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026"/>
  <workbookPr defaultThemeVersion="124226"/>
  <mc:AlternateContent xmlns:mc="http://schemas.openxmlformats.org/markup-compatibility/2006">
    <mc:Choice Requires="x15">
      <x15ac:absPath xmlns:x15ac="http://schemas.microsoft.com/office/spreadsheetml/2010/11/ac" url="\\Fs\都市整備局\03公共事業調整課\課\900_技術監理及び公共事業調査等\310_週休２日（適正工期）\021_フロー図、参考様式\R08年7月版\"/>
    </mc:Choice>
  </mc:AlternateContent>
  <xr:revisionPtr revIDLastSave="0" documentId="13_ncr:1_{A9E36043-BC61-4214-8F50-C360BE7A38DA}" xr6:coauthVersionLast="47" xr6:coauthVersionMax="47" xr10:uidLastSave="{00000000-0000-0000-0000-000000000000}"/>
  <bookViews>
    <workbookView xWindow="-120" yWindow="-120" windowWidth="20730" windowHeight="11040" firstSheet="1" activeTab="2" xr2:uid="{00000000-000D-0000-FFFF-FFFF00000000}"/>
  </bookViews>
  <sheets>
    <sheet name="達成率確認書" sheetId="2" state="hidden" r:id="rId1"/>
    <sheet name="基本情報" sheetId="8" r:id="rId2"/>
    <sheet name="【記載例６】出勤状況一覧表(月別)" sheetId="13" r:id="rId3"/>
    <sheet name="プルダウン" sheetId="14" r:id="rId4"/>
    <sheet name="達成率" sheetId="7" state="hidden" r:id="rId5"/>
  </sheets>
  <definedNames>
    <definedName name="_xlnm.Print_Area" localSheetId="2">'【記載例６】出勤状況一覧表(月別)'!$A$1:$AAF$76</definedName>
    <definedName name="_xlnm.Print_Area" localSheetId="1">基本情報!$B$2:$R$43</definedName>
    <definedName name="_xlnm.Print_Area" localSheetId="4">達成率!$B$1:$H$3</definedName>
    <definedName name="_xlnm.Print_Area" localSheetId="0">達成率確認書!$B$1:$M$37</definedName>
    <definedName name="_xlnm.Print_Titles" localSheetId="4">達成率!#REF!</definedName>
    <definedName name="_xlnm.Print_Titles" localSheetId="0">達成率確認書!$12:$12</definedName>
    <definedName name="選択肢">プルダウン!$B$3:$B$9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E42" i="13" l="1"/>
  <c r="YF42" i="13"/>
  <c r="WX42" i="13"/>
  <c r="VY42" i="13"/>
  <c r="UQ42" i="13"/>
  <c r="TR42" i="13"/>
  <c r="SJ42" i="13"/>
  <c r="RK42" i="13"/>
  <c r="QC42" i="13"/>
  <c r="PD42" i="13"/>
  <c r="NV42" i="13"/>
  <c r="MW42" i="13"/>
  <c r="LO42" i="13"/>
  <c r="KP42" i="13"/>
  <c r="JH42" i="13"/>
  <c r="II42" i="13"/>
  <c r="HA42" i="13"/>
  <c r="GB42" i="13"/>
  <c r="ET42" i="13"/>
  <c r="DU42" i="13"/>
  <c r="CM42" i="13"/>
  <c r="BN42" i="13"/>
  <c r="AF42" i="13"/>
  <c r="G42" i="13"/>
  <c r="ZR75" i="13" l="1"/>
  <c r="ZP75" i="13"/>
  <c r="ZR74" i="13"/>
  <c r="ZP74" i="13"/>
  <c r="ZR73" i="13"/>
  <c r="ZP73" i="13"/>
  <c r="ZR72" i="13"/>
  <c r="ZP72" i="13"/>
  <c r="ZR71" i="13"/>
  <c r="ZP71" i="13"/>
  <c r="ZR70" i="13"/>
  <c r="ZP70" i="13"/>
  <c r="ZR69" i="13"/>
  <c r="ZP69" i="13"/>
  <c r="ZR68" i="13"/>
  <c r="ZP68" i="13"/>
  <c r="ZR67" i="13"/>
  <c r="ZP67" i="13"/>
  <c r="ZR66" i="13"/>
  <c r="ZP66" i="13"/>
  <c r="ZR65" i="13"/>
  <c r="ZP65" i="13"/>
  <c r="ZR64" i="13"/>
  <c r="ZP64" i="13"/>
  <c r="ZR63" i="13"/>
  <c r="ZP63" i="13"/>
  <c r="ZR62" i="13"/>
  <c r="ZP62" i="13"/>
  <c r="ZR61" i="13"/>
  <c r="ZP61" i="13"/>
  <c r="ZR60" i="13"/>
  <c r="ZP60" i="13"/>
  <c r="ZR59" i="13"/>
  <c r="ZP59" i="13"/>
  <c r="ZR58" i="13"/>
  <c r="ZP58" i="13"/>
  <c r="ZR57" i="13"/>
  <c r="ZP57" i="13"/>
  <c r="ZR56" i="13"/>
  <c r="ZP56" i="13"/>
  <c r="ZR55" i="13"/>
  <c r="ZP55" i="13"/>
  <c r="ZR54" i="13"/>
  <c r="ZP54" i="13"/>
  <c r="ZR53" i="13"/>
  <c r="ZP53" i="13"/>
  <c r="ZR52" i="13"/>
  <c r="ZT52" i="13" s="1"/>
  <c r="ZP52" i="13"/>
  <c r="ZR51" i="13"/>
  <c r="ZP51" i="13"/>
  <c r="ZR50" i="13"/>
  <c r="ZP50" i="13"/>
  <c r="ZR49" i="13"/>
  <c r="ZP49" i="13"/>
  <c r="ZR48" i="13"/>
  <c r="ZP48" i="13"/>
  <c r="ZR47" i="13"/>
  <c r="ZP47" i="13"/>
  <c r="ZR46" i="13"/>
  <c r="ZP46" i="13"/>
  <c r="XZ46" i="13"/>
  <c r="XK75" i="13"/>
  <c r="XI75" i="13"/>
  <c r="XK74" i="13"/>
  <c r="XI74" i="13"/>
  <c r="XK73" i="13"/>
  <c r="XI73" i="13"/>
  <c r="XK72" i="13"/>
  <c r="XI72" i="13"/>
  <c r="XK71" i="13"/>
  <c r="XI71" i="13"/>
  <c r="XK70" i="13"/>
  <c r="XI70" i="13"/>
  <c r="XK69" i="13"/>
  <c r="XI69" i="13"/>
  <c r="XK68" i="13"/>
  <c r="XI68" i="13"/>
  <c r="XK67" i="13"/>
  <c r="XI67" i="13"/>
  <c r="XK66" i="13"/>
  <c r="XI66" i="13"/>
  <c r="XK65" i="13"/>
  <c r="XI65" i="13"/>
  <c r="XK64" i="13"/>
  <c r="XI64" i="13"/>
  <c r="XK63" i="13"/>
  <c r="XI63" i="13"/>
  <c r="XK62" i="13"/>
  <c r="XI62" i="13"/>
  <c r="XK61" i="13"/>
  <c r="XI61" i="13"/>
  <c r="XK60" i="13"/>
  <c r="XI60" i="13"/>
  <c r="XK59" i="13"/>
  <c r="XI59" i="13"/>
  <c r="XK58" i="13"/>
  <c r="XI58" i="13"/>
  <c r="XK57" i="13"/>
  <c r="XM57" i="13" s="1"/>
  <c r="XI57" i="13"/>
  <c r="XK56" i="13"/>
  <c r="XI56" i="13"/>
  <c r="XK55" i="13"/>
  <c r="XI55" i="13"/>
  <c r="XK54" i="13"/>
  <c r="XI54" i="13"/>
  <c r="XK53" i="13"/>
  <c r="XI53" i="13"/>
  <c r="XK52" i="13"/>
  <c r="XI52" i="13"/>
  <c r="XK51" i="13"/>
  <c r="XI51" i="13"/>
  <c r="XK50" i="13"/>
  <c r="XI50" i="13"/>
  <c r="XK49" i="13"/>
  <c r="XI49" i="13"/>
  <c r="XK48" i="13"/>
  <c r="XI48" i="13"/>
  <c r="XK47" i="13"/>
  <c r="XI47" i="13"/>
  <c r="XK46" i="13"/>
  <c r="XI46" i="13"/>
  <c r="VS46" i="13"/>
  <c r="VD75" i="13"/>
  <c r="VB75" i="13"/>
  <c r="VD74" i="13"/>
  <c r="VB74" i="13"/>
  <c r="VD73" i="13"/>
  <c r="VB73" i="13"/>
  <c r="VD72" i="13"/>
  <c r="VB72" i="13"/>
  <c r="VD71" i="13"/>
  <c r="VB71" i="13"/>
  <c r="VD70" i="13"/>
  <c r="VF70" i="13" s="1"/>
  <c r="VB70" i="13"/>
  <c r="VD69" i="13"/>
  <c r="VB69" i="13"/>
  <c r="VD68" i="13"/>
  <c r="VB68" i="13"/>
  <c r="VD67" i="13"/>
  <c r="VB67" i="13"/>
  <c r="VD66" i="13"/>
  <c r="VB66" i="13"/>
  <c r="VD65" i="13"/>
  <c r="VB65" i="13"/>
  <c r="VD64" i="13"/>
  <c r="VB64" i="13"/>
  <c r="VD63" i="13"/>
  <c r="VB63" i="13"/>
  <c r="VD62" i="13"/>
  <c r="VB62" i="13"/>
  <c r="VD61" i="13"/>
  <c r="VB61" i="13"/>
  <c r="VD60" i="13"/>
  <c r="VB60" i="13"/>
  <c r="VD59" i="13"/>
  <c r="VB59" i="13"/>
  <c r="VD58" i="13"/>
  <c r="VB58" i="13"/>
  <c r="VD57" i="13"/>
  <c r="VB57" i="13"/>
  <c r="VD56" i="13"/>
  <c r="VB56" i="13"/>
  <c r="VD55" i="13"/>
  <c r="VB55" i="13"/>
  <c r="VD54" i="13"/>
  <c r="VB54" i="13"/>
  <c r="VD53" i="13"/>
  <c r="VB53" i="13"/>
  <c r="VD52" i="13"/>
  <c r="VB52" i="13"/>
  <c r="VD51" i="13"/>
  <c r="VB51" i="13"/>
  <c r="VD50" i="13"/>
  <c r="VB50" i="13"/>
  <c r="VD49" i="13"/>
  <c r="VB49" i="13"/>
  <c r="VD48" i="13"/>
  <c r="VB48" i="13"/>
  <c r="VD47" i="13"/>
  <c r="VB47" i="13"/>
  <c r="VD46" i="13"/>
  <c r="VB46" i="13"/>
  <c r="TL46" i="13"/>
  <c r="SW75" i="13"/>
  <c r="SU75" i="13"/>
  <c r="SW74" i="13"/>
  <c r="SU74" i="13"/>
  <c r="SW73" i="13"/>
  <c r="SU73" i="13"/>
  <c r="SW72" i="13"/>
  <c r="SU72" i="13"/>
  <c r="SW71" i="13"/>
  <c r="SU71" i="13"/>
  <c r="SW70" i="13"/>
  <c r="SU70" i="13"/>
  <c r="SW69" i="13"/>
  <c r="SU69" i="13"/>
  <c r="SW68" i="13"/>
  <c r="SU68" i="13"/>
  <c r="SW67" i="13"/>
  <c r="SU67" i="13"/>
  <c r="SW66" i="13"/>
  <c r="SU66" i="13"/>
  <c r="SW65" i="13"/>
  <c r="SU65" i="13"/>
  <c r="SW64" i="13"/>
  <c r="SU64" i="13"/>
  <c r="SW63" i="13"/>
  <c r="SU63" i="13"/>
  <c r="SW62" i="13"/>
  <c r="SU62" i="13"/>
  <c r="SW61" i="13"/>
  <c r="SU61" i="13"/>
  <c r="SW60" i="13"/>
  <c r="SU60" i="13"/>
  <c r="SW59" i="13"/>
  <c r="SU59" i="13"/>
  <c r="SW58" i="13"/>
  <c r="SU58" i="13"/>
  <c r="SW57" i="13"/>
  <c r="SU57" i="13"/>
  <c r="SW56" i="13"/>
  <c r="SU56" i="13"/>
  <c r="SW55" i="13"/>
  <c r="SU55" i="13"/>
  <c r="SW54" i="13"/>
  <c r="SU54" i="13"/>
  <c r="SY54" i="13" s="1"/>
  <c r="SW53" i="13"/>
  <c r="SU53" i="13"/>
  <c r="SW52" i="13"/>
  <c r="SU52" i="13"/>
  <c r="SW51" i="13"/>
  <c r="SU51" i="13"/>
  <c r="SW50" i="13"/>
  <c r="SU50" i="13"/>
  <c r="SW49" i="13"/>
  <c r="SU49" i="13"/>
  <c r="SW48" i="13"/>
  <c r="SU48" i="13"/>
  <c r="SW47" i="13"/>
  <c r="SU47" i="13"/>
  <c r="SW46" i="13"/>
  <c r="SU46" i="13"/>
  <c r="RE46" i="13"/>
  <c r="QP75" i="13"/>
  <c r="QN75" i="13"/>
  <c r="QP74" i="13"/>
  <c r="QN74" i="13"/>
  <c r="QP73" i="13"/>
  <c r="QN73" i="13"/>
  <c r="QP72" i="13"/>
  <c r="QN72" i="13"/>
  <c r="QP71" i="13"/>
  <c r="QN71" i="13"/>
  <c r="QP70" i="13"/>
  <c r="QN70" i="13"/>
  <c r="QP69" i="13"/>
  <c r="QN69" i="13"/>
  <c r="QP68" i="13"/>
  <c r="QN68" i="13"/>
  <c r="QP67" i="13"/>
  <c r="QN67" i="13"/>
  <c r="QP66" i="13"/>
  <c r="QN66" i="13"/>
  <c r="QP65" i="13"/>
  <c r="QN65" i="13"/>
  <c r="QP64" i="13"/>
  <c r="QN64" i="13"/>
  <c r="QP63" i="13"/>
  <c r="QN63" i="13"/>
  <c r="QP62" i="13"/>
  <c r="QN62" i="13"/>
  <c r="QP61" i="13"/>
  <c r="QN61" i="13"/>
  <c r="QP60" i="13"/>
  <c r="QN60" i="13"/>
  <c r="QP59" i="13"/>
  <c r="QN59" i="13"/>
  <c r="QP58" i="13"/>
  <c r="QN58" i="13"/>
  <c r="QP57" i="13"/>
  <c r="QN57" i="13"/>
  <c r="QP56" i="13"/>
  <c r="QN56" i="13"/>
  <c r="QP55" i="13"/>
  <c r="QN55" i="13"/>
  <c r="QP54" i="13"/>
  <c r="QN54" i="13"/>
  <c r="QP53" i="13"/>
  <c r="QN53" i="13"/>
  <c r="QP52" i="13"/>
  <c r="QN52" i="13"/>
  <c r="QP51" i="13"/>
  <c r="QN51" i="13"/>
  <c r="QP50" i="13"/>
  <c r="QN50" i="13"/>
  <c r="QP49" i="13"/>
  <c r="QN49" i="13"/>
  <c r="QP48" i="13"/>
  <c r="QN48" i="13"/>
  <c r="QP47" i="13"/>
  <c r="QN47" i="13"/>
  <c r="QP46" i="13"/>
  <c r="QN46" i="13"/>
  <c r="OX46" i="13"/>
  <c r="OI75" i="13"/>
  <c r="OG75" i="13"/>
  <c r="OI74" i="13"/>
  <c r="OG74" i="13"/>
  <c r="OI73" i="13"/>
  <c r="OG73" i="13"/>
  <c r="OI72" i="13"/>
  <c r="OG72" i="13"/>
  <c r="OI71" i="13"/>
  <c r="OG71" i="13"/>
  <c r="OI70" i="13"/>
  <c r="OG70" i="13"/>
  <c r="OI69" i="13"/>
  <c r="OG69" i="13"/>
  <c r="OI68" i="13"/>
  <c r="OG68" i="13"/>
  <c r="OI67" i="13"/>
  <c r="OG67" i="13"/>
  <c r="OI66" i="13"/>
  <c r="OG66" i="13"/>
  <c r="OI65" i="13"/>
  <c r="OG65" i="13"/>
  <c r="OI64" i="13"/>
  <c r="OG64" i="13"/>
  <c r="OI63" i="13"/>
  <c r="OG63" i="13"/>
  <c r="OI62" i="13"/>
  <c r="OG62" i="13"/>
  <c r="OI61" i="13"/>
  <c r="OG61" i="13"/>
  <c r="OI60" i="13"/>
  <c r="OG60" i="13"/>
  <c r="OI59" i="13"/>
  <c r="OG59" i="13"/>
  <c r="OI58" i="13"/>
  <c r="OG58" i="13"/>
  <c r="OI57" i="13"/>
  <c r="OG57" i="13"/>
  <c r="OI56" i="13"/>
  <c r="OG56" i="13"/>
  <c r="OI55" i="13"/>
  <c r="OG55" i="13"/>
  <c r="OI54" i="13"/>
  <c r="OG54" i="13"/>
  <c r="OI53" i="13"/>
  <c r="OG53" i="13"/>
  <c r="OI52" i="13"/>
  <c r="OG52" i="13"/>
  <c r="OI51" i="13"/>
  <c r="OG51" i="13"/>
  <c r="OI50" i="13"/>
  <c r="OG50" i="13"/>
  <c r="OK50" i="13" s="1"/>
  <c r="OI49" i="13"/>
  <c r="OG49" i="13"/>
  <c r="OI48" i="13"/>
  <c r="OG48" i="13"/>
  <c r="OI47" i="13"/>
  <c r="OG47" i="13"/>
  <c r="OI46" i="13"/>
  <c r="OG46" i="13"/>
  <c r="MQ46" i="13"/>
  <c r="MB75" i="13"/>
  <c r="LZ75" i="13"/>
  <c r="MB74" i="13"/>
  <c r="LZ74" i="13"/>
  <c r="MB73" i="13"/>
  <c r="LZ73" i="13"/>
  <c r="MB72" i="13"/>
  <c r="LZ72" i="13"/>
  <c r="MB71" i="13"/>
  <c r="MD71" i="13" s="1"/>
  <c r="LZ71" i="13"/>
  <c r="MB70" i="13"/>
  <c r="LZ70" i="13"/>
  <c r="MB69" i="13"/>
  <c r="LZ69" i="13"/>
  <c r="MB68" i="13"/>
  <c r="LZ68" i="13"/>
  <c r="MB67" i="13"/>
  <c r="LZ67" i="13"/>
  <c r="MB66" i="13"/>
  <c r="LZ66" i="13"/>
  <c r="MB65" i="13"/>
  <c r="LZ65" i="13"/>
  <c r="MB64" i="13"/>
  <c r="LZ64" i="13"/>
  <c r="MB63" i="13"/>
  <c r="LZ63" i="13"/>
  <c r="MB62" i="13"/>
  <c r="LZ62" i="13"/>
  <c r="MB61" i="13"/>
  <c r="LZ61" i="13"/>
  <c r="MB60" i="13"/>
  <c r="LZ60" i="13"/>
  <c r="MB59" i="13"/>
  <c r="LZ59" i="13"/>
  <c r="MB58" i="13"/>
  <c r="LZ58" i="13"/>
  <c r="MB57" i="13"/>
  <c r="LZ57" i="13"/>
  <c r="MB56" i="13"/>
  <c r="LZ56" i="13"/>
  <c r="MB55" i="13"/>
  <c r="LZ55" i="13"/>
  <c r="MB54" i="13"/>
  <c r="LZ54" i="13"/>
  <c r="MB53" i="13"/>
  <c r="MD53" i="13" s="1"/>
  <c r="LZ53" i="13"/>
  <c r="MB52" i="13"/>
  <c r="LZ52" i="13"/>
  <c r="MB51" i="13"/>
  <c r="LZ51" i="13"/>
  <c r="MB50" i="13"/>
  <c r="LZ50" i="13"/>
  <c r="MB49" i="13"/>
  <c r="LZ49" i="13"/>
  <c r="MB48" i="13"/>
  <c r="LZ48" i="13"/>
  <c r="MB47" i="13"/>
  <c r="LZ47" i="13"/>
  <c r="MB46" i="13"/>
  <c r="LZ46" i="13"/>
  <c r="KJ46" i="13"/>
  <c r="JU75" i="13"/>
  <c r="JS75" i="13"/>
  <c r="JU74" i="13"/>
  <c r="JS74" i="13"/>
  <c r="JU73" i="13"/>
  <c r="JS73" i="13"/>
  <c r="JU72" i="13"/>
  <c r="JS72" i="13"/>
  <c r="JU71" i="13"/>
  <c r="JS71" i="13"/>
  <c r="JU70" i="13"/>
  <c r="JS70" i="13"/>
  <c r="JU69" i="13"/>
  <c r="JS69" i="13"/>
  <c r="JU68" i="13"/>
  <c r="JS68" i="13"/>
  <c r="JU67" i="13"/>
  <c r="JS67" i="13"/>
  <c r="JU66" i="13"/>
  <c r="JS66" i="13"/>
  <c r="JU65" i="13"/>
  <c r="JS65" i="13"/>
  <c r="JU64" i="13"/>
  <c r="JS64" i="13"/>
  <c r="JU63" i="13"/>
  <c r="JS63" i="13"/>
  <c r="JU62" i="13"/>
  <c r="JS62" i="13"/>
  <c r="JU61" i="13"/>
  <c r="JS61" i="13"/>
  <c r="JU60" i="13"/>
  <c r="JS60" i="13"/>
  <c r="JU59" i="13"/>
  <c r="JS59" i="13"/>
  <c r="JU58" i="13"/>
  <c r="JS58" i="13"/>
  <c r="JU57" i="13"/>
  <c r="JS57" i="13"/>
  <c r="JU56" i="13"/>
  <c r="JS56" i="13"/>
  <c r="JU55" i="13"/>
  <c r="JS55" i="13"/>
  <c r="JU54" i="13"/>
  <c r="JS54" i="13"/>
  <c r="JU53" i="13"/>
  <c r="JS53" i="13"/>
  <c r="JU52" i="13"/>
  <c r="JS52" i="13"/>
  <c r="JU51" i="13"/>
  <c r="JS51" i="13"/>
  <c r="JU50" i="13"/>
  <c r="JS50" i="13"/>
  <c r="JU49" i="13"/>
  <c r="JS49" i="13"/>
  <c r="JU48" i="13"/>
  <c r="JS48" i="13"/>
  <c r="JU47" i="13"/>
  <c r="JS47" i="13"/>
  <c r="JU46" i="13"/>
  <c r="JS46" i="13"/>
  <c r="IC46" i="13"/>
  <c r="HN75" i="13"/>
  <c r="HL75" i="13"/>
  <c r="HN74" i="13"/>
  <c r="HL74" i="13"/>
  <c r="HN73" i="13"/>
  <c r="HL73" i="13"/>
  <c r="HN72" i="13"/>
  <c r="HL72" i="13"/>
  <c r="HN71" i="13"/>
  <c r="HL71" i="13"/>
  <c r="HN70" i="13"/>
  <c r="HL70" i="13"/>
  <c r="HN69" i="13"/>
  <c r="HL69" i="13"/>
  <c r="HN68" i="13"/>
  <c r="HL68" i="13"/>
  <c r="HN67" i="13"/>
  <c r="HL67" i="13"/>
  <c r="HN66" i="13"/>
  <c r="HL66" i="13"/>
  <c r="HN65" i="13"/>
  <c r="HP65" i="13" s="1"/>
  <c r="HL65" i="13"/>
  <c r="HN64" i="13"/>
  <c r="HL64" i="13"/>
  <c r="HN63" i="13"/>
  <c r="HL63" i="13"/>
  <c r="HN62" i="13"/>
  <c r="HL62" i="13"/>
  <c r="HN61" i="13"/>
  <c r="HL61" i="13"/>
  <c r="HN60" i="13"/>
  <c r="HL60" i="13"/>
  <c r="HN59" i="13"/>
  <c r="HL59" i="13"/>
  <c r="HN58" i="13"/>
  <c r="HL58" i="13"/>
  <c r="HN57" i="13"/>
  <c r="HL57" i="13"/>
  <c r="HN56" i="13"/>
  <c r="HL56" i="13"/>
  <c r="HN55" i="13"/>
  <c r="HL55" i="13"/>
  <c r="HN54" i="13"/>
  <c r="HL54" i="13"/>
  <c r="HN53" i="13"/>
  <c r="HL53" i="13"/>
  <c r="HN52" i="13"/>
  <c r="HL52" i="13"/>
  <c r="HN51" i="13"/>
  <c r="HL51" i="13"/>
  <c r="HN50" i="13"/>
  <c r="HL50" i="13"/>
  <c r="HN49" i="13"/>
  <c r="HL49" i="13"/>
  <c r="HN48" i="13"/>
  <c r="HL48" i="13"/>
  <c r="HN47" i="13"/>
  <c r="HL47" i="13"/>
  <c r="HN46" i="13"/>
  <c r="HL46" i="13"/>
  <c r="FV46" i="13"/>
  <c r="FG75" i="13"/>
  <c r="FE75" i="13"/>
  <c r="FG74" i="13"/>
  <c r="FE74" i="13"/>
  <c r="FG73" i="13"/>
  <c r="FE73" i="13"/>
  <c r="FG72" i="13"/>
  <c r="FE72" i="13"/>
  <c r="FG71" i="13"/>
  <c r="FE71" i="13"/>
  <c r="FG70" i="13"/>
  <c r="FE70" i="13"/>
  <c r="FG69" i="13"/>
  <c r="FE69" i="13"/>
  <c r="FG68" i="13"/>
  <c r="FE68" i="13"/>
  <c r="FG67" i="13"/>
  <c r="FE67" i="13"/>
  <c r="FG66" i="13"/>
  <c r="FE66" i="13"/>
  <c r="FG65" i="13"/>
  <c r="FE65" i="13"/>
  <c r="FG64" i="13"/>
  <c r="FE64" i="13"/>
  <c r="FG63" i="13"/>
  <c r="FE63" i="13"/>
  <c r="FG62" i="13"/>
  <c r="FE62" i="13"/>
  <c r="FG61" i="13"/>
  <c r="FE61" i="13"/>
  <c r="FG60" i="13"/>
  <c r="FE60" i="13"/>
  <c r="FG59" i="13"/>
  <c r="FE59" i="13"/>
  <c r="FG58" i="13"/>
  <c r="FE58" i="13"/>
  <c r="FG57" i="13"/>
  <c r="FE57" i="13"/>
  <c r="FG56" i="13"/>
  <c r="FE56" i="13"/>
  <c r="FG55" i="13"/>
  <c r="FE55" i="13"/>
  <c r="FG54" i="13"/>
  <c r="FE54" i="13"/>
  <c r="FG53" i="13"/>
  <c r="FE53" i="13"/>
  <c r="FG52" i="13"/>
  <c r="FE52" i="13"/>
  <c r="FG51" i="13"/>
  <c r="FE51" i="13"/>
  <c r="FG50" i="13"/>
  <c r="FE50" i="13"/>
  <c r="FG49" i="13"/>
  <c r="FE49" i="13"/>
  <c r="FG48" i="13"/>
  <c r="FE48" i="13"/>
  <c r="FG47" i="13"/>
  <c r="FE47" i="13"/>
  <c r="FG46" i="13"/>
  <c r="FE46" i="13"/>
  <c r="DO46" i="13"/>
  <c r="CX46" i="13"/>
  <c r="CZ75" i="13"/>
  <c r="CX75" i="13"/>
  <c r="CZ74" i="13"/>
  <c r="CX74" i="13"/>
  <c r="CZ73" i="13"/>
  <c r="CX73" i="13"/>
  <c r="CZ72" i="13"/>
  <c r="CX72" i="13"/>
  <c r="CZ71" i="13"/>
  <c r="CX71" i="13"/>
  <c r="CZ70" i="13"/>
  <c r="CX70" i="13"/>
  <c r="CZ69" i="13"/>
  <c r="CX69" i="13"/>
  <c r="CZ68" i="13"/>
  <c r="CX68" i="13"/>
  <c r="CZ67" i="13"/>
  <c r="CX67" i="13"/>
  <c r="CZ66" i="13"/>
  <c r="CX66" i="13"/>
  <c r="CZ65" i="13"/>
  <c r="CX65" i="13"/>
  <c r="CZ64" i="13"/>
  <c r="CX64" i="13"/>
  <c r="CZ63" i="13"/>
  <c r="CX63" i="13"/>
  <c r="CZ62" i="13"/>
  <c r="CX62" i="13"/>
  <c r="CZ61" i="13"/>
  <c r="CX61" i="13"/>
  <c r="CZ60" i="13"/>
  <c r="CX60" i="13"/>
  <c r="CZ59" i="13"/>
  <c r="CX59" i="13"/>
  <c r="CZ58" i="13"/>
  <c r="CX58" i="13"/>
  <c r="CZ57" i="13"/>
  <c r="CX57" i="13"/>
  <c r="CZ56" i="13"/>
  <c r="CX56" i="13"/>
  <c r="CZ55" i="13"/>
  <c r="CX55" i="13"/>
  <c r="CZ54" i="13"/>
  <c r="CX54" i="13"/>
  <c r="CZ53" i="13"/>
  <c r="CX53" i="13"/>
  <c r="CZ52" i="13"/>
  <c r="CX52" i="13"/>
  <c r="CZ51" i="13"/>
  <c r="CX51" i="13"/>
  <c r="CZ50" i="13"/>
  <c r="CX50" i="13"/>
  <c r="CZ49" i="13"/>
  <c r="CX49" i="13"/>
  <c r="CZ48" i="13"/>
  <c r="CX48" i="13"/>
  <c r="CZ47" i="13"/>
  <c r="CX47" i="13"/>
  <c r="CZ46" i="13"/>
  <c r="BH46" i="13"/>
  <c r="AS75" i="13"/>
  <c r="BA75" i="13" s="1"/>
  <c r="AQ75" i="13"/>
  <c r="AY75" i="13" s="1"/>
  <c r="OK68" i="13" l="1"/>
  <c r="SY47" i="13"/>
  <c r="SY51" i="13"/>
  <c r="ZT70" i="13"/>
  <c r="OK53" i="13"/>
  <c r="SY50" i="13"/>
  <c r="MD46" i="13"/>
  <c r="SY46" i="13"/>
  <c r="ZT74" i="13"/>
  <c r="DH75" i="13"/>
  <c r="MD48" i="13"/>
  <c r="FI59" i="13"/>
  <c r="FI63" i="13"/>
  <c r="MD49" i="13"/>
  <c r="OK48" i="13"/>
  <c r="ZT53" i="13"/>
  <c r="ZT59" i="13"/>
  <c r="ZT58" i="13"/>
  <c r="AU75" i="13"/>
  <c r="HP48" i="13"/>
  <c r="HP54" i="13"/>
  <c r="HP56" i="13"/>
  <c r="HP58" i="13"/>
  <c r="HP60" i="13"/>
  <c r="HP64" i="13"/>
  <c r="MD52" i="13"/>
  <c r="QR48" i="13"/>
  <c r="QR50" i="13"/>
  <c r="QR52" i="13"/>
  <c r="QR54" i="13"/>
  <c r="VF47" i="13"/>
  <c r="VF49" i="13"/>
  <c r="VF51" i="13"/>
  <c r="VF53" i="13"/>
  <c r="DF75" i="13"/>
  <c r="BC75" i="13"/>
  <c r="DB67" i="13"/>
  <c r="HP47" i="13"/>
  <c r="HP55" i="13"/>
  <c r="HP57" i="13"/>
  <c r="HP59" i="13"/>
  <c r="HP61" i="13"/>
  <c r="JW46" i="13"/>
  <c r="QR49" i="13"/>
  <c r="QR51" i="13"/>
  <c r="VF48" i="13"/>
  <c r="VF50" i="13"/>
  <c r="VF52" i="13"/>
  <c r="VF54" i="13"/>
  <c r="ZT46" i="13"/>
  <c r="DB48" i="13"/>
  <c r="DB49" i="13"/>
  <c r="DB50" i="13"/>
  <c r="DB51" i="13"/>
  <c r="FI56" i="13"/>
  <c r="FI60" i="13"/>
  <c r="DB53" i="13"/>
  <c r="FI54" i="13"/>
  <c r="DB52" i="13"/>
  <c r="DB47" i="13"/>
  <c r="DB54" i="13"/>
  <c r="FI49" i="13"/>
  <c r="JW60" i="13"/>
  <c r="MD47" i="13"/>
  <c r="OK51" i="13"/>
  <c r="FI58" i="13"/>
  <c r="FI62" i="13"/>
  <c r="HP51" i="13"/>
  <c r="HP72" i="13"/>
  <c r="HP73" i="13"/>
  <c r="JW56" i="13"/>
  <c r="MD54" i="13"/>
  <c r="MD67" i="13"/>
  <c r="FI47" i="13"/>
  <c r="FI51" i="13"/>
  <c r="HP62" i="13"/>
  <c r="MD50" i="13"/>
  <c r="OK54" i="13"/>
  <c r="FI64" i="13"/>
  <c r="FI66" i="13"/>
  <c r="FM75" i="13"/>
  <c r="HT75" i="13" s="1"/>
  <c r="KA75" i="13" s="1"/>
  <c r="MH75" i="13" s="1"/>
  <c r="OO75" i="13" s="1"/>
  <c r="QV75" i="13" s="1"/>
  <c r="TC75" i="13" s="1"/>
  <c r="VJ75" i="13" s="1"/>
  <c r="XQ75" i="13" s="1"/>
  <c r="ZX75" i="13" s="1"/>
  <c r="HP63" i="13"/>
  <c r="MD51" i="13"/>
  <c r="OK52" i="13"/>
  <c r="JW57" i="13"/>
  <c r="MD75" i="13"/>
  <c r="JW58" i="13"/>
  <c r="JW65" i="13"/>
  <c r="JW66" i="13"/>
  <c r="HP68" i="13"/>
  <c r="HP69" i="13"/>
  <c r="JW55" i="13"/>
  <c r="JW59" i="13"/>
  <c r="OK47" i="13"/>
  <c r="OK49" i="13"/>
  <c r="QR55" i="13"/>
  <c r="QR56" i="13"/>
  <c r="QR57" i="13"/>
  <c r="QR58" i="13"/>
  <c r="QR59" i="13"/>
  <c r="QR60" i="13"/>
  <c r="QR61" i="13"/>
  <c r="QR62" i="13"/>
  <c r="SY48" i="13"/>
  <c r="SY52" i="13"/>
  <c r="QR46" i="13"/>
  <c r="SY49" i="13"/>
  <c r="SY53" i="13"/>
  <c r="SY68" i="13"/>
  <c r="OK72" i="13"/>
  <c r="QR72" i="13"/>
  <c r="QR63" i="13"/>
  <c r="QR64" i="13"/>
  <c r="QR65" i="13"/>
  <c r="QR68" i="13"/>
  <c r="SY72" i="13"/>
  <c r="VF46" i="13"/>
  <c r="XM46" i="13"/>
  <c r="VF58" i="13"/>
  <c r="VF59" i="13"/>
  <c r="VF60" i="13"/>
  <c r="VF61" i="13"/>
  <c r="VF62" i="13"/>
  <c r="VF63" i="13"/>
  <c r="VF64" i="13"/>
  <c r="VF65" i="13"/>
  <c r="VF66" i="13"/>
  <c r="VF55" i="13"/>
  <c r="VF56" i="13"/>
  <c r="VF57" i="13"/>
  <c r="VF71" i="13"/>
  <c r="ZT47" i="13"/>
  <c r="XM69" i="13"/>
  <c r="XM54" i="13"/>
  <c r="XM73" i="13"/>
  <c r="VF67" i="13"/>
  <c r="XM47" i="13"/>
  <c r="XM50" i="13"/>
  <c r="XM65" i="13"/>
  <c r="ZT63" i="13"/>
  <c r="ZT66" i="13"/>
  <c r="XM61" i="13"/>
  <c r="ZT54" i="13"/>
  <c r="ZT48" i="13"/>
  <c r="ZT49" i="13"/>
  <c r="ZT55" i="13"/>
  <c r="ZT73" i="13"/>
  <c r="ZT62" i="13"/>
  <c r="ZT50" i="13"/>
  <c r="ZT61" i="13"/>
  <c r="ZT65" i="13"/>
  <c r="ZT69" i="13"/>
  <c r="ZT57" i="13"/>
  <c r="ZT51" i="13"/>
  <c r="ZT56" i="13"/>
  <c r="ZT60" i="13"/>
  <c r="ZT64" i="13"/>
  <c r="ZT68" i="13"/>
  <c r="ZT72" i="13"/>
  <c r="ZT67" i="13"/>
  <c r="ZT71" i="13"/>
  <c r="ZT75" i="13"/>
  <c r="XM55" i="13"/>
  <c r="XM60" i="13"/>
  <c r="XM64" i="13"/>
  <c r="XM68" i="13"/>
  <c r="XM72" i="13"/>
  <c r="XM52" i="13"/>
  <c r="XM63" i="13"/>
  <c r="XM67" i="13"/>
  <c r="XM71" i="13"/>
  <c r="XM75" i="13"/>
  <c r="XM51" i="13"/>
  <c r="XM48" i="13"/>
  <c r="XM56" i="13"/>
  <c r="XM59" i="13"/>
  <c r="XM49" i="13"/>
  <c r="XM53" i="13"/>
  <c r="XM58" i="13"/>
  <c r="XM62" i="13"/>
  <c r="XM66" i="13"/>
  <c r="XM70" i="13"/>
  <c r="XM74" i="13"/>
  <c r="VF68" i="13"/>
  <c r="VF75" i="13"/>
  <c r="VF72" i="13"/>
  <c r="VF69" i="13"/>
  <c r="VF74" i="13"/>
  <c r="VF73" i="13"/>
  <c r="SY65" i="13"/>
  <c r="SY69" i="13"/>
  <c r="SY73" i="13"/>
  <c r="SY55" i="13"/>
  <c r="SY56" i="13"/>
  <c r="SY57" i="13"/>
  <c r="SY58" i="13"/>
  <c r="SY59" i="13"/>
  <c r="SY60" i="13"/>
  <c r="SY61" i="13"/>
  <c r="SY62" i="13"/>
  <c r="SY63" i="13"/>
  <c r="SY64" i="13"/>
  <c r="SY66" i="13"/>
  <c r="SY70" i="13"/>
  <c r="SY74" i="13"/>
  <c r="SY67" i="13"/>
  <c r="SY71" i="13"/>
  <c r="SY75" i="13"/>
  <c r="QR66" i="13"/>
  <c r="QR73" i="13"/>
  <c r="QR69" i="13"/>
  <c r="QR47" i="13"/>
  <c r="QR53" i="13"/>
  <c r="QR70" i="13"/>
  <c r="QR74" i="13"/>
  <c r="QR67" i="13"/>
  <c r="QR71" i="13"/>
  <c r="QR75" i="13"/>
  <c r="OK73" i="13"/>
  <c r="OK46" i="13"/>
  <c r="OK69" i="13"/>
  <c r="OK55" i="13"/>
  <c r="OK56" i="13"/>
  <c r="OK57" i="13"/>
  <c r="OK58" i="13"/>
  <c r="OK59" i="13"/>
  <c r="OK60" i="13"/>
  <c r="OK61" i="13"/>
  <c r="OK62" i="13"/>
  <c r="OK63" i="13"/>
  <c r="OK64" i="13"/>
  <c r="OK65" i="13"/>
  <c r="OK66" i="13"/>
  <c r="OK70" i="13"/>
  <c r="OK74" i="13"/>
  <c r="OK67" i="13"/>
  <c r="OK71" i="13"/>
  <c r="OK75" i="13"/>
  <c r="MD68" i="13"/>
  <c r="MD72" i="13"/>
  <c r="MD55" i="13"/>
  <c r="MD56" i="13"/>
  <c r="MD57" i="13"/>
  <c r="MD58" i="13"/>
  <c r="MD59" i="13"/>
  <c r="MD60" i="13"/>
  <c r="MD61" i="13"/>
  <c r="MD62" i="13"/>
  <c r="MD63" i="13"/>
  <c r="MD64" i="13"/>
  <c r="MD65" i="13"/>
  <c r="MD69" i="13"/>
  <c r="MD73" i="13"/>
  <c r="MD66" i="13"/>
  <c r="MD70" i="13"/>
  <c r="MD74" i="13"/>
  <c r="JW69" i="13"/>
  <c r="JW51" i="13"/>
  <c r="JW52" i="13"/>
  <c r="JW53" i="13"/>
  <c r="JW67" i="13"/>
  <c r="JW68" i="13"/>
  <c r="JW72" i="13"/>
  <c r="JW54" i="13"/>
  <c r="JW71" i="13"/>
  <c r="JW75" i="13"/>
  <c r="JW47" i="13"/>
  <c r="JW48" i="13"/>
  <c r="JW49" i="13"/>
  <c r="JW50" i="13"/>
  <c r="JW61" i="13"/>
  <c r="JW62" i="13"/>
  <c r="JW63" i="13"/>
  <c r="JW64" i="13"/>
  <c r="JW70" i="13"/>
  <c r="JW74" i="13"/>
  <c r="JW73" i="13"/>
  <c r="HP70" i="13"/>
  <c r="HP46" i="13"/>
  <c r="HP49" i="13"/>
  <c r="HP53" i="13"/>
  <c r="HP50" i="13"/>
  <c r="HP52" i="13"/>
  <c r="HP66" i="13"/>
  <c r="HP74" i="13"/>
  <c r="HP67" i="13"/>
  <c r="HP71" i="13"/>
  <c r="HP75" i="13"/>
  <c r="FI68" i="13"/>
  <c r="FI46" i="13"/>
  <c r="FI48" i="13"/>
  <c r="FI52" i="13"/>
  <c r="FI53" i="13"/>
  <c r="FI57" i="13"/>
  <c r="FI61" i="13"/>
  <c r="FI72" i="13"/>
  <c r="FI50" i="13"/>
  <c r="FI55" i="13"/>
  <c r="FI67" i="13"/>
  <c r="FI71" i="13"/>
  <c r="FI75" i="13"/>
  <c r="FI70" i="13"/>
  <c r="FI74" i="13"/>
  <c r="FI65" i="13"/>
  <c r="FI69" i="13"/>
  <c r="FI73" i="13"/>
  <c r="DB68" i="13"/>
  <c r="DB72" i="13"/>
  <c r="DB46" i="13"/>
  <c r="DB62" i="13"/>
  <c r="DB63" i="13"/>
  <c r="DB64" i="13"/>
  <c r="DB65" i="13"/>
  <c r="DB66" i="13"/>
  <c r="DB71" i="13"/>
  <c r="DB75" i="13"/>
  <c r="DB55" i="13"/>
  <c r="DB56" i="13"/>
  <c r="DB57" i="13"/>
  <c r="DB58" i="13"/>
  <c r="DB59" i="13"/>
  <c r="DB60" i="13"/>
  <c r="DB61" i="13"/>
  <c r="DB70" i="13"/>
  <c r="DB74" i="13"/>
  <c r="DB69" i="13"/>
  <c r="DB73" i="13"/>
  <c r="YG38" i="13"/>
  <c r="YG75" i="13" s="1"/>
  <c r="YA38" i="13"/>
  <c r="YA75" i="13" s="1"/>
  <c r="YG37" i="13"/>
  <c r="YG74" i="13" s="1"/>
  <c r="YA37" i="13"/>
  <c r="YA74" i="13" s="1"/>
  <c r="YG36" i="13"/>
  <c r="YG73" i="13" s="1"/>
  <c r="YA36" i="13"/>
  <c r="YA73" i="13" s="1"/>
  <c r="YG35" i="13"/>
  <c r="YG72" i="13" s="1"/>
  <c r="YA35" i="13"/>
  <c r="YA72" i="13" s="1"/>
  <c r="YG34" i="13"/>
  <c r="YG71" i="13" s="1"/>
  <c r="YA34" i="13"/>
  <c r="YA71" i="13" s="1"/>
  <c r="YG33" i="13"/>
  <c r="YG70" i="13" s="1"/>
  <c r="YA33" i="13"/>
  <c r="YA70" i="13" s="1"/>
  <c r="YG32" i="13"/>
  <c r="YG69" i="13" s="1"/>
  <c r="YA32" i="13"/>
  <c r="YA69" i="13" s="1"/>
  <c r="YG31" i="13"/>
  <c r="YG68" i="13" s="1"/>
  <c r="YA31" i="13"/>
  <c r="YA68" i="13" s="1"/>
  <c r="YG30" i="13"/>
  <c r="YG67" i="13" s="1"/>
  <c r="YA30" i="13"/>
  <c r="YA67" i="13" s="1"/>
  <c r="YG29" i="13"/>
  <c r="YG66" i="13" s="1"/>
  <c r="YA29" i="13"/>
  <c r="YA66" i="13" s="1"/>
  <c r="YG28" i="13"/>
  <c r="YG65" i="13" s="1"/>
  <c r="YA28" i="13"/>
  <c r="YA65" i="13" s="1"/>
  <c r="YG27" i="13"/>
  <c r="YG64" i="13" s="1"/>
  <c r="YA27" i="13"/>
  <c r="YA64" i="13" s="1"/>
  <c r="YG26" i="13"/>
  <c r="YG63" i="13" s="1"/>
  <c r="YA26" i="13"/>
  <c r="YA63" i="13" s="1"/>
  <c r="YG25" i="13"/>
  <c r="YG62" i="13" s="1"/>
  <c r="YA25" i="13"/>
  <c r="YA62" i="13" s="1"/>
  <c r="YG24" i="13"/>
  <c r="YG61" i="13" s="1"/>
  <c r="YA24" i="13"/>
  <c r="YA61" i="13" s="1"/>
  <c r="YG23" i="13"/>
  <c r="YG60" i="13" s="1"/>
  <c r="YA23" i="13"/>
  <c r="YA60" i="13" s="1"/>
  <c r="YG22" i="13"/>
  <c r="YG59" i="13" s="1"/>
  <c r="YA22" i="13"/>
  <c r="YA59" i="13" s="1"/>
  <c r="YG21" i="13"/>
  <c r="YG58" i="13" s="1"/>
  <c r="YA21" i="13"/>
  <c r="YA58" i="13" s="1"/>
  <c r="YG20" i="13"/>
  <c r="YG57" i="13" s="1"/>
  <c r="YA20" i="13"/>
  <c r="YA57" i="13" s="1"/>
  <c r="YG19" i="13"/>
  <c r="YG56" i="13" s="1"/>
  <c r="YA19" i="13"/>
  <c r="YA56" i="13" s="1"/>
  <c r="YG18" i="13"/>
  <c r="YG55" i="13" s="1"/>
  <c r="YA18" i="13"/>
  <c r="YA55" i="13" s="1"/>
  <c r="YG17" i="13"/>
  <c r="YG54" i="13" s="1"/>
  <c r="YA17" i="13"/>
  <c r="YA54" i="13" s="1"/>
  <c r="YG16" i="13"/>
  <c r="YG53" i="13" s="1"/>
  <c r="YA16" i="13"/>
  <c r="YA53" i="13" s="1"/>
  <c r="YG15" i="13"/>
  <c r="YG52" i="13" s="1"/>
  <c r="YA15" i="13"/>
  <c r="YA52" i="13" s="1"/>
  <c r="YG14" i="13"/>
  <c r="YG51" i="13" s="1"/>
  <c r="YA14" i="13"/>
  <c r="YA51" i="13" s="1"/>
  <c r="YG13" i="13"/>
  <c r="YG50" i="13" s="1"/>
  <c r="YA13" i="13"/>
  <c r="YA50" i="13" s="1"/>
  <c r="YG12" i="13"/>
  <c r="YG49" i="13" s="1"/>
  <c r="YA12" i="13"/>
  <c r="YA49" i="13" s="1"/>
  <c r="YG11" i="13"/>
  <c r="YG48" i="13" s="1"/>
  <c r="YA11" i="13"/>
  <c r="YA48" i="13" s="1"/>
  <c r="YG10" i="13"/>
  <c r="YG47" i="13" s="1"/>
  <c r="YA10" i="13"/>
  <c r="YA47" i="13" s="1"/>
  <c r="YG9" i="13"/>
  <c r="YG46" i="13" s="1"/>
  <c r="ZE5" i="13"/>
  <c r="YF5" i="13"/>
  <c r="VZ38" i="13"/>
  <c r="VZ75" i="13" s="1"/>
  <c r="VT38" i="13"/>
  <c r="VT75" i="13" s="1"/>
  <c r="VZ37" i="13"/>
  <c r="VZ74" i="13" s="1"/>
  <c r="VT37" i="13"/>
  <c r="VT74" i="13" s="1"/>
  <c r="VZ36" i="13"/>
  <c r="VZ73" i="13" s="1"/>
  <c r="VT36" i="13"/>
  <c r="VT73" i="13" s="1"/>
  <c r="VZ35" i="13"/>
  <c r="VZ72" i="13" s="1"/>
  <c r="VT35" i="13"/>
  <c r="VT72" i="13" s="1"/>
  <c r="VZ34" i="13"/>
  <c r="VZ71" i="13" s="1"/>
  <c r="VT34" i="13"/>
  <c r="VT71" i="13" s="1"/>
  <c r="VZ33" i="13"/>
  <c r="VZ70" i="13" s="1"/>
  <c r="VT33" i="13"/>
  <c r="VT70" i="13" s="1"/>
  <c r="VZ32" i="13"/>
  <c r="VZ69" i="13" s="1"/>
  <c r="VT32" i="13"/>
  <c r="VT69" i="13" s="1"/>
  <c r="VZ31" i="13"/>
  <c r="VZ68" i="13" s="1"/>
  <c r="VT31" i="13"/>
  <c r="VT68" i="13" s="1"/>
  <c r="VZ30" i="13"/>
  <c r="VZ67" i="13" s="1"/>
  <c r="VT30" i="13"/>
  <c r="VT67" i="13" s="1"/>
  <c r="VZ29" i="13"/>
  <c r="VZ66" i="13" s="1"/>
  <c r="VT29" i="13"/>
  <c r="VT66" i="13" s="1"/>
  <c r="VZ28" i="13"/>
  <c r="VZ65" i="13" s="1"/>
  <c r="VT28" i="13"/>
  <c r="VT65" i="13" s="1"/>
  <c r="VZ27" i="13"/>
  <c r="VZ64" i="13" s="1"/>
  <c r="VT27" i="13"/>
  <c r="VT64" i="13" s="1"/>
  <c r="VZ26" i="13"/>
  <c r="VZ63" i="13" s="1"/>
  <c r="VT26" i="13"/>
  <c r="VT63" i="13" s="1"/>
  <c r="VZ25" i="13"/>
  <c r="VZ62" i="13" s="1"/>
  <c r="VT25" i="13"/>
  <c r="VT62" i="13" s="1"/>
  <c r="VZ24" i="13"/>
  <c r="VZ61" i="13" s="1"/>
  <c r="VT24" i="13"/>
  <c r="VT61" i="13" s="1"/>
  <c r="VZ23" i="13"/>
  <c r="VZ60" i="13" s="1"/>
  <c r="VT23" i="13"/>
  <c r="VT60" i="13" s="1"/>
  <c r="VZ22" i="13"/>
  <c r="VZ59" i="13" s="1"/>
  <c r="VT22" i="13"/>
  <c r="VT59" i="13" s="1"/>
  <c r="VZ21" i="13"/>
  <c r="VZ58" i="13" s="1"/>
  <c r="VT21" i="13"/>
  <c r="VT58" i="13" s="1"/>
  <c r="VZ20" i="13"/>
  <c r="VZ57" i="13" s="1"/>
  <c r="VT20" i="13"/>
  <c r="VT57" i="13" s="1"/>
  <c r="VZ19" i="13"/>
  <c r="VZ56" i="13" s="1"/>
  <c r="VT19" i="13"/>
  <c r="VT56" i="13" s="1"/>
  <c r="VZ18" i="13"/>
  <c r="VZ55" i="13" s="1"/>
  <c r="VT18" i="13"/>
  <c r="VT55" i="13" s="1"/>
  <c r="VZ17" i="13"/>
  <c r="VZ54" i="13" s="1"/>
  <c r="VT17" i="13"/>
  <c r="VT54" i="13" s="1"/>
  <c r="VZ16" i="13"/>
  <c r="VZ53" i="13" s="1"/>
  <c r="VT16" i="13"/>
  <c r="VT53" i="13" s="1"/>
  <c r="VZ15" i="13"/>
  <c r="VZ52" i="13" s="1"/>
  <c r="VT15" i="13"/>
  <c r="VT52" i="13" s="1"/>
  <c r="VZ14" i="13"/>
  <c r="VZ51" i="13" s="1"/>
  <c r="VT14" i="13"/>
  <c r="VT51" i="13" s="1"/>
  <c r="VZ13" i="13"/>
  <c r="VZ50" i="13" s="1"/>
  <c r="VT13" i="13"/>
  <c r="VT50" i="13" s="1"/>
  <c r="VZ12" i="13"/>
  <c r="VZ49" i="13" s="1"/>
  <c r="VT12" i="13"/>
  <c r="VT49" i="13" s="1"/>
  <c r="VZ11" i="13"/>
  <c r="VZ48" i="13" s="1"/>
  <c r="VT11" i="13"/>
  <c r="VT48" i="13" s="1"/>
  <c r="VZ10" i="13"/>
  <c r="VZ47" i="13" s="1"/>
  <c r="VT10" i="13"/>
  <c r="VT47" i="13" s="1"/>
  <c r="VZ9" i="13"/>
  <c r="VZ46" i="13" s="1"/>
  <c r="WX5" i="13"/>
  <c r="VY5" i="13"/>
  <c r="TS38" i="13"/>
  <c r="TS75" i="13" s="1"/>
  <c r="TM38" i="13"/>
  <c r="TM75" i="13" s="1"/>
  <c r="TS37" i="13"/>
  <c r="TS74" i="13" s="1"/>
  <c r="TM37" i="13"/>
  <c r="TM74" i="13" s="1"/>
  <c r="TS36" i="13"/>
  <c r="TS73" i="13" s="1"/>
  <c r="TM36" i="13"/>
  <c r="TM73" i="13" s="1"/>
  <c r="TS35" i="13"/>
  <c r="TS72" i="13" s="1"/>
  <c r="TM35" i="13"/>
  <c r="TM72" i="13" s="1"/>
  <c r="TS34" i="13"/>
  <c r="TS71" i="13" s="1"/>
  <c r="TM34" i="13"/>
  <c r="TM71" i="13" s="1"/>
  <c r="TS33" i="13"/>
  <c r="TS70" i="13" s="1"/>
  <c r="TM33" i="13"/>
  <c r="TM70" i="13" s="1"/>
  <c r="TS32" i="13"/>
  <c r="TS69" i="13" s="1"/>
  <c r="TM32" i="13"/>
  <c r="TM69" i="13" s="1"/>
  <c r="TS31" i="13"/>
  <c r="TS68" i="13" s="1"/>
  <c r="TM31" i="13"/>
  <c r="TM68" i="13" s="1"/>
  <c r="TS30" i="13"/>
  <c r="TS67" i="13" s="1"/>
  <c r="TM30" i="13"/>
  <c r="TM67" i="13" s="1"/>
  <c r="TS29" i="13"/>
  <c r="TS66" i="13" s="1"/>
  <c r="TM29" i="13"/>
  <c r="TM66" i="13" s="1"/>
  <c r="TS28" i="13"/>
  <c r="TS65" i="13" s="1"/>
  <c r="TM28" i="13"/>
  <c r="TM65" i="13" s="1"/>
  <c r="TS27" i="13"/>
  <c r="TS64" i="13" s="1"/>
  <c r="TM27" i="13"/>
  <c r="TM64" i="13" s="1"/>
  <c r="TS26" i="13"/>
  <c r="TS63" i="13" s="1"/>
  <c r="TM26" i="13"/>
  <c r="TM63" i="13" s="1"/>
  <c r="TS25" i="13"/>
  <c r="TS62" i="13" s="1"/>
  <c r="TM25" i="13"/>
  <c r="TM62" i="13" s="1"/>
  <c r="TS24" i="13"/>
  <c r="TS61" i="13" s="1"/>
  <c r="TM24" i="13"/>
  <c r="TM61" i="13" s="1"/>
  <c r="TS23" i="13"/>
  <c r="TS60" i="13" s="1"/>
  <c r="TM23" i="13"/>
  <c r="TM60" i="13" s="1"/>
  <c r="TS22" i="13"/>
  <c r="TS59" i="13" s="1"/>
  <c r="TM22" i="13"/>
  <c r="TM59" i="13" s="1"/>
  <c r="TS21" i="13"/>
  <c r="TS58" i="13" s="1"/>
  <c r="TM21" i="13"/>
  <c r="TM58" i="13" s="1"/>
  <c r="TS20" i="13"/>
  <c r="TS57" i="13" s="1"/>
  <c r="TM20" i="13"/>
  <c r="TM57" i="13" s="1"/>
  <c r="TS19" i="13"/>
  <c r="TS56" i="13" s="1"/>
  <c r="TM19" i="13"/>
  <c r="TM56" i="13" s="1"/>
  <c r="TS18" i="13"/>
  <c r="TS55" i="13" s="1"/>
  <c r="TM18" i="13"/>
  <c r="TM55" i="13" s="1"/>
  <c r="TS17" i="13"/>
  <c r="TS54" i="13" s="1"/>
  <c r="TM17" i="13"/>
  <c r="TM54" i="13" s="1"/>
  <c r="TS16" i="13"/>
  <c r="TS53" i="13" s="1"/>
  <c r="TM16" i="13"/>
  <c r="TM53" i="13" s="1"/>
  <c r="TS15" i="13"/>
  <c r="TS52" i="13" s="1"/>
  <c r="TM15" i="13"/>
  <c r="TM52" i="13" s="1"/>
  <c r="TS14" i="13"/>
  <c r="TS51" i="13" s="1"/>
  <c r="TM14" i="13"/>
  <c r="TM51" i="13" s="1"/>
  <c r="TS13" i="13"/>
  <c r="TS50" i="13" s="1"/>
  <c r="TM13" i="13"/>
  <c r="TM50" i="13" s="1"/>
  <c r="TS12" i="13"/>
  <c r="TS49" i="13" s="1"/>
  <c r="TM12" i="13"/>
  <c r="TM49" i="13" s="1"/>
  <c r="TS11" i="13"/>
  <c r="TS48" i="13" s="1"/>
  <c r="TM11" i="13"/>
  <c r="TM48" i="13" s="1"/>
  <c r="TS10" i="13"/>
  <c r="TS47" i="13" s="1"/>
  <c r="TM10" i="13"/>
  <c r="TM47" i="13" s="1"/>
  <c r="TS9" i="13"/>
  <c r="TS46" i="13" s="1"/>
  <c r="UQ5" i="13"/>
  <c r="TR5" i="13"/>
  <c r="RL38" i="13"/>
  <c r="RL75" i="13" s="1"/>
  <c r="RF38" i="13"/>
  <c r="RF75" i="13" s="1"/>
  <c r="RL37" i="13"/>
  <c r="RL74" i="13" s="1"/>
  <c r="RF37" i="13"/>
  <c r="RF74" i="13" s="1"/>
  <c r="RL36" i="13"/>
  <c r="RL73" i="13" s="1"/>
  <c r="RF36" i="13"/>
  <c r="RF73" i="13" s="1"/>
  <c r="RL35" i="13"/>
  <c r="RL72" i="13" s="1"/>
  <c r="RF35" i="13"/>
  <c r="RF72" i="13" s="1"/>
  <c r="RL34" i="13"/>
  <c r="RL71" i="13" s="1"/>
  <c r="RF34" i="13"/>
  <c r="RF71" i="13" s="1"/>
  <c r="RL33" i="13"/>
  <c r="RL70" i="13" s="1"/>
  <c r="RF33" i="13"/>
  <c r="RF70" i="13" s="1"/>
  <c r="RL32" i="13"/>
  <c r="RL69" i="13" s="1"/>
  <c r="RF32" i="13"/>
  <c r="RF69" i="13" s="1"/>
  <c r="RL31" i="13"/>
  <c r="RL68" i="13" s="1"/>
  <c r="RF31" i="13"/>
  <c r="RF68" i="13" s="1"/>
  <c r="RL30" i="13"/>
  <c r="RL67" i="13" s="1"/>
  <c r="RF30" i="13"/>
  <c r="RF67" i="13" s="1"/>
  <c r="RL29" i="13"/>
  <c r="RL66" i="13" s="1"/>
  <c r="RF29" i="13"/>
  <c r="RF66" i="13" s="1"/>
  <c r="RL28" i="13"/>
  <c r="RL65" i="13" s="1"/>
  <c r="RF28" i="13"/>
  <c r="RF65" i="13" s="1"/>
  <c r="RL27" i="13"/>
  <c r="RL64" i="13" s="1"/>
  <c r="RF27" i="13"/>
  <c r="RF64" i="13" s="1"/>
  <c r="RL26" i="13"/>
  <c r="RL63" i="13" s="1"/>
  <c r="RF26" i="13"/>
  <c r="RF63" i="13" s="1"/>
  <c r="RL25" i="13"/>
  <c r="RL62" i="13" s="1"/>
  <c r="RF25" i="13"/>
  <c r="RF62" i="13" s="1"/>
  <c r="RL24" i="13"/>
  <c r="RL61" i="13" s="1"/>
  <c r="RF24" i="13"/>
  <c r="RF61" i="13" s="1"/>
  <c r="RL23" i="13"/>
  <c r="RL60" i="13" s="1"/>
  <c r="RF23" i="13"/>
  <c r="RF60" i="13" s="1"/>
  <c r="RL22" i="13"/>
  <c r="RL59" i="13" s="1"/>
  <c r="RF22" i="13"/>
  <c r="RF59" i="13" s="1"/>
  <c r="RL21" i="13"/>
  <c r="RL58" i="13" s="1"/>
  <c r="RF21" i="13"/>
  <c r="RF58" i="13" s="1"/>
  <c r="RL20" i="13"/>
  <c r="RL57" i="13" s="1"/>
  <c r="RF20" i="13"/>
  <c r="RF57" i="13" s="1"/>
  <c r="RL19" i="13"/>
  <c r="RL56" i="13" s="1"/>
  <c r="RF19" i="13"/>
  <c r="RF56" i="13" s="1"/>
  <c r="RL18" i="13"/>
  <c r="RL55" i="13" s="1"/>
  <c r="RF18" i="13"/>
  <c r="RF55" i="13" s="1"/>
  <c r="RL17" i="13"/>
  <c r="RL54" i="13" s="1"/>
  <c r="RF17" i="13"/>
  <c r="RF54" i="13" s="1"/>
  <c r="RL16" i="13"/>
  <c r="RL53" i="13" s="1"/>
  <c r="RF16" i="13"/>
  <c r="RF53" i="13" s="1"/>
  <c r="RL15" i="13"/>
  <c r="RL52" i="13" s="1"/>
  <c r="RF15" i="13"/>
  <c r="RF52" i="13" s="1"/>
  <c r="RL14" i="13"/>
  <c r="RL51" i="13" s="1"/>
  <c r="RF14" i="13"/>
  <c r="RF51" i="13" s="1"/>
  <c r="RL13" i="13"/>
  <c r="RL50" i="13" s="1"/>
  <c r="RF13" i="13"/>
  <c r="RF50" i="13" s="1"/>
  <c r="RL12" i="13"/>
  <c r="RL49" i="13" s="1"/>
  <c r="RF12" i="13"/>
  <c r="RF49" i="13" s="1"/>
  <c r="RL11" i="13"/>
  <c r="RL48" i="13" s="1"/>
  <c r="RF11" i="13"/>
  <c r="RF48" i="13" s="1"/>
  <c r="RL10" i="13"/>
  <c r="RL47" i="13" s="1"/>
  <c r="RF10" i="13"/>
  <c r="RF47" i="13" s="1"/>
  <c r="RL9" i="13"/>
  <c r="RL46" i="13" s="1"/>
  <c r="SJ5" i="13"/>
  <c r="RK5" i="13"/>
  <c r="PE38" i="13"/>
  <c r="PE75" i="13" s="1"/>
  <c r="OY38" i="13"/>
  <c r="OY75" i="13" s="1"/>
  <c r="PE37" i="13"/>
  <c r="PE74" i="13" s="1"/>
  <c r="OY37" i="13"/>
  <c r="OY74" i="13" s="1"/>
  <c r="PE36" i="13"/>
  <c r="PE73" i="13" s="1"/>
  <c r="OY36" i="13"/>
  <c r="OY73" i="13" s="1"/>
  <c r="PE35" i="13"/>
  <c r="PE72" i="13" s="1"/>
  <c r="OY35" i="13"/>
  <c r="OY72" i="13" s="1"/>
  <c r="PE34" i="13"/>
  <c r="PE71" i="13" s="1"/>
  <c r="OY34" i="13"/>
  <c r="OY71" i="13" s="1"/>
  <c r="PE33" i="13"/>
  <c r="PE70" i="13" s="1"/>
  <c r="OY33" i="13"/>
  <c r="OY70" i="13" s="1"/>
  <c r="PE32" i="13"/>
  <c r="PE69" i="13" s="1"/>
  <c r="OY32" i="13"/>
  <c r="OY69" i="13" s="1"/>
  <c r="PE31" i="13"/>
  <c r="PE68" i="13" s="1"/>
  <c r="OY31" i="13"/>
  <c r="OY68" i="13" s="1"/>
  <c r="PE30" i="13"/>
  <c r="PE67" i="13" s="1"/>
  <c r="OY30" i="13"/>
  <c r="OY67" i="13" s="1"/>
  <c r="PE29" i="13"/>
  <c r="PE66" i="13" s="1"/>
  <c r="OY29" i="13"/>
  <c r="OY66" i="13" s="1"/>
  <c r="PE28" i="13"/>
  <c r="PE65" i="13" s="1"/>
  <c r="OY28" i="13"/>
  <c r="OY65" i="13" s="1"/>
  <c r="PE27" i="13"/>
  <c r="PE64" i="13" s="1"/>
  <c r="OY27" i="13"/>
  <c r="OY64" i="13" s="1"/>
  <c r="PE26" i="13"/>
  <c r="PE63" i="13" s="1"/>
  <c r="OY26" i="13"/>
  <c r="OY63" i="13" s="1"/>
  <c r="PE25" i="13"/>
  <c r="PE62" i="13" s="1"/>
  <c r="OY25" i="13"/>
  <c r="OY62" i="13" s="1"/>
  <c r="PE24" i="13"/>
  <c r="PE61" i="13" s="1"/>
  <c r="OY24" i="13"/>
  <c r="OY61" i="13" s="1"/>
  <c r="PE23" i="13"/>
  <c r="PE60" i="13" s="1"/>
  <c r="OY23" i="13"/>
  <c r="OY60" i="13" s="1"/>
  <c r="PE22" i="13"/>
  <c r="PE59" i="13" s="1"/>
  <c r="OY22" i="13"/>
  <c r="OY59" i="13" s="1"/>
  <c r="PE21" i="13"/>
  <c r="PE58" i="13" s="1"/>
  <c r="OY21" i="13"/>
  <c r="OY58" i="13" s="1"/>
  <c r="PE20" i="13"/>
  <c r="PE57" i="13" s="1"/>
  <c r="OY20" i="13"/>
  <c r="OY57" i="13" s="1"/>
  <c r="PE19" i="13"/>
  <c r="PE56" i="13" s="1"/>
  <c r="OY19" i="13"/>
  <c r="OY56" i="13" s="1"/>
  <c r="PE18" i="13"/>
  <c r="PE55" i="13" s="1"/>
  <c r="OY18" i="13"/>
  <c r="OY55" i="13" s="1"/>
  <c r="PE17" i="13"/>
  <c r="PE54" i="13" s="1"/>
  <c r="OY17" i="13"/>
  <c r="OY54" i="13" s="1"/>
  <c r="PE16" i="13"/>
  <c r="PE53" i="13" s="1"/>
  <c r="OY16" i="13"/>
  <c r="OY53" i="13" s="1"/>
  <c r="PE15" i="13"/>
  <c r="PE52" i="13" s="1"/>
  <c r="OY15" i="13"/>
  <c r="OY52" i="13" s="1"/>
  <c r="PE14" i="13"/>
  <c r="PE51" i="13" s="1"/>
  <c r="OY14" i="13"/>
  <c r="OY51" i="13" s="1"/>
  <c r="PE13" i="13"/>
  <c r="PE50" i="13" s="1"/>
  <c r="OY13" i="13"/>
  <c r="OY50" i="13" s="1"/>
  <c r="PE12" i="13"/>
  <c r="PE49" i="13" s="1"/>
  <c r="OY12" i="13"/>
  <c r="OY49" i="13" s="1"/>
  <c r="PE11" i="13"/>
  <c r="PE48" i="13" s="1"/>
  <c r="OY11" i="13"/>
  <c r="OY48" i="13" s="1"/>
  <c r="PE10" i="13"/>
  <c r="PE47" i="13" s="1"/>
  <c r="OY10" i="13"/>
  <c r="OY47" i="13" s="1"/>
  <c r="PE9" i="13"/>
  <c r="PE46" i="13" s="1"/>
  <c r="QC5" i="13"/>
  <c r="PD5" i="13"/>
  <c r="MX38" i="13"/>
  <c r="MX75" i="13" s="1"/>
  <c r="MR38" i="13"/>
  <c r="MR75" i="13" s="1"/>
  <c r="MX37" i="13"/>
  <c r="MX74" i="13" s="1"/>
  <c r="MR37" i="13"/>
  <c r="MR74" i="13" s="1"/>
  <c r="MX36" i="13"/>
  <c r="MX73" i="13" s="1"/>
  <c r="MR36" i="13"/>
  <c r="MR73" i="13" s="1"/>
  <c r="MX35" i="13"/>
  <c r="MX72" i="13" s="1"/>
  <c r="MR35" i="13"/>
  <c r="MR72" i="13" s="1"/>
  <c r="MX34" i="13"/>
  <c r="MX71" i="13" s="1"/>
  <c r="MR34" i="13"/>
  <c r="MR71" i="13" s="1"/>
  <c r="MX33" i="13"/>
  <c r="MX70" i="13" s="1"/>
  <c r="MR33" i="13"/>
  <c r="MR70" i="13" s="1"/>
  <c r="MX32" i="13"/>
  <c r="MX69" i="13" s="1"/>
  <c r="MR32" i="13"/>
  <c r="MR69" i="13" s="1"/>
  <c r="MX31" i="13"/>
  <c r="MX68" i="13" s="1"/>
  <c r="MR31" i="13"/>
  <c r="MR68" i="13" s="1"/>
  <c r="MX30" i="13"/>
  <c r="MX67" i="13" s="1"/>
  <c r="MR30" i="13"/>
  <c r="MR67" i="13" s="1"/>
  <c r="MX29" i="13"/>
  <c r="MX66" i="13" s="1"/>
  <c r="MR29" i="13"/>
  <c r="MR66" i="13" s="1"/>
  <c r="MX28" i="13"/>
  <c r="MX65" i="13" s="1"/>
  <c r="MR28" i="13"/>
  <c r="MR65" i="13" s="1"/>
  <c r="MX27" i="13"/>
  <c r="MX64" i="13" s="1"/>
  <c r="MR27" i="13"/>
  <c r="MR64" i="13" s="1"/>
  <c r="MX26" i="13"/>
  <c r="MX63" i="13" s="1"/>
  <c r="MR26" i="13"/>
  <c r="MR63" i="13" s="1"/>
  <c r="MX25" i="13"/>
  <c r="MX62" i="13" s="1"/>
  <c r="MR25" i="13"/>
  <c r="MR62" i="13" s="1"/>
  <c r="MX24" i="13"/>
  <c r="MX61" i="13" s="1"/>
  <c r="MR24" i="13"/>
  <c r="MR61" i="13" s="1"/>
  <c r="MX23" i="13"/>
  <c r="MX60" i="13" s="1"/>
  <c r="MR23" i="13"/>
  <c r="MR60" i="13" s="1"/>
  <c r="MX22" i="13"/>
  <c r="MX59" i="13" s="1"/>
  <c r="MR22" i="13"/>
  <c r="MR59" i="13" s="1"/>
  <c r="MX21" i="13"/>
  <c r="MX58" i="13" s="1"/>
  <c r="MR21" i="13"/>
  <c r="MR58" i="13" s="1"/>
  <c r="MX20" i="13"/>
  <c r="MX57" i="13" s="1"/>
  <c r="MR20" i="13"/>
  <c r="MR57" i="13" s="1"/>
  <c r="MX19" i="13"/>
  <c r="MX56" i="13" s="1"/>
  <c r="MR19" i="13"/>
  <c r="MR56" i="13" s="1"/>
  <c r="MX18" i="13"/>
  <c r="MX55" i="13" s="1"/>
  <c r="MR18" i="13"/>
  <c r="MR55" i="13" s="1"/>
  <c r="MX17" i="13"/>
  <c r="MX54" i="13" s="1"/>
  <c r="MR17" i="13"/>
  <c r="MR54" i="13" s="1"/>
  <c r="MX16" i="13"/>
  <c r="MX53" i="13" s="1"/>
  <c r="MR16" i="13"/>
  <c r="MR53" i="13" s="1"/>
  <c r="MX15" i="13"/>
  <c r="MX52" i="13" s="1"/>
  <c r="MR15" i="13"/>
  <c r="MR52" i="13" s="1"/>
  <c r="MX14" i="13"/>
  <c r="MX51" i="13" s="1"/>
  <c r="MR14" i="13"/>
  <c r="MR51" i="13" s="1"/>
  <c r="MX13" i="13"/>
  <c r="MX50" i="13" s="1"/>
  <c r="MR13" i="13"/>
  <c r="MR50" i="13" s="1"/>
  <c r="MX12" i="13"/>
  <c r="MX49" i="13" s="1"/>
  <c r="MR12" i="13"/>
  <c r="MR49" i="13" s="1"/>
  <c r="MX11" i="13"/>
  <c r="MX48" i="13" s="1"/>
  <c r="MR11" i="13"/>
  <c r="MR48" i="13" s="1"/>
  <c r="MX10" i="13"/>
  <c r="MX47" i="13" s="1"/>
  <c r="MR10" i="13"/>
  <c r="MR47" i="13" s="1"/>
  <c r="MX9" i="13"/>
  <c r="MX46" i="13" s="1"/>
  <c r="NV5" i="13"/>
  <c r="MW5" i="13"/>
  <c r="KQ38" i="13"/>
  <c r="KQ75" i="13" s="1"/>
  <c r="KK38" i="13"/>
  <c r="KK75" i="13" s="1"/>
  <c r="KQ37" i="13"/>
  <c r="KQ74" i="13" s="1"/>
  <c r="KK37" i="13"/>
  <c r="KK74" i="13" s="1"/>
  <c r="KQ36" i="13"/>
  <c r="KQ73" i="13" s="1"/>
  <c r="KK36" i="13"/>
  <c r="KK73" i="13" s="1"/>
  <c r="KQ35" i="13"/>
  <c r="KQ72" i="13" s="1"/>
  <c r="KK35" i="13"/>
  <c r="KK72" i="13" s="1"/>
  <c r="KQ34" i="13"/>
  <c r="KQ71" i="13" s="1"/>
  <c r="KK34" i="13"/>
  <c r="KK71" i="13" s="1"/>
  <c r="KQ33" i="13"/>
  <c r="KQ70" i="13" s="1"/>
  <c r="KK33" i="13"/>
  <c r="KK70" i="13" s="1"/>
  <c r="KQ32" i="13"/>
  <c r="KQ69" i="13" s="1"/>
  <c r="KK32" i="13"/>
  <c r="KK69" i="13" s="1"/>
  <c r="KQ31" i="13"/>
  <c r="KQ68" i="13" s="1"/>
  <c r="KK31" i="13"/>
  <c r="KK68" i="13" s="1"/>
  <c r="KQ30" i="13"/>
  <c r="KQ67" i="13" s="1"/>
  <c r="KK30" i="13"/>
  <c r="KK67" i="13" s="1"/>
  <c r="KQ29" i="13"/>
  <c r="KQ66" i="13" s="1"/>
  <c r="KK29" i="13"/>
  <c r="KK66" i="13" s="1"/>
  <c r="KQ28" i="13"/>
  <c r="KQ65" i="13" s="1"/>
  <c r="KK28" i="13"/>
  <c r="KK65" i="13" s="1"/>
  <c r="KQ27" i="13"/>
  <c r="KQ64" i="13" s="1"/>
  <c r="KK27" i="13"/>
  <c r="KK64" i="13" s="1"/>
  <c r="KQ26" i="13"/>
  <c r="KQ63" i="13" s="1"/>
  <c r="KK26" i="13"/>
  <c r="KK63" i="13" s="1"/>
  <c r="KQ25" i="13"/>
  <c r="KQ62" i="13" s="1"/>
  <c r="KK25" i="13"/>
  <c r="KK62" i="13" s="1"/>
  <c r="KQ24" i="13"/>
  <c r="KQ61" i="13" s="1"/>
  <c r="KK24" i="13"/>
  <c r="KK61" i="13" s="1"/>
  <c r="KQ23" i="13"/>
  <c r="KQ60" i="13" s="1"/>
  <c r="KK23" i="13"/>
  <c r="KK60" i="13" s="1"/>
  <c r="KQ22" i="13"/>
  <c r="KQ59" i="13" s="1"/>
  <c r="KK22" i="13"/>
  <c r="KK59" i="13" s="1"/>
  <c r="KQ21" i="13"/>
  <c r="KQ58" i="13" s="1"/>
  <c r="KK21" i="13"/>
  <c r="KK58" i="13" s="1"/>
  <c r="KQ20" i="13"/>
  <c r="KQ57" i="13" s="1"/>
  <c r="KK20" i="13"/>
  <c r="KK57" i="13" s="1"/>
  <c r="KQ19" i="13"/>
  <c r="KQ56" i="13" s="1"/>
  <c r="KK19" i="13"/>
  <c r="KK56" i="13" s="1"/>
  <c r="KQ18" i="13"/>
  <c r="KQ55" i="13" s="1"/>
  <c r="KK18" i="13"/>
  <c r="KK55" i="13" s="1"/>
  <c r="KQ17" i="13"/>
  <c r="KQ54" i="13" s="1"/>
  <c r="KK17" i="13"/>
  <c r="KK54" i="13" s="1"/>
  <c r="KQ16" i="13"/>
  <c r="KQ53" i="13" s="1"/>
  <c r="KK16" i="13"/>
  <c r="KK53" i="13" s="1"/>
  <c r="KQ15" i="13"/>
  <c r="KQ52" i="13" s="1"/>
  <c r="KK15" i="13"/>
  <c r="KK52" i="13" s="1"/>
  <c r="KQ14" i="13"/>
  <c r="KQ51" i="13" s="1"/>
  <c r="KK14" i="13"/>
  <c r="KK51" i="13" s="1"/>
  <c r="KQ13" i="13"/>
  <c r="KQ50" i="13" s="1"/>
  <c r="KK13" i="13"/>
  <c r="KK50" i="13" s="1"/>
  <c r="KQ12" i="13"/>
  <c r="KQ49" i="13" s="1"/>
  <c r="KK12" i="13"/>
  <c r="KK49" i="13" s="1"/>
  <c r="KQ11" i="13"/>
  <c r="KQ48" i="13" s="1"/>
  <c r="KK11" i="13"/>
  <c r="KK48" i="13" s="1"/>
  <c r="KQ10" i="13"/>
  <c r="KQ47" i="13" s="1"/>
  <c r="KK10" i="13"/>
  <c r="KK47" i="13" s="1"/>
  <c r="KQ9" i="13"/>
  <c r="KQ46" i="13" s="1"/>
  <c r="LO5" i="13"/>
  <c r="KP5" i="13"/>
  <c r="IJ38" i="13"/>
  <c r="IJ75" i="13" s="1"/>
  <c r="ID38" i="13"/>
  <c r="ID75" i="13" s="1"/>
  <c r="IJ37" i="13"/>
  <c r="IJ74" i="13" s="1"/>
  <c r="ID37" i="13"/>
  <c r="ID74" i="13" s="1"/>
  <c r="IJ36" i="13"/>
  <c r="IJ73" i="13" s="1"/>
  <c r="ID36" i="13"/>
  <c r="ID73" i="13" s="1"/>
  <c r="IJ35" i="13"/>
  <c r="IJ72" i="13" s="1"/>
  <c r="ID35" i="13"/>
  <c r="ID72" i="13" s="1"/>
  <c r="IJ34" i="13"/>
  <c r="IJ71" i="13" s="1"/>
  <c r="ID34" i="13"/>
  <c r="ID71" i="13" s="1"/>
  <c r="IJ33" i="13"/>
  <c r="IJ70" i="13" s="1"/>
  <c r="ID33" i="13"/>
  <c r="ID70" i="13" s="1"/>
  <c r="IJ32" i="13"/>
  <c r="IJ69" i="13" s="1"/>
  <c r="ID32" i="13"/>
  <c r="ID69" i="13" s="1"/>
  <c r="IJ31" i="13"/>
  <c r="IJ68" i="13" s="1"/>
  <c r="ID31" i="13"/>
  <c r="ID68" i="13" s="1"/>
  <c r="IJ30" i="13"/>
  <c r="IJ67" i="13" s="1"/>
  <c r="ID30" i="13"/>
  <c r="ID67" i="13" s="1"/>
  <c r="IJ29" i="13"/>
  <c r="IJ66" i="13" s="1"/>
  <c r="ID29" i="13"/>
  <c r="ID66" i="13" s="1"/>
  <c r="IJ28" i="13"/>
  <c r="IJ65" i="13" s="1"/>
  <c r="ID28" i="13"/>
  <c r="ID65" i="13" s="1"/>
  <c r="IJ27" i="13"/>
  <c r="IJ64" i="13" s="1"/>
  <c r="ID27" i="13"/>
  <c r="ID64" i="13" s="1"/>
  <c r="IJ26" i="13"/>
  <c r="IJ63" i="13" s="1"/>
  <c r="ID26" i="13"/>
  <c r="ID63" i="13" s="1"/>
  <c r="IJ25" i="13"/>
  <c r="IJ62" i="13" s="1"/>
  <c r="ID25" i="13"/>
  <c r="ID62" i="13" s="1"/>
  <c r="IJ24" i="13"/>
  <c r="IJ61" i="13" s="1"/>
  <c r="ID24" i="13"/>
  <c r="ID61" i="13" s="1"/>
  <c r="IJ23" i="13"/>
  <c r="IJ60" i="13" s="1"/>
  <c r="ID23" i="13"/>
  <c r="ID60" i="13" s="1"/>
  <c r="IJ22" i="13"/>
  <c r="IJ59" i="13" s="1"/>
  <c r="ID22" i="13"/>
  <c r="ID59" i="13" s="1"/>
  <c r="IJ21" i="13"/>
  <c r="IJ58" i="13" s="1"/>
  <c r="ID21" i="13"/>
  <c r="ID58" i="13" s="1"/>
  <c r="IJ20" i="13"/>
  <c r="IJ57" i="13" s="1"/>
  <c r="ID20" i="13"/>
  <c r="ID57" i="13" s="1"/>
  <c r="IJ19" i="13"/>
  <c r="IJ56" i="13" s="1"/>
  <c r="ID19" i="13"/>
  <c r="ID56" i="13" s="1"/>
  <c r="IJ18" i="13"/>
  <c r="IJ55" i="13" s="1"/>
  <c r="ID18" i="13"/>
  <c r="ID55" i="13" s="1"/>
  <c r="IJ17" i="13"/>
  <c r="IJ54" i="13" s="1"/>
  <c r="ID17" i="13"/>
  <c r="ID54" i="13" s="1"/>
  <c r="IJ16" i="13"/>
  <c r="IJ53" i="13" s="1"/>
  <c r="ID16" i="13"/>
  <c r="ID53" i="13" s="1"/>
  <c r="IJ15" i="13"/>
  <c r="IJ52" i="13" s="1"/>
  <c r="ID15" i="13"/>
  <c r="ID52" i="13" s="1"/>
  <c r="IJ14" i="13"/>
  <c r="IJ51" i="13" s="1"/>
  <c r="ID14" i="13"/>
  <c r="ID51" i="13" s="1"/>
  <c r="IJ13" i="13"/>
  <c r="IJ50" i="13" s="1"/>
  <c r="ID13" i="13"/>
  <c r="ID50" i="13" s="1"/>
  <c r="IJ12" i="13"/>
  <c r="IJ49" i="13" s="1"/>
  <c r="ID12" i="13"/>
  <c r="ID49" i="13" s="1"/>
  <c r="IJ11" i="13"/>
  <c r="IJ48" i="13" s="1"/>
  <c r="ID11" i="13"/>
  <c r="ID48" i="13" s="1"/>
  <c r="IJ10" i="13"/>
  <c r="IJ47" i="13" s="1"/>
  <c r="ID10" i="13"/>
  <c r="ID47" i="13" s="1"/>
  <c r="IJ9" i="13"/>
  <c r="IJ46" i="13" s="1"/>
  <c r="JH5" i="13"/>
  <c r="II5" i="13"/>
  <c r="GC38" i="13"/>
  <c r="GC75" i="13" s="1"/>
  <c r="FW38" i="13"/>
  <c r="FW75" i="13" s="1"/>
  <c r="GC37" i="13"/>
  <c r="GC74" i="13" s="1"/>
  <c r="FW37" i="13"/>
  <c r="FW74" i="13" s="1"/>
  <c r="GC36" i="13"/>
  <c r="GC73" i="13" s="1"/>
  <c r="FW36" i="13"/>
  <c r="FW73" i="13" s="1"/>
  <c r="GC35" i="13"/>
  <c r="GC72" i="13" s="1"/>
  <c r="FW35" i="13"/>
  <c r="FW72" i="13" s="1"/>
  <c r="GC34" i="13"/>
  <c r="GC71" i="13" s="1"/>
  <c r="FW34" i="13"/>
  <c r="FW71" i="13" s="1"/>
  <c r="GC33" i="13"/>
  <c r="GC70" i="13" s="1"/>
  <c r="FW33" i="13"/>
  <c r="FW70" i="13" s="1"/>
  <c r="GC32" i="13"/>
  <c r="GC69" i="13" s="1"/>
  <c r="FW32" i="13"/>
  <c r="FW69" i="13" s="1"/>
  <c r="GC31" i="13"/>
  <c r="GC68" i="13" s="1"/>
  <c r="FW31" i="13"/>
  <c r="FW68" i="13" s="1"/>
  <c r="GC30" i="13"/>
  <c r="GC67" i="13" s="1"/>
  <c r="FW30" i="13"/>
  <c r="FW67" i="13" s="1"/>
  <c r="GC29" i="13"/>
  <c r="GC66" i="13" s="1"/>
  <c r="FW29" i="13"/>
  <c r="FW66" i="13" s="1"/>
  <c r="GC28" i="13"/>
  <c r="GC65" i="13" s="1"/>
  <c r="FW28" i="13"/>
  <c r="FW65" i="13" s="1"/>
  <c r="GC27" i="13"/>
  <c r="GC64" i="13" s="1"/>
  <c r="FW27" i="13"/>
  <c r="FW64" i="13" s="1"/>
  <c r="GC26" i="13"/>
  <c r="GC63" i="13" s="1"/>
  <c r="FW26" i="13"/>
  <c r="FW63" i="13" s="1"/>
  <c r="GC25" i="13"/>
  <c r="GC62" i="13" s="1"/>
  <c r="FW25" i="13"/>
  <c r="FW62" i="13" s="1"/>
  <c r="GC24" i="13"/>
  <c r="GC61" i="13" s="1"/>
  <c r="FW24" i="13"/>
  <c r="FW61" i="13" s="1"/>
  <c r="GC23" i="13"/>
  <c r="GC60" i="13" s="1"/>
  <c r="FW23" i="13"/>
  <c r="FW60" i="13" s="1"/>
  <c r="GC22" i="13"/>
  <c r="GC59" i="13" s="1"/>
  <c r="FW22" i="13"/>
  <c r="FW59" i="13" s="1"/>
  <c r="GC21" i="13"/>
  <c r="GC58" i="13" s="1"/>
  <c r="FW21" i="13"/>
  <c r="FW58" i="13" s="1"/>
  <c r="GC20" i="13"/>
  <c r="GC57" i="13" s="1"/>
  <c r="FW20" i="13"/>
  <c r="FW57" i="13" s="1"/>
  <c r="GC19" i="13"/>
  <c r="GC56" i="13" s="1"/>
  <c r="FW19" i="13"/>
  <c r="FW56" i="13" s="1"/>
  <c r="GC18" i="13"/>
  <c r="GC55" i="13" s="1"/>
  <c r="FW18" i="13"/>
  <c r="FW55" i="13" s="1"/>
  <c r="GC17" i="13"/>
  <c r="GC54" i="13" s="1"/>
  <c r="FW17" i="13"/>
  <c r="FW54" i="13" s="1"/>
  <c r="GC16" i="13"/>
  <c r="GC53" i="13" s="1"/>
  <c r="FW16" i="13"/>
  <c r="FW53" i="13" s="1"/>
  <c r="GC15" i="13"/>
  <c r="GC52" i="13" s="1"/>
  <c r="FW15" i="13"/>
  <c r="FW52" i="13" s="1"/>
  <c r="GC14" i="13"/>
  <c r="GC51" i="13" s="1"/>
  <c r="FW14" i="13"/>
  <c r="FW51" i="13" s="1"/>
  <c r="GC13" i="13"/>
  <c r="GC50" i="13" s="1"/>
  <c r="FW13" i="13"/>
  <c r="FW50" i="13" s="1"/>
  <c r="GC12" i="13"/>
  <c r="GC49" i="13" s="1"/>
  <c r="FW12" i="13"/>
  <c r="FW49" i="13" s="1"/>
  <c r="GC11" i="13"/>
  <c r="GC48" i="13" s="1"/>
  <c r="FW11" i="13"/>
  <c r="FW48" i="13" s="1"/>
  <c r="GC10" i="13"/>
  <c r="GC47" i="13" s="1"/>
  <c r="FW10" i="13"/>
  <c r="FW47" i="13" s="1"/>
  <c r="GC9" i="13"/>
  <c r="GC46" i="13" s="1"/>
  <c r="HA5" i="13"/>
  <c r="GB5" i="13"/>
  <c r="DV38" i="13"/>
  <c r="DV75" i="13" s="1"/>
  <c r="DP38" i="13"/>
  <c r="DP75" i="13" s="1"/>
  <c r="DV37" i="13"/>
  <c r="DV74" i="13" s="1"/>
  <c r="DP37" i="13"/>
  <c r="DP74" i="13" s="1"/>
  <c r="DV36" i="13"/>
  <c r="DV73" i="13" s="1"/>
  <c r="DP36" i="13"/>
  <c r="DP73" i="13" s="1"/>
  <c r="DV35" i="13"/>
  <c r="DV72" i="13" s="1"/>
  <c r="DP35" i="13"/>
  <c r="DP72" i="13" s="1"/>
  <c r="DV34" i="13"/>
  <c r="DV71" i="13" s="1"/>
  <c r="DP34" i="13"/>
  <c r="DP71" i="13" s="1"/>
  <c r="DV33" i="13"/>
  <c r="DV70" i="13" s="1"/>
  <c r="DP33" i="13"/>
  <c r="DP70" i="13" s="1"/>
  <c r="DV32" i="13"/>
  <c r="DV69" i="13" s="1"/>
  <c r="DP32" i="13"/>
  <c r="DP69" i="13" s="1"/>
  <c r="DV31" i="13"/>
  <c r="DV68" i="13" s="1"/>
  <c r="DP31" i="13"/>
  <c r="DP68" i="13" s="1"/>
  <c r="DV30" i="13"/>
  <c r="DV67" i="13" s="1"/>
  <c r="DP30" i="13"/>
  <c r="DP67" i="13" s="1"/>
  <c r="DV29" i="13"/>
  <c r="DV66" i="13" s="1"/>
  <c r="DP29" i="13"/>
  <c r="DP66" i="13" s="1"/>
  <c r="DV28" i="13"/>
  <c r="DV65" i="13" s="1"/>
  <c r="DP28" i="13"/>
  <c r="DP65" i="13" s="1"/>
  <c r="DV27" i="13"/>
  <c r="DV64" i="13" s="1"/>
  <c r="DP27" i="13"/>
  <c r="DP64" i="13" s="1"/>
  <c r="DV26" i="13"/>
  <c r="DV63" i="13" s="1"/>
  <c r="DP26" i="13"/>
  <c r="DP63" i="13" s="1"/>
  <c r="DV25" i="13"/>
  <c r="DV62" i="13" s="1"/>
  <c r="DP25" i="13"/>
  <c r="DP62" i="13" s="1"/>
  <c r="DV24" i="13"/>
  <c r="DV61" i="13" s="1"/>
  <c r="DP24" i="13"/>
  <c r="DP61" i="13" s="1"/>
  <c r="DV23" i="13"/>
  <c r="DV60" i="13" s="1"/>
  <c r="DP23" i="13"/>
  <c r="DP60" i="13" s="1"/>
  <c r="DV22" i="13"/>
  <c r="DV59" i="13" s="1"/>
  <c r="DP22" i="13"/>
  <c r="DP59" i="13" s="1"/>
  <c r="DV21" i="13"/>
  <c r="DV58" i="13" s="1"/>
  <c r="DP21" i="13"/>
  <c r="DP58" i="13" s="1"/>
  <c r="DV20" i="13"/>
  <c r="DV57" i="13" s="1"/>
  <c r="DP20" i="13"/>
  <c r="DP57" i="13" s="1"/>
  <c r="DV19" i="13"/>
  <c r="DV56" i="13" s="1"/>
  <c r="DP19" i="13"/>
  <c r="DP56" i="13" s="1"/>
  <c r="DV18" i="13"/>
  <c r="DV55" i="13" s="1"/>
  <c r="DP18" i="13"/>
  <c r="DP55" i="13" s="1"/>
  <c r="DV17" i="13"/>
  <c r="DV54" i="13" s="1"/>
  <c r="DP17" i="13"/>
  <c r="DP54" i="13" s="1"/>
  <c r="DV16" i="13"/>
  <c r="DV53" i="13" s="1"/>
  <c r="DP16" i="13"/>
  <c r="DP53" i="13" s="1"/>
  <c r="DV15" i="13"/>
  <c r="DV52" i="13" s="1"/>
  <c r="DP15" i="13"/>
  <c r="DP52" i="13" s="1"/>
  <c r="DV14" i="13"/>
  <c r="DV51" i="13" s="1"/>
  <c r="DP14" i="13"/>
  <c r="DP51" i="13" s="1"/>
  <c r="DV13" i="13"/>
  <c r="DV50" i="13" s="1"/>
  <c r="DP13" i="13"/>
  <c r="DP50" i="13" s="1"/>
  <c r="DV12" i="13"/>
  <c r="DV49" i="13" s="1"/>
  <c r="DP12" i="13"/>
  <c r="DP49" i="13" s="1"/>
  <c r="DV11" i="13"/>
  <c r="DV48" i="13" s="1"/>
  <c r="DP11" i="13"/>
  <c r="DP48" i="13" s="1"/>
  <c r="DV10" i="13"/>
  <c r="DV47" i="13" s="1"/>
  <c r="DP10" i="13"/>
  <c r="DP47" i="13" s="1"/>
  <c r="DV9" i="13"/>
  <c r="DV46" i="13" s="1"/>
  <c r="ET5" i="13"/>
  <c r="DU5" i="13"/>
  <c r="DJ75" i="13" l="1"/>
  <c r="FO75" i="13"/>
  <c r="FQ75" i="13"/>
  <c r="HV75" i="13"/>
  <c r="TA46" i="13"/>
  <c r="TA76" i="13" s="1"/>
  <c r="JY46" i="13"/>
  <c r="JY76" i="13" s="1"/>
  <c r="ZV46" i="13"/>
  <c r="ZV76" i="13" s="1"/>
  <c r="MF46" i="13"/>
  <c r="MF76" i="13" s="1"/>
  <c r="VH46" i="13"/>
  <c r="VH76" i="13" s="1"/>
  <c r="XO46" i="13"/>
  <c r="XO76" i="13" s="1"/>
  <c r="QT46" i="13"/>
  <c r="QT76" i="13" s="1"/>
  <c r="OM46" i="13"/>
  <c r="OM76" i="13" s="1"/>
  <c r="HR46" i="13"/>
  <c r="HR76" i="13" s="1"/>
  <c r="FK46" i="13"/>
  <c r="FK76" i="13" s="1"/>
  <c r="DD46" i="13"/>
  <c r="DD76" i="13" s="1"/>
  <c r="HX75" i="13" l="1"/>
  <c r="KC75" i="13"/>
  <c r="BO38" i="13"/>
  <c r="BO75" i="13" s="1"/>
  <c r="BI38" i="13"/>
  <c r="BI75" i="13" s="1"/>
  <c r="BO37" i="13"/>
  <c r="BO74" i="13" s="1"/>
  <c r="BI37" i="13"/>
  <c r="BI74" i="13" s="1"/>
  <c r="BO36" i="13"/>
  <c r="BO73" i="13" s="1"/>
  <c r="BI36" i="13"/>
  <c r="BI73" i="13" s="1"/>
  <c r="BO35" i="13"/>
  <c r="BO72" i="13" s="1"/>
  <c r="BI35" i="13"/>
  <c r="BI72" i="13" s="1"/>
  <c r="BO34" i="13"/>
  <c r="BO71" i="13" s="1"/>
  <c r="BI34" i="13"/>
  <c r="BI71" i="13" s="1"/>
  <c r="BO33" i="13"/>
  <c r="BO70" i="13" s="1"/>
  <c r="BI33" i="13"/>
  <c r="BI70" i="13" s="1"/>
  <c r="BO32" i="13"/>
  <c r="BO69" i="13" s="1"/>
  <c r="BI32" i="13"/>
  <c r="BI69" i="13" s="1"/>
  <c r="BO31" i="13"/>
  <c r="BO68" i="13" s="1"/>
  <c r="BI31" i="13"/>
  <c r="BI68" i="13" s="1"/>
  <c r="BO30" i="13"/>
  <c r="BO67" i="13" s="1"/>
  <c r="BI30" i="13"/>
  <c r="BI67" i="13" s="1"/>
  <c r="BO29" i="13"/>
  <c r="BO66" i="13" s="1"/>
  <c r="BI29" i="13"/>
  <c r="BI66" i="13" s="1"/>
  <c r="BO28" i="13"/>
  <c r="BO65" i="13" s="1"/>
  <c r="BI28" i="13"/>
  <c r="BI65" i="13" s="1"/>
  <c r="BO27" i="13"/>
  <c r="BO64" i="13" s="1"/>
  <c r="BI27" i="13"/>
  <c r="BI64" i="13" s="1"/>
  <c r="BO26" i="13"/>
  <c r="BO63" i="13" s="1"/>
  <c r="BI26" i="13"/>
  <c r="BI63" i="13" s="1"/>
  <c r="BO25" i="13"/>
  <c r="BO62" i="13" s="1"/>
  <c r="BI25" i="13"/>
  <c r="BI62" i="13" s="1"/>
  <c r="BO24" i="13"/>
  <c r="BO61" i="13" s="1"/>
  <c r="BI24" i="13"/>
  <c r="BI61" i="13" s="1"/>
  <c r="BO23" i="13"/>
  <c r="BO60" i="13" s="1"/>
  <c r="BI23" i="13"/>
  <c r="BI60" i="13" s="1"/>
  <c r="BO22" i="13"/>
  <c r="BO59" i="13" s="1"/>
  <c r="BI22" i="13"/>
  <c r="BI59" i="13" s="1"/>
  <c r="BO21" i="13"/>
  <c r="BO58" i="13" s="1"/>
  <c r="BI21" i="13"/>
  <c r="BI58" i="13" s="1"/>
  <c r="BO20" i="13"/>
  <c r="BO57" i="13" s="1"/>
  <c r="BI20" i="13"/>
  <c r="BI57" i="13" s="1"/>
  <c r="BO19" i="13"/>
  <c r="BO56" i="13" s="1"/>
  <c r="BI19" i="13"/>
  <c r="BI56" i="13" s="1"/>
  <c r="BO18" i="13"/>
  <c r="BO55" i="13" s="1"/>
  <c r="BI18" i="13"/>
  <c r="BI55" i="13" s="1"/>
  <c r="BO17" i="13"/>
  <c r="BO54" i="13" s="1"/>
  <c r="BI17" i="13"/>
  <c r="BI54" i="13" s="1"/>
  <c r="BO16" i="13"/>
  <c r="BO53" i="13" s="1"/>
  <c r="BI16" i="13"/>
  <c r="BI53" i="13" s="1"/>
  <c r="BO15" i="13"/>
  <c r="BO52" i="13" s="1"/>
  <c r="BI15" i="13"/>
  <c r="BI52" i="13" s="1"/>
  <c r="BO14" i="13"/>
  <c r="BO51" i="13" s="1"/>
  <c r="BI14" i="13"/>
  <c r="BI51" i="13" s="1"/>
  <c r="BO13" i="13"/>
  <c r="BO50" i="13" s="1"/>
  <c r="BI13" i="13"/>
  <c r="BI50" i="13" s="1"/>
  <c r="BO12" i="13"/>
  <c r="BO49" i="13" s="1"/>
  <c r="BI12" i="13"/>
  <c r="BI49" i="13" s="1"/>
  <c r="BO11" i="13"/>
  <c r="BO48" i="13" s="1"/>
  <c r="BI11" i="13"/>
  <c r="BI48" i="13" s="1"/>
  <c r="BO10" i="13"/>
  <c r="BO47" i="13" s="1"/>
  <c r="BI10" i="13"/>
  <c r="BI47" i="13" s="1"/>
  <c r="BO9" i="13"/>
  <c r="BO46" i="13" s="1"/>
  <c r="CM5" i="13"/>
  <c r="BN5" i="13"/>
  <c r="KE75" i="13" l="1"/>
  <c r="MJ75" i="13"/>
  <c r="AS46" i="13"/>
  <c r="AQ46" i="13"/>
  <c r="ML75" i="13" l="1"/>
  <c r="OQ75" i="13"/>
  <c r="A46" i="13"/>
  <c r="OS75" i="13" l="1"/>
  <c r="QX75" i="13"/>
  <c r="AY46" i="13"/>
  <c r="DF46" i="13" s="1"/>
  <c r="FM46" i="13" s="1"/>
  <c r="HT46" i="13" s="1"/>
  <c r="KA46" i="13" s="1"/>
  <c r="MH46" i="13" s="1"/>
  <c r="OO46" i="13" s="1"/>
  <c r="QV46" i="13" s="1"/>
  <c r="TC46" i="13" s="1"/>
  <c r="VJ46" i="13" s="1"/>
  <c r="XQ46" i="13" s="1"/>
  <c r="ZX46" i="13" s="1"/>
  <c r="QZ75" i="13" l="1"/>
  <c r="TE75" i="13"/>
  <c r="BA46" i="13"/>
  <c r="DH46" i="13" s="1"/>
  <c r="FO46" i="13" l="1"/>
  <c r="DJ46" i="13"/>
  <c r="TG75" i="13"/>
  <c r="VL75" i="13"/>
  <c r="BC46" i="13"/>
  <c r="VN75" i="13" l="1"/>
  <c r="XS75" i="13"/>
  <c r="FQ46" i="13"/>
  <c r="HV46" i="13"/>
  <c r="C14" i="8"/>
  <c r="AQ74" i="13"/>
  <c r="AY74" i="13" s="1"/>
  <c r="DF74" i="13" s="1"/>
  <c r="FM74" i="13" s="1"/>
  <c r="HT74" i="13" s="1"/>
  <c r="KA74" i="13" s="1"/>
  <c r="MH74" i="13" s="1"/>
  <c r="OO74" i="13" s="1"/>
  <c r="QV74" i="13" s="1"/>
  <c r="TC74" i="13" s="1"/>
  <c r="VJ74" i="13" s="1"/>
  <c r="XQ74" i="13" s="1"/>
  <c r="ZX74" i="13" s="1"/>
  <c r="AQ73" i="13"/>
  <c r="AY73" i="13" s="1"/>
  <c r="DF73" i="13" s="1"/>
  <c r="FM73" i="13" s="1"/>
  <c r="HT73" i="13" s="1"/>
  <c r="KA73" i="13" s="1"/>
  <c r="MH73" i="13" s="1"/>
  <c r="OO73" i="13" s="1"/>
  <c r="QV73" i="13" s="1"/>
  <c r="TC73" i="13" s="1"/>
  <c r="VJ73" i="13" s="1"/>
  <c r="XQ73" i="13" s="1"/>
  <c r="ZX73" i="13" s="1"/>
  <c r="AQ72" i="13"/>
  <c r="AY72" i="13" s="1"/>
  <c r="DF72" i="13" s="1"/>
  <c r="FM72" i="13" s="1"/>
  <c r="HT72" i="13" s="1"/>
  <c r="KA72" i="13" s="1"/>
  <c r="MH72" i="13" s="1"/>
  <c r="OO72" i="13" s="1"/>
  <c r="QV72" i="13" s="1"/>
  <c r="TC72" i="13" s="1"/>
  <c r="VJ72" i="13" s="1"/>
  <c r="XQ72" i="13" s="1"/>
  <c r="ZX72" i="13" s="1"/>
  <c r="AQ71" i="13"/>
  <c r="AY71" i="13" s="1"/>
  <c r="DF71" i="13" s="1"/>
  <c r="FM71" i="13" s="1"/>
  <c r="HT71" i="13" s="1"/>
  <c r="KA71" i="13" s="1"/>
  <c r="MH71" i="13" s="1"/>
  <c r="OO71" i="13" s="1"/>
  <c r="QV71" i="13" s="1"/>
  <c r="TC71" i="13" s="1"/>
  <c r="VJ71" i="13" s="1"/>
  <c r="XQ71" i="13" s="1"/>
  <c r="ZX71" i="13" s="1"/>
  <c r="AQ70" i="13"/>
  <c r="AY70" i="13" s="1"/>
  <c r="DF70" i="13" s="1"/>
  <c r="FM70" i="13" s="1"/>
  <c r="HT70" i="13" s="1"/>
  <c r="KA70" i="13" s="1"/>
  <c r="MH70" i="13" s="1"/>
  <c r="OO70" i="13" s="1"/>
  <c r="QV70" i="13" s="1"/>
  <c r="TC70" i="13" s="1"/>
  <c r="VJ70" i="13" s="1"/>
  <c r="XQ70" i="13" s="1"/>
  <c r="ZX70" i="13" s="1"/>
  <c r="AQ69" i="13"/>
  <c r="AY69" i="13" s="1"/>
  <c r="DF69" i="13" s="1"/>
  <c r="FM69" i="13" s="1"/>
  <c r="HT69" i="13" s="1"/>
  <c r="KA69" i="13" s="1"/>
  <c r="MH69" i="13" s="1"/>
  <c r="OO69" i="13" s="1"/>
  <c r="QV69" i="13" s="1"/>
  <c r="TC69" i="13" s="1"/>
  <c r="VJ69" i="13" s="1"/>
  <c r="XQ69" i="13" s="1"/>
  <c r="ZX69" i="13" s="1"/>
  <c r="AQ68" i="13"/>
  <c r="AY68" i="13" s="1"/>
  <c r="DF68" i="13" s="1"/>
  <c r="FM68" i="13" s="1"/>
  <c r="HT68" i="13" s="1"/>
  <c r="KA68" i="13" s="1"/>
  <c r="MH68" i="13" s="1"/>
  <c r="OO68" i="13" s="1"/>
  <c r="QV68" i="13" s="1"/>
  <c r="TC68" i="13" s="1"/>
  <c r="VJ68" i="13" s="1"/>
  <c r="XQ68" i="13" s="1"/>
  <c r="ZX68" i="13" s="1"/>
  <c r="AQ67" i="13"/>
  <c r="AY67" i="13" s="1"/>
  <c r="DF67" i="13" s="1"/>
  <c r="FM67" i="13" s="1"/>
  <c r="HT67" i="13" s="1"/>
  <c r="AQ66" i="13"/>
  <c r="AY66" i="13" s="1"/>
  <c r="DF66" i="13" s="1"/>
  <c r="FM66" i="13" s="1"/>
  <c r="HT66" i="13" s="1"/>
  <c r="KA66" i="13" s="1"/>
  <c r="MH66" i="13" s="1"/>
  <c r="OO66" i="13" s="1"/>
  <c r="QV66" i="13" s="1"/>
  <c r="TC66" i="13" s="1"/>
  <c r="VJ66" i="13" s="1"/>
  <c r="XQ66" i="13" s="1"/>
  <c r="ZX66" i="13" s="1"/>
  <c r="AQ65" i="13"/>
  <c r="AY65" i="13" s="1"/>
  <c r="DF65" i="13" s="1"/>
  <c r="FM65" i="13" s="1"/>
  <c r="HT65" i="13" s="1"/>
  <c r="KA65" i="13" s="1"/>
  <c r="MH65" i="13" s="1"/>
  <c r="OO65" i="13" s="1"/>
  <c r="QV65" i="13" s="1"/>
  <c r="TC65" i="13" s="1"/>
  <c r="VJ65" i="13" s="1"/>
  <c r="XQ65" i="13" s="1"/>
  <c r="ZX65" i="13" s="1"/>
  <c r="AQ64" i="13"/>
  <c r="AY64" i="13" s="1"/>
  <c r="DF64" i="13" s="1"/>
  <c r="FM64" i="13" s="1"/>
  <c r="HT64" i="13" s="1"/>
  <c r="KA64" i="13" s="1"/>
  <c r="MH64" i="13" s="1"/>
  <c r="OO64" i="13" s="1"/>
  <c r="QV64" i="13" s="1"/>
  <c r="TC64" i="13" s="1"/>
  <c r="VJ64" i="13" s="1"/>
  <c r="XQ64" i="13" s="1"/>
  <c r="ZX64" i="13" s="1"/>
  <c r="AQ63" i="13"/>
  <c r="AY63" i="13" s="1"/>
  <c r="DF63" i="13" s="1"/>
  <c r="FM63" i="13" s="1"/>
  <c r="HT63" i="13" s="1"/>
  <c r="KA63" i="13" s="1"/>
  <c r="MH63" i="13" s="1"/>
  <c r="OO63" i="13" s="1"/>
  <c r="AQ62" i="13"/>
  <c r="AY62" i="13" s="1"/>
  <c r="DF62" i="13" s="1"/>
  <c r="FM62" i="13" s="1"/>
  <c r="AQ61" i="13"/>
  <c r="AY61" i="13" s="1"/>
  <c r="DF61" i="13" s="1"/>
  <c r="FM61" i="13" s="1"/>
  <c r="AQ60" i="13"/>
  <c r="AY60" i="13" s="1"/>
  <c r="DF60" i="13" s="1"/>
  <c r="FM60" i="13" s="1"/>
  <c r="HT60" i="13" s="1"/>
  <c r="KA60" i="13" s="1"/>
  <c r="MH60" i="13" s="1"/>
  <c r="OO60" i="13" s="1"/>
  <c r="QV60" i="13" s="1"/>
  <c r="TC60" i="13" s="1"/>
  <c r="VJ60" i="13" s="1"/>
  <c r="XQ60" i="13" s="1"/>
  <c r="ZX60" i="13" s="1"/>
  <c r="AQ59" i="13"/>
  <c r="AY59" i="13" s="1"/>
  <c r="DF59" i="13" s="1"/>
  <c r="FM59" i="13" s="1"/>
  <c r="HT59" i="13" s="1"/>
  <c r="KA59" i="13" s="1"/>
  <c r="MH59" i="13" s="1"/>
  <c r="OO59" i="13" s="1"/>
  <c r="AQ58" i="13"/>
  <c r="AY58" i="13" s="1"/>
  <c r="DF58" i="13" s="1"/>
  <c r="FM58" i="13" s="1"/>
  <c r="AQ57" i="13"/>
  <c r="AY57" i="13" s="1"/>
  <c r="DF57" i="13" s="1"/>
  <c r="FM57" i="13" s="1"/>
  <c r="AQ56" i="13"/>
  <c r="AY56" i="13" s="1"/>
  <c r="DF56" i="13" s="1"/>
  <c r="FM56" i="13" s="1"/>
  <c r="HT56" i="13" s="1"/>
  <c r="KA56" i="13" s="1"/>
  <c r="MH56" i="13" s="1"/>
  <c r="OO56" i="13" s="1"/>
  <c r="QV56" i="13" s="1"/>
  <c r="TC56" i="13" s="1"/>
  <c r="VJ56" i="13" s="1"/>
  <c r="XQ56" i="13" s="1"/>
  <c r="ZX56" i="13" s="1"/>
  <c r="AQ55" i="13"/>
  <c r="AY55" i="13" s="1"/>
  <c r="DF55" i="13" s="1"/>
  <c r="FM55" i="13" s="1"/>
  <c r="HT55" i="13" s="1"/>
  <c r="KA55" i="13" s="1"/>
  <c r="MH55" i="13" s="1"/>
  <c r="OO55" i="13" s="1"/>
  <c r="AQ54" i="13"/>
  <c r="AY54" i="13" s="1"/>
  <c r="DF54" i="13" s="1"/>
  <c r="AQ53" i="13"/>
  <c r="AY53" i="13" s="1"/>
  <c r="DF53" i="13" s="1"/>
  <c r="FM53" i="13" s="1"/>
  <c r="HT53" i="13" s="1"/>
  <c r="KA53" i="13" s="1"/>
  <c r="MH53" i="13" s="1"/>
  <c r="OO53" i="13" s="1"/>
  <c r="QV53" i="13" s="1"/>
  <c r="TC53" i="13" s="1"/>
  <c r="VJ53" i="13" s="1"/>
  <c r="XQ53" i="13" s="1"/>
  <c r="ZX53" i="13" s="1"/>
  <c r="AQ52" i="13"/>
  <c r="AY52" i="13" s="1"/>
  <c r="DF52" i="13" s="1"/>
  <c r="AQ51" i="13"/>
  <c r="AY51" i="13" s="1"/>
  <c r="DF51" i="13" s="1"/>
  <c r="FM51" i="13" s="1"/>
  <c r="HT51" i="13" s="1"/>
  <c r="KA51" i="13" s="1"/>
  <c r="MH51" i="13" s="1"/>
  <c r="OO51" i="13" s="1"/>
  <c r="QV51" i="13" s="1"/>
  <c r="TC51" i="13" s="1"/>
  <c r="VJ51" i="13" s="1"/>
  <c r="XQ51" i="13" s="1"/>
  <c r="ZX51" i="13" s="1"/>
  <c r="AQ50" i="13"/>
  <c r="AY50" i="13" s="1"/>
  <c r="DF50" i="13" s="1"/>
  <c r="AQ49" i="13"/>
  <c r="AY49" i="13" s="1"/>
  <c r="DF49" i="13" s="1"/>
  <c r="FM49" i="13" s="1"/>
  <c r="HT49" i="13" s="1"/>
  <c r="AQ48" i="13"/>
  <c r="AY48" i="13" s="1"/>
  <c r="DF48" i="13" s="1"/>
  <c r="AQ47" i="13"/>
  <c r="AY47" i="13" s="1"/>
  <c r="DF47" i="13" s="1"/>
  <c r="FM47" i="13" s="1"/>
  <c r="HT47" i="13" s="1"/>
  <c r="KA47" i="13" s="1"/>
  <c r="MH47" i="13" s="1"/>
  <c r="OO47" i="13" s="1"/>
  <c r="QV47" i="13" s="1"/>
  <c r="AS74" i="13"/>
  <c r="BA74" i="13" s="1"/>
  <c r="DH74" i="13" s="1"/>
  <c r="AS73" i="13"/>
  <c r="BA73" i="13" s="1"/>
  <c r="DH73" i="13" s="1"/>
  <c r="AS72" i="13"/>
  <c r="BA72" i="13" s="1"/>
  <c r="DH72" i="13" s="1"/>
  <c r="AS71" i="13"/>
  <c r="AS70" i="13"/>
  <c r="BA70" i="13" s="1"/>
  <c r="DH70" i="13" s="1"/>
  <c r="AS69" i="13"/>
  <c r="BA69" i="13" s="1"/>
  <c r="DH69" i="13" s="1"/>
  <c r="AS68" i="13"/>
  <c r="BA68" i="13" s="1"/>
  <c r="DH68" i="13" s="1"/>
  <c r="AS67" i="13"/>
  <c r="AS66" i="13"/>
  <c r="BA66" i="13" s="1"/>
  <c r="DH66" i="13" s="1"/>
  <c r="AS65" i="13"/>
  <c r="BA65" i="13" s="1"/>
  <c r="DH65" i="13" s="1"/>
  <c r="AS64" i="13"/>
  <c r="BA64" i="13" s="1"/>
  <c r="DH64" i="13" s="1"/>
  <c r="AS63" i="13"/>
  <c r="AS62" i="13"/>
  <c r="BA62" i="13" s="1"/>
  <c r="DH62" i="13" s="1"/>
  <c r="AS61" i="13"/>
  <c r="BA61" i="13" s="1"/>
  <c r="DH61" i="13" s="1"/>
  <c r="AS60" i="13"/>
  <c r="BA60" i="13" s="1"/>
  <c r="DH60" i="13" s="1"/>
  <c r="AS59" i="13"/>
  <c r="AS58" i="13"/>
  <c r="BA58" i="13" s="1"/>
  <c r="DH58" i="13" s="1"/>
  <c r="AS57" i="13"/>
  <c r="BA57" i="13" s="1"/>
  <c r="DH57" i="13" s="1"/>
  <c r="AS56" i="13"/>
  <c r="BA56" i="13" s="1"/>
  <c r="DH56" i="13" s="1"/>
  <c r="AS55" i="13"/>
  <c r="BA55" i="13" s="1"/>
  <c r="DH55" i="13" s="1"/>
  <c r="AS54" i="13"/>
  <c r="BA54" i="13" s="1"/>
  <c r="DH54" i="13" s="1"/>
  <c r="FO54" i="13" s="1"/>
  <c r="AS53" i="13"/>
  <c r="BA53" i="13" s="1"/>
  <c r="DH53" i="13" s="1"/>
  <c r="AS52" i="13"/>
  <c r="BA52" i="13" s="1"/>
  <c r="DH52" i="13" s="1"/>
  <c r="FO52" i="13" s="1"/>
  <c r="AS51" i="13"/>
  <c r="BA51" i="13" s="1"/>
  <c r="DH51" i="13" s="1"/>
  <c r="AS50" i="13"/>
  <c r="BA50" i="13" s="1"/>
  <c r="DH50" i="13" s="1"/>
  <c r="FO50" i="13" s="1"/>
  <c r="AS49" i="13"/>
  <c r="BA49" i="13" s="1"/>
  <c r="DH49" i="13" s="1"/>
  <c r="AS48" i="13"/>
  <c r="BA48" i="13" s="1"/>
  <c r="DH48" i="13" s="1"/>
  <c r="FO48" i="13" s="1"/>
  <c r="AS47" i="13"/>
  <c r="BA47" i="13" s="1"/>
  <c r="DH47" i="13" s="1"/>
  <c r="J14" i="8"/>
  <c r="Q7" i="13"/>
  <c r="H38" i="13"/>
  <c r="H75" i="13" s="1"/>
  <c r="H37" i="13"/>
  <c r="H74" i="13" s="1"/>
  <c r="H36" i="13"/>
  <c r="H73" i="13" s="1"/>
  <c r="H35" i="13"/>
  <c r="H72" i="13" s="1"/>
  <c r="H34" i="13"/>
  <c r="H71" i="13" s="1"/>
  <c r="H33" i="13"/>
  <c r="H70" i="13" s="1"/>
  <c r="H32" i="13"/>
  <c r="H69" i="13" s="1"/>
  <c r="H31" i="13"/>
  <c r="H68" i="13" s="1"/>
  <c r="H30" i="13"/>
  <c r="H67" i="13" s="1"/>
  <c r="H29" i="13"/>
  <c r="H66" i="13" s="1"/>
  <c r="H28" i="13"/>
  <c r="H65" i="13" s="1"/>
  <c r="H27" i="13"/>
  <c r="H64" i="13" s="1"/>
  <c r="H26" i="13"/>
  <c r="H63" i="13" s="1"/>
  <c r="H25" i="13"/>
  <c r="H62" i="13" s="1"/>
  <c r="H24" i="13"/>
  <c r="H61" i="13" s="1"/>
  <c r="H23" i="13"/>
  <c r="H60" i="13" s="1"/>
  <c r="H22" i="13"/>
  <c r="H59" i="13" s="1"/>
  <c r="H21" i="13"/>
  <c r="H58" i="13" s="1"/>
  <c r="H20" i="13"/>
  <c r="H57" i="13" s="1"/>
  <c r="H19" i="13"/>
  <c r="H56" i="13" s="1"/>
  <c r="H18" i="13"/>
  <c r="H55" i="13" s="1"/>
  <c r="H17" i="13"/>
  <c r="H54" i="13" s="1"/>
  <c r="H16" i="13"/>
  <c r="H53" i="13" s="1"/>
  <c r="H15" i="13"/>
  <c r="H52" i="13" s="1"/>
  <c r="H14" i="13"/>
  <c r="H51" i="13" s="1"/>
  <c r="H13" i="13"/>
  <c r="H50" i="13" s="1"/>
  <c r="H12" i="13"/>
  <c r="H49" i="13" s="1"/>
  <c r="H11" i="13"/>
  <c r="H48" i="13" s="1"/>
  <c r="H10" i="13"/>
  <c r="H47" i="13" s="1"/>
  <c r="B38" i="13"/>
  <c r="B75" i="13" s="1"/>
  <c r="B37" i="13"/>
  <c r="B74" i="13" s="1"/>
  <c r="B36" i="13"/>
  <c r="B73" i="13" s="1"/>
  <c r="B35" i="13"/>
  <c r="B72" i="13" s="1"/>
  <c r="B34" i="13"/>
  <c r="B71" i="13" s="1"/>
  <c r="B33" i="13"/>
  <c r="B70" i="13" s="1"/>
  <c r="B32" i="13"/>
  <c r="B69" i="13" s="1"/>
  <c r="B31" i="13"/>
  <c r="B68" i="13" s="1"/>
  <c r="B30" i="13"/>
  <c r="B67" i="13" s="1"/>
  <c r="B29" i="13"/>
  <c r="B66" i="13" s="1"/>
  <c r="B28" i="13"/>
  <c r="B65" i="13" s="1"/>
  <c r="B27" i="13"/>
  <c r="B64" i="13" s="1"/>
  <c r="B26" i="13"/>
  <c r="B63" i="13" s="1"/>
  <c r="B25" i="13"/>
  <c r="B62" i="13" s="1"/>
  <c r="B24" i="13"/>
  <c r="B61" i="13" s="1"/>
  <c r="B23" i="13"/>
  <c r="B60" i="13" s="1"/>
  <c r="B22" i="13"/>
  <c r="B59" i="13" s="1"/>
  <c r="B21" i="13"/>
  <c r="B58" i="13" s="1"/>
  <c r="B20" i="13"/>
  <c r="B57" i="13" s="1"/>
  <c r="B19" i="13"/>
  <c r="B56" i="13" s="1"/>
  <c r="B18" i="13"/>
  <c r="B55" i="13" s="1"/>
  <c r="B17" i="13"/>
  <c r="B54" i="13" s="1"/>
  <c r="B16" i="13"/>
  <c r="B53" i="13" s="1"/>
  <c r="B15" i="13"/>
  <c r="B52" i="13" s="1"/>
  <c r="B14" i="13"/>
  <c r="B51" i="13" s="1"/>
  <c r="B13" i="13"/>
  <c r="B50" i="13" s="1"/>
  <c r="B12" i="13"/>
  <c r="B49" i="13" s="1"/>
  <c r="B11" i="13"/>
  <c r="B48" i="13" s="1"/>
  <c r="B10" i="13"/>
  <c r="B47" i="13" s="1"/>
  <c r="H9" i="13"/>
  <c r="H46" i="13" s="1"/>
  <c r="B9" i="13"/>
  <c r="B46" i="13" s="1"/>
  <c r="A43" i="8"/>
  <c r="A42" i="8"/>
  <c r="A41" i="8"/>
  <c r="A40" i="8"/>
  <c r="A39" i="8"/>
  <c r="A38" i="8"/>
  <c r="A37" i="8"/>
  <c r="A36" i="8"/>
  <c r="A35" i="8"/>
  <c r="A34" i="8"/>
  <c r="A33" i="8"/>
  <c r="A32" i="8"/>
  <c r="A31" i="8"/>
  <c r="A30" i="8"/>
  <c r="A29" i="8"/>
  <c r="A28" i="8"/>
  <c r="A27" i="8"/>
  <c r="A26" i="8"/>
  <c r="A25" i="8"/>
  <c r="A24" i="8"/>
  <c r="A23" i="8"/>
  <c r="A22" i="8"/>
  <c r="A21" i="8"/>
  <c r="A20" i="8"/>
  <c r="A19" i="8"/>
  <c r="A18" i="8"/>
  <c r="A17" i="8"/>
  <c r="A16" i="8"/>
  <c r="A15" i="8"/>
  <c r="A14" i="8"/>
  <c r="VT9" i="13" l="1"/>
  <c r="VT46" i="13" s="1"/>
  <c r="RF9" i="13"/>
  <c r="RF46" i="13" s="1"/>
  <c r="MR9" i="13"/>
  <c r="MR46" i="13" s="1"/>
  <c r="ID9" i="13"/>
  <c r="ID46" i="13" s="1"/>
  <c r="DP9" i="13"/>
  <c r="DP46" i="13" s="1"/>
  <c r="YA9" i="13"/>
  <c r="YA46" i="13" s="1"/>
  <c r="TM9" i="13"/>
  <c r="TM46" i="13" s="1"/>
  <c r="OY9" i="13"/>
  <c r="OY46" i="13" s="1"/>
  <c r="KK9" i="13"/>
  <c r="KK46" i="13" s="1"/>
  <c r="FW9" i="13"/>
  <c r="FW46" i="13" s="1"/>
  <c r="BI9" i="13"/>
  <c r="BI46" i="13" s="1"/>
  <c r="FO57" i="13"/>
  <c r="HV57" i="13" s="1"/>
  <c r="DJ57" i="13"/>
  <c r="FO61" i="13"/>
  <c r="HV61" i="13" s="1"/>
  <c r="DJ61" i="13"/>
  <c r="FO69" i="13"/>
  <c r="DJ69" i="13"/>
  <c r="DJ73" i="13"/>
  <c r="FO73" i="13"/>
  <c r="FQ57" i="13"/>
  <c r="HT57" i="13"/>
  <c r="KA57" i="13" s="1"/>
  <c r="MH57" i="13" s="1"/>
  <c r="OO57" i="13" s="1"/>
  <c r="QV57" i="13" s="1"/>
  <c r="TC57" i="13" s="1"/>
  <c r="VJ57" i="13" s="1"/>
  <c r="XQ57" i="13" s="1"/>
  <c r="ZX57" i="13" s="1"/>
  <c r="HV50" i="13"/>
  <c r="HV54" i="13"/>
  <c r="FO58" i="13"/>
  <c r="HV58" i="13" s="1"/>
  <c r="DJ58" i="13"/>
  <c r="FO62" i="13"/>
  <c r="HV62" i="13" s="1"/>
  <c r="DJ62" i="13"/>
  <c r="DJ66" i="13"/>
  <c r="FO66" i="13"/>
  <c r="DJ70" i="13"/>
  <c r="FO70" i="13"/>
  <c r="DJ74" i="13"/>
  <c r="FO74" i="13"/>
  <c r="DJ50" i="13"/>
  <c r="FM50" i="13"/>
  <c r="HT50" i="13" s="1"/>
  <c r="KA50" i="13" s="1"/>
  <c r="MH50" i="13" s="1"/>
  <c r="OO50" i="13" s="1"/>
  <c r="QV50" i="13" s="1"/>
  <c r="TC50" i="13" s="1"/>
  <c r="VJ50" i="13" s="1"/>
  <c r="XQ50" i="13" s="1"/>
  <c r="ZX50" i="13" s="1"/>
  <c r="DJ54" i="13"/>
  <c r="FM54" i="13"/>
  <c r="HT54" i="13" s="1"/>
  <c r="KA54" i="13" s="1"/>
  <c r="MH54" i="13" s="1"/>
  <c r="OO54" i="13" s="1"/>
  <c r="QV54" i="13" s="1"/>
  <c r="TC54" i="13" s="1"/>
  <c r="VJ54" i="13" s="1"/>
  <c r="XQ54" i="13" s="1"/>
  <c r="ZX54" i="13" s="1"/>
  <c r="HT58" i="13"/>
  <c r="KA58" i="13" s="1"/>
  <c r="MH58" i="13" s="1"/>
  <c r="OO58" i="13" s="1"/>
  <c r="QV58" i="13" s="1"/>
  <c r="TC58" i="13" s="1"/>
  <c r="VJ58" i="13" s="1"/>
  <c r="XQ58" i="13" s="1"/>
  <c r="ZX58" i="13" s="1"/>
  <c r="HT62" i="13"/>
  <c r="KA62" i="13" s="1"/>
  <c r="MH62" i="13" s="1"/>
  <c r="OO62" i="13" s="1"/>
  <c r="QV62" i="13" s="1"/>
  <c r="TC62" i="13" s="1"/>
  <c r="VJ62" i="13" s="1"/>
  <c r="XQ62" i="13" s="1"/>
  <c r="ZX62" i="13" s="1"/>
  <c r="DJ53" i="13"/>
  <c r="FO53" i="13"/>
  <c r="FO65" i="13"/>
  <c r="DJ65" i="13"/>
  <c r="HT61" i="13"/>
  <c r="KA61" i="13" s="1"/>
  <c r="MH61" i="13" s="1"/>
  <c r="OO61" i="13" s="1"/>
  <c r="QV61" i="13" s="1"/>
  <c r="TC61" i="13" s="1"/>
  <c r="VJ61" i="13" s="1"/>
  <c r="XQ61" i="13" s="1"/>
  <c r="ZX61" i="13" s="1"/>
  <c r="DJ47" i="13"/>
  <c r="FO47" i="13"/>
  <c r="DJ51" i="13"/>
  <c r="FO51" i="13"/>
  <c r="DJ55" i="13"/>
  <c r="FO55" i="13"/>
  <c r="TC47" i="13"/>
  <c r="VJ47" i="13" s="1"/>
  <c r="XQ47" i="13" s="1"/>
  <c r="ZX47" i="13" s="1"/>
  <c r="QV55" i="13"/>
  <c r="TC55" i="13" s="1"/>
  <c r="VJ55" i="13" s="1"/>
  <c r="XQ55" i="13" s="1"/>
  <c r="ZX55" i="13" s="1"/>
  <c r="QV59" i="13"/>
  <c r="TC59" i="13" s="1"/>
  <c r="VJ59" i="13" s="1"/>
  <c r="XQ59" i="13" s="1"/>
  <c r="ZX59" i="13" s="1"/>
  <c r="QV63" i="13"/>
  <c r="TC63" i="13" s="1"/>
  <c r="VJ63" i="13" s="1"/>
  <c r="XQ63" i="13" s="1"/>
  <c r="ZX63" i="13" s="1"/>
  <c r="KA67" i="13"/>
  <c r="MH67" i="13" s="1"/>
  <c r="OO67" i="13" s="1"/>
  <c r="QV67" i="13" s="1"/>
  <c r="TC67" i="13" s="1"/>
  <c r="VJ67" i="13" s="1"/>
  <c r="XQ67" i="13" s="1"/>
  <c r="ZX67" i="13" s="1"/>
  <c r="XU75" i="13"/>
  <c r="ZZ75" i="13"/>
  <c r="AAB75" i="13" s="1"/>
  <c r="DJ49" i="13"/>
  <c r="FO49" i="13"/>
  <c r="KA49" i="13"/>
  <c r="MH49" i="13" s="1"/>
  <c r="OO49" i="13" s="1"/>
  <c r="QV49" i="13" s="1"/>
  <c r="TC49" i="13" s="1"/>
  <c r="VJ49" i="13" s="1"/>
  <c r="XQ49" i="13" s="1"/>
  <c r="ZX49" i="13" s="1"/>
  <c r="HV48" i="13"/>
  <c r="HV52" i="13"/>
  <c r="DJ56" i="13"/>
  <c r="FO56" i="13"/>
  <c r="FO60" i="13"/>
  <c r="DJ60" i="13"/>
  <c r="FO64" i="13"/>
  <c r="DJ64" i="13"/>
  <c r="FO68" i="13"/>
  <c r="DJ68" i="13"/>
  <c r="FO72" i="13"/>
  <c r="DJ72" i="13"/>
  <c r="DJ48" i="13"/>
  <c r="FM48" i="13"/>
  <c r="HT48" i="13" s="1"/>
  <c r="KA48" i="13" s="1"/>
  <c r="MH48" i="13" s="1"/>
  <c r="OO48" i="13" s="1"/>
  <c r="QV48" i="13" s="1"/>
  <c r="TC48" i="13" s="1"/>
  <c r="VJ48" i="13" s="1"/>
  <c r="XQ48" i="13" s="1"/>
  <c r="ZX48" i="13" s="1"/>
  <c r="DJ52" i="13"/>
  <c r="FM52" i="13"/>
  <c r="HT52" i="13" s="1"/>
  <c r="KA52" i="13" s="1"/>
  <c r="MH52" i="13" s="1"/>
  <c r="OO52" i="13" s="1"/>
  <c r="QV52" i="13" s="1"/>
  <c r="TC52" i="13" s="1"/>
  <c r="VJ52" i="13" s="1"/>
  <c r="XQ52" i="13" s="1"/>
  <c r="ZX52" i="13" s="1"/>
  <c r="HX46" i="13"/>
  <c r="KC46" i="13"/>
  <c r="BH20" i="13"/>
  <c r="BH57" i="13" s="1"/>
  <c r="XZ20" i="13"/>
  <c r="XZ57" i="13" s="1"/>
  <c r="TL20" i="13"/>
  <c r="TL57" i="13" s="1"/>
  <c r="KJ20" i="13"/>
  <c r="KJ57" i="13" s="1"/>
  <c r="OX20" i="13"/>
  <c r="OX57" i="13" s="1"/>
  <c r="VS20" i="13"/>
  <c r="VS57" i="13" s="1"/>
  <c r="RE20" i="13"/>
  <c r="RE57" i="13" s="1"/>
  <c r="IC20" i="13"/>
  <c r="IC57" i="13" s="1"/>
  <c r="FV20" i="13"/>
  <c r="FV57" i="13" s="1"/>
  <c r="MQ20" i="13"/>
  <c r="MQ57" i="13" s="1"/>
  <c r="DO20" i="13"/>
  <c r="DO57" i="13" s="1"/>
  <c r="BH24" i="13"/>
  <c r="BH61" i="13" s="1"/>
  <c r="XZ24" i="13"/>
  <c r="XZ61" i="13" s="1"/>
  <c r="TL24" i="13"/>
  <c r="TL61" i="13" s="1"/>
  <c r="KJ24" i="13"/>
  <c r="KJ61" i="13" s="1"/>
  <c r="OX24" i="13"/>
  <c r="OX61" i="13" s="1"/>
  <c r="VS24" i="13"/>
  <c r="VS61" i="13" s="1"/>
  <c r="RE24" i="13"/>
  <c r="RE61" i="13" s="1"/>
  <c r="IC24" i="13"/>
  <c r="IC61" i="13" s="1"/>
  <c r="FV24" i="13"/>
  <c r="FV61" i="13" s="1"/>
  <c r="MQ24" i="13"/>
  <c r="MQ61" i="13" s="1"/>
  <c r="DO24" i="13"/>
  <c r="DO61" i="13" s="1"/>
  <c r="BH28" i="13"/>
  <c r="BH65" i="13" s="1"/>
  <c r="XZ28" i="13"/>
  <c r="XZ65" i="13" s="1"/>
  <c r="TL28" i="13"/>
  <c r="TL65" i="13" s="1"/>
  <c r="KJ28" i="13"/>
  <c r="KJ65" i="13" s="1"/>
  <c r="OX28" i="13"/>
  <c r="OX65" i="13" s="1"/>
  <c r="VS28" i="13"/>
  <c r="VS65" i="13" s="1"/>
  <c r="MQ28" i="13"/>
  <c r="MQ65" i="13" s="1"/>
  <c r="IC28" i="13"/>
  <c r="IC65" i="13" s="1"/>
  <c r="FV28" i="13"/>
  <c r="FV65" i="13" s="1"/>
  <c r="RE28" i="13"/>
  <c r="RE65" i="13" s="1"/>
  <c r="DO28" i="13"/>
  <c r="DO65" i="13" s="1"/>
  <c r="BH32" i="13"/>
  <c r="BH69" i="13" s="1"/>
  <c r="XZ32" i="13"/>
  <c r="XZ69" i="13" s="1"/>
  <c r="TL32" i="13"/>
  <c r="TL69" i="13" s="1"/>
  <c r="KJ32" i="13"/>
  <c r="KJ69" i="13" s="1"/>
  <c r="OX32" i="13"/>
  <c r="OX69" i="13" s="1"/>
  <c r="VS32" i="13"/>
  <c r="VS69" i="13" s="1"/>
  <c r="MQ32" i="13"/>
  <c r="MQ69" i="13" s="1"/>
  <c r="IC32" i="13"/>
  <c r="IC69" i="13" s="1"/>
  <c r="FV32" i="13"/>
  <c r="FV69" i="13" s="1"/>
  <c r="RE32" i="13"/>
  <c r="RE69" i="13" s="1"/>
  <c r="DO32" i="13"/>
  <c r="DO69" i="13" s="1"/>
  <c r="BH36" i="13"/>
  <c r="BH73" i="13" s="1"/>
  <c r="XZ36" i="13"/>
  <c r="XZ73" i="13" s="1"/>
  <c r="TL36" i="13"/>
  <c r="TL73" i="13" s="1"/>
  <c r="KJ36" i="13"/>
  <c r="KJ73" i="13" s="1"/>
  <c r="OX36" i="13"/>
  <c r="OX73" i="13" s="1"/>
  <c r="VS36" i="13"/>
  <c r="VS73" i="13" s="1"/>
  <c r="RE36" i="13"/>
  <c r="RE73" i="13" s="1"/>
  <c r="IC36" i="13"/>
  <c r="IC73" i="13" s="1"/>
  <c r="FV36" i="13"/>
  <c r="FV73" i="13" s="1"/>
  <c r="MQ36" i="13"/>
  <c r="MQ73" i="13" s="1"/>
  <c r="DO36" i="13"/>
  <c r="DO73" i="13" s="1"/>
  <c r="BH17" i="13"/>
  <c r="BH54" i="13" s="1"/>
  <c r="RE17" i="13"/>
  <c r="RE54" i="13" s="1"/>
  <c r="MQ17" i="13"/>
  <c r="MQ54" i="13" s="1"/>
  <c r="XZ17" i="13"/>
  <c r="XZ54" i="13" s="1"/>
  <c r="TL17" i="13"/>
  <c r="TL54" i="13" s="1"/>
  <c r="OX17" i="13"/>
  <c r="OX54" i="13" s="1"/>
  <c r="KJ17" i="13"/>
  <c r="KJ54" i="13" s="1"/>
  <c r="DO17" i="13"/>
  <c r="DO54" i="13" s="1"/>
  <c r="VS17" i="13"/>
  <c r="VS54" i="13" s="1"/>
  <c r="IC17" i="13"/>
  <c r="IC54" i="13" s="1"/>
  <c r="FV17" i="13"/>
  <c r="FV54" i="13" s="1"/>
  <c r="BH21" i="13"/>
  <c r="BH58" i="13" s="1"/>
  <c r="RE21" i="13"/>
  <c r="RE58" i="13" s="1"/>
  <c r="MQ21" i="13"/>
  <c r="MQ58" i="13" s="1"/>
  <c r="XZ21" i="13"/>
  <c r="XZ58" i="13" s="1"/>
  <c r="TL21" i="13"/>
  <c r="TL58" i="13" s="1"/>
  <c r="KJ21" i="13"/>
  <c r="KJ58" i="13" s="1"/>
  <c r="OX21" i="13"/>
  <c r="OX58" i="13" s="1"/>
  <c r="VS21" i="13"/>
  <c r="VS58" i="13" s="1"/>
  <c r="DO21" i="13"/>
  <c r="DO58" i="13" s="1"/>
  <c r="IC21" i="13"/>
  <c r="IC58" i="13" s="1"/>
  <c r="FV21" i="13"/>
  <c r="FV58" i="13" s="1"/>
  <c r="BH25" i="13"/>
  <c r="BH62" i="13" s="1"/>
  <c r="RE25" i="13"/>
  <c r="RE62" i="13" s="1"/>
  <c r="MQ25" i="13"/>
  <c r="MQ62" i="13" s="1"/>
  <c r="XZ25" i="13"/>
  <c r="XZ62" i="13" s="1"/>
  <c r="TL25" i="13"/>
  <c r="TL62" i="13" s="1"/>
  <c r="KJ25" i="13"/>
  <c r="KJ62" i="13" s="1"/>
  <c r="OX25" i="13"/>
  <c r="OX62" i="13" s="1"/>
  <c r="DO25" i="13"/>
  <c r="DO62" i="13" s="1"/>
  <c r="IC25" i="13"/>
  <c r="IC62" i="13" s="1"/>
  <c r="FV25" i="13"/>
  <c r="FV62" i="13" s="1"/>
  <c r="VS25" i="13"/>
  <c r="VS62" i="13" s="1"/>
  <c r="RE29" i="13"/>
  <c r="RE66" i="13" s="1"/>
  <c r="MQ29" i="13"/>
  <c r="MQ66" i="13" s="1"/>
  <c r="XZ29" i="13"/>
  <c r="XZ66" i="13" s="1"/>
  <c r="TL29" i="13"/>
  <c r="TL66" i="13" s="1"/>
  <c r="KJ29" i="13"/>
  <c r="KJ66" i="13" s="1"/>
  <c r="OX29" i="13"/>
  <c r="OX66" i="13" s="1"/>
  <c r="DO29" i="13"/>
  <c r="DO66" i="13" s="1"/>
  <c r="VS29" i="13"/>
  <c r="VS66" i="13" s="1"/>
  <c r="IC29" i="13"/>
  <c r="IC66" i="13" s="1"/>
  <c r="FV29" i="13"/>
  <c r="FV66" i="13" s="1"/>
  <c r="BH33" i="13"/>
  <c r="BH70" i="13" s="1"/>
  <c r="RE33" i="13"/>
  <c r="RE70" i="13" s="1"/>
  <c r="MQ33" i="13"/>
  <c r="MQ70" i="13" s="1"/>
  <c r="XZ33" i="13"/>
  <c r="XZ70" i="13" s="1"/>
  <c r="TL33" i="13"/>
  <c r="TL70" i="13" s="1"/>
  <c r="KJ33" i="13"/>
  <c r="KJ70" i="13" s="1"/>
  <c r="OX33" i="13"/>
  <c r="OX70" i="13" s="1"/>
  <c r="DO33" i="13"/>
  <c r="DO70" i="13" s="1"/>
  <c r="VS33" i="13"/>
  <c r="VS70" i="13" s="1"/>
  <c r="IC33" i="13"/>
  <c r="IC70" i="13" s="1"/>
  <c r="FV33" i="13"/>
  <c r="FV70" i="13" s="1"/>
  <c r="BH37" i="13"/>
  <c r="BH74" i="13" s="1"/>
  <c r="RE37" i="13"/>
  <c r="RE74" i="13" s="1"/>
  <c r="MQ37" i="13"/>
  <c r="MQ74" i="13" s="1"/>
  <c r="XZ37" i="13"/>
  <c r="XZ74" i="13" s="1"/>
  <c r="TL37" i="13"/>
  <c r="TL74" i="13" s="1"/>
  <c r="KJ37" i="13"/>
  <c r="KJ74" i="13" s="1"/>
  <c r="OX37" i="13"/>
  <c r="OX74" i="13" s="1"/>
  <c r="VS37" i="13"/>
  <c r="VS74" i="13" s="1"/>
  <c r="DO37" i="13"/>
  <c r="DO74" i="13" s="1"/>
  <c r="IC37" i="13"/>
  <c r="IC74" i="13" s="1"/>
  <c r="FV37" i="13"/>
  <c r="FV74" i="13" s="1"/>
  <c r="BH10" i="13"/>
  <c r="BH47" i="13" s="1"/>
  <c r="VS10" i="13"/>
  <c r="VS47" i="13" s="1"/>
  <c r="RE10" i="13"/>
  <c r="RE47" i="13" s="1"/>
  <c r="MQ10" i="13"/>
  <c r="MQ47" i="13" s="1"/>
  <c r="XZ10" i="13"/>
  <c r="XZ47" i="13" s="1"/>
  <c r="TL10" i="13"/>
  <c r="TL47" i="13" s="1"/>
  <c r="KJ10" i="13"/>
  <c r="KJ47" i="13" s="1"/>
  <c r="OX10" i="13"/>
  <c r="OX47" i="13" s="1"/>
  <c r="DO10" i="13"/>
  <c r="DO47" i="13" s="1"/>
  <c r="IC10" i="13"/>
  <c r="IC47" i="13" s="1"/>
  <c r="FV10" i="13"/>
  <c r="FV47" i="13" s="1"/>
  <c r="BH18" i="13"/>
  <c r="BH55" i="13" s="1"/>
  <c r="VS18" i="13"/>
  <c r="VS55" i="13" s="1"/>
  <c r="RE18" i="13"/>
  <c r="RE55" i="13" s="1"/>
  <c r="MQ18" i="13"/>
  <c r="MQ55" i="13" s="1"/>
  <c r="XZ18" i="13"/>
  <c r="XZ55" i="13" s="1"/>
  <c r="TL18" i="13"/>
  <c r="TL55" i="13" s="1"/>
  <c r="KJ18" i="13"/>
  <c r="KJ55" i="13" s="1"/>
  <c r="DO18" i="13"/>
  <c r="DO55" i="13" s="1"/>
  <c r="OX18" i="13"/>
  <c r="OX55" i="13" s="1"/>
  <c r="IC18" i="13"/>
  <c r="IC55" i="13" s="1"/>
  <c r="FV18" i="13"/>
  <c r="FV55" i="13" s="1"/>
  <c r="BH22" i="13"/>
  <c r="BH59" i="13" s="1"/>
  <c r="VS22" i="13"/>
  <c r="VS59" i="13" s="1"/>
  <c r="RE22" i="13"/>
  <c r="RE59" i="13" s="1"/>
  <c r="MQ22" i="13"/>
  <c r="MQ59" i="13" s="1"/>
  <c r="XZ22" i="13"/>
  <c r="XZ59" i="13" s="1"/>
  <c r="TL22" i="13"/>
  <c r="TL59" i="13" s="1"/>
  <c r="KJ22" i="13"/>
  <c r="KJ59" i="13" s="1"/>
  <c r="DO22" i="13"/>
  <c r="DO59" i="13" s="1"/>
  <c r="OX22" i="13"/>
  <c r="OX59" i="13" s="1"/>
  <c r="IC22" i="13"/>
  <c r="IC59" i="13" s="1"/>
  <c r="FV22" i="13"/>
  <c r="FV59" i="13" s="1"/>
  <c r="BH26" i="13"/>
  <c r="BH63" i="13" s="1"/>
  <c r="VS26" i="13"/>
  <c r="VS63" i="13" s="1"/>
  <c r="RE26" i="13"/>
  <c r="RE63" i="13" s="1"/>
  <c r="MQ26" i="13"/>
  <c r="MQ63" i="13" s="1"/>
  <c r="XZ26" i="13"/>
  <c r="XZ63" i="13" s="1"/>
  <c r="TL26" i="13"/>
  <c r="TL63" i="13" s="1"/>
  <c r="KJ26" i="13"/>
  <c r="KJ63" i="13" s="1"/>
  <c r="OX26" i="13"/>
  <c r="OX63" i="13" s="1"/>
  <c r="DO26" i="13"/>
  <c r="DO63" i="13" s="1"/>
  <c r="IC26" i="13"/>
  <c r="IC63" i="13" s="1"/>
  <c r="FV26" i="13"/>
  <c r="FV63" i="13" s="1"/>
  <c r="BH30" i="13"/>
  <c r="BH67" i="13" s="1"/>
  <c r="VS30" i="13"/>
  <c r="VS67" i="13" s="1"/>
  <c r="RE30" i="13"/>
  <c r="RE67" i="13" s="1"/>
  <c r="MQ30" i="13"/>
  <c r="MQ67" i="13" s="1"/>
  <c r="XZ30" i="13"/>
  <c r="XZ67" i="13" s="1"/>
  <c r="TL30" i="13"/>
  <c r="TL67" i="13" s="1"/>
  <c r="KJ30" i="13"/>
  <c r="KJ67" i="13" s="1"/>
  <c r="OX30" i="13"/>
  <c r="OX67" i="13" s="1"/>
  <c r="DO30" i="13"/>
  <c r="DO67" i="13" s="1"/>
  <c r="IC30" i="13"/>
  <c r="IC67" i="13" s="1"/>
  <c r="FV30" i="13"/>
  <c r="FV67" i="13" s="1"/>
  <c r="BH34" i="13"/>
  <c r="BH71" i="13" s="1"/>
  <c r="VS34" i="13"/>
  <c r="VS71" i="13" s="1"/>
  <c r="RE34" i="13"/>
  <c r="RE71" i="13" s="1"/>
  <c r="MQ34" i="13"/>
  <c r="MQ71" i="13" s="1"/>
  <c r="XZ34" i="13"/>
  <c r="XZ71" i="13" s="1"/>
  <c r="TL34" i="13"/>
  <c r="TL71" i="13" s="1"/>
  <c r="KJ34" i="13"/>
  <c r="KJ71" i="13" s="1"/>
  <c r="DO34" i="13"/>
  <c r="DO71" i="13" s="1"/>
  <c r="OX34" i="13"/>
  <c r="OX71" i="13" s="1"/>
  <c r="IC34" i="13"/>
  <c r="IC71" i="13" s="1"/>
  <c r="FV34" i="13"/>
  <c r="FV71" i="13" s="1"/>
  <c r="VS38" i="13"/>
  <c r="VS75" i="13" s="1"/>
  <c r="RE38" i="13"/>
  <c r="RE75" i="13" s="1"/>
  <c r="MQ38" i="13"/>
  <c r="MQ75" i="13" s="1"/>
  <c r="XZ38" i="13"/>
  <c r="XZ75" i="13" s="1"/>
  <c r="TL38" i="13"/>
  <c r="TL75" i="13" s="1"/>
  <c r="KJ38" i="13"/>
  <c r="KJ75" i="13" s="1"/>
  <c r="DO38" i="13"/>
  <c r="DO75" i="13" s="1"/>
  <c r="OX38" i="13"/>
  <c r="OX75" i="13" s="1"/>
  <c r="IC38" i="13"/>
  <c r="IC75" i="13" s="1"/>
  <c r="FV38" i="13"/>
  <c r="FV75" i="13" s="1"/>
  <c r="OX19" i="13"/>
  <c r="OX56" i="13" s="1"/>
  <c r="VS19" i="13"/>
  <c r="VS56" i="13" s="1"/>
  <c r="RE19" i="13"/>
  <c r="RE56" i="13" s="1"/>
  <c r="MQ19" i="13"/>
  <c r="MQ56" i="13" s="1"/>
  <c r="XZ19" i="13"/>
  <c r="XZ56" i="13" s="1"/>
  <c r="IC19" i="13"/>
  <c r="IC56" i="13" s="1"/>
  <c r="FV19" i="13"/>
  <c r="FV56" i="13" s="1"/>
  <c r="KJ19" i="13"/>
  <c r="KJ56" i="13" s="1"/>
  <c r="DO19" i="13"/>
  <c r="DO56" i="13" s="1"/>
  <c r="TL19" i="13"/>
  <c r="TL56" i="13" s="1"/>
  <c r="BH23" i="13"/>
  <c r="BH60" i="13" s="1"/>
  <c r="OX23" i="13"/>
  <c r="OX60" i="13" s="1"/>
  <c r="VS23" i="13"/>
  <c r="VS60" i="13" s="1"/>
  <c r="RE23" i="13"/>
  <c r="RE60" i="13" s="1"/>
  <c r="MQ23" i="13"/>
  <c r="MQ60" i="13" s="1"/>
  <c r="IC23" i="13"/>
  <c r="IC60" i="13" s="1"/>
  <c r="FV23" i="13"/>
  <c r="FV60" i="13" s="1"/>
  <c r="KJ23" i="13"/>
  <c r="KJ60" i="13" s="1"/>
  <c r="TL23" i="13"/>
  <c r="TL60" i="13" s="1"/>
  <c r="DO23" i="13"/>
  <c r="DO60" i="13" s="1"/>
  <c r="XZ23" i="13"/>
  <c r="XZ60" i="13" s="1"/>
  <c r="OX27" i="13"/>
  <c r="OX64" i="13" s="1"/>
  <c r="VS27" i="13"/>
  <c r="VS64" i="13" s="1"/>
  <c r="RE27" i="13"/>
  <c r="RE64" i="13" s="1"/>
  <c r="MQ27" i="13"/>
  <c r="MQ64" i="13" s="1"/>
  <c r="KJ27" i="13"/>
  <c r="KJ64" i="13" s="1"/>
  <c r="IC27" i="13"/>
  <c r="IC64" i="13" s="1"/>
  <c r="FV27" i="13"/>
  <c r="FV64" i="13" s="1"/>
  <c r="TL27" i="13"/>
  <c r="TL64" i="13" s="1"/>
  <c r="XZ27" i="13"/>
  <c r="XZ64" i="13" s="1"/>
  <c r="DO27" i="13"/>
  <c r="DO64" i="13" s="1"/>
  <c r="OX31" i="13"/>
  <c r="OX68" i="13" s="1"/>
  <c r="VS31" i="13"/>
  <c r="VS68" i="13" s="1"/>
  <c r="RE31" i="13"/>
  <c r="RE68" i="13" s="1"/>
  <c r="MQ31" i="13"/>
  <c r="MQ68" i="13" s="1"/>
  <c r="TL31" i="13"/>
  <c r="TL68" i="13" s="1"/>
  <c r="IC31" i="13"/>
  <c r="IC68" i="13" s="1"/>
  <c r="FV31" i="13"/>
  <c r="FV68" i="13" s="1"/>
  <c r="XZ31" i="13"/>
  <c r="XZ68" i="13" s="1"/>
  <c r="DO31" i="13"/>
  <c r="DO68" i="13" s="1"/>
  <c r="KJ31" i="13"/>
  <c r="KJ68" i="13" s="1"/>
  <c r="BH35" i="13"/>
  <c r="BH72" i="13" s="1"/>
  <c r="OX35" i="13"/>
  <c r="OX72" i="13" s="1"/>
  <c r="VS35" i="13"/>
  <c r="VS72" i="13" s="1"/>
  <c r="RE35" i="13"/>
  <c r="RE72" i="13" s="1"/>
  <c r="MQ35" i="13"/>
  <c r="MQ72" i="13" s="1"/>
  <c r="XZ35" i="13"/>
  <c r="XZ72" i="13" s="1"/>
  <c r="IC35" i="13"/>
  <c r="IC72" i="13" s="1"/>
  <c r="FV35" i="13"/>
  <c r="FV72" i="13" s="1"/>
  <c r="KJ35" i="13"/>
  <c r="KJ72" i="13" s="1"/>
  <c r="DO35" i="13"/>
  <c r="DO72" i="13" s="1"/>
  <c r="TL35" i="13"/>
  <c r="TL72" i="13" s="1"/>
  <c r="BC47" i="13"/>
  <c r="BC51" i="13"/>
  <c r="BC55" i="13"/>
  <c r="BC48" i="13"/>
  <c r="BC52" i="13"/>
  <c r="BC56" i="13"/>
  <c r="BC60" i="13"/>
  <c r="BC64" i="13"/>
  <c r="BC68" i="13"/>
  <c r="BC72" i="13"/>
  <c r="M8" i="13"/>
  <c r="N8" i="13" s="1"/>
  <c r="BX7" i="13"/>
  <c r="EE7" i="13" s="1"/>
  <c r="M7" i="13"/>
  <c r="BH29" i="13"/>
  <c r="BH66" i="13" s="1"/>
  <c r="BH38" i="13"/>
  <c r="BH75" i="13" s="1"/>
  <c r="BH19" i="13"/>
  <c r="BH56" i="13" s="1"/>
  <c r="BH27" i="13"/>
  <c r="BH64" i="13" s="1"/>
  <c r="BH31" i="13"/>
  <c r="BH68" i="13" s="1"/>
  <c r="BC50" i="13"/>
  <c r="BC54" i="13"/>
  <c r="BC58" i="13"/>
  <c r="BC62" i="13"/>
  <c r="BC66" i="13"/>
  <c r="BC70" i="13"/>
  <c r="BC74" i="13"/>
  <c r="BC53" i="13"/>
  <c r="BC57" i="13"/>
  <c r="BC61" i="13"/>
  <c r="BC65" i="13"/>
  <c r="BC69" i="13"/>
  <c r="BC73" i="13"/>
  <c r="BC49" i="13"/>
  <c r="BA59" i="13"/>
  <c r="DH59" i="13" s="1"/>
  <c r="BA63" i="13"/>
  <c r="DH63" i="13" s="1"/>
  <c r="BA67" i="13"/>
  <c r="DH67" i="13" s="1"/>
  <c r="BA71" i="13"/>
  <c r="DH71" i="13" s="1"/>
  <c r="AU46" i="13"/>
  <c r="A10" i="13"/>
  <c r="A47" i="13" s="1"/>
  <c r="FQ54" i="13" l="1"/>
  <c r="FQ62" i="13"/>
  <c r="DJ63" i="13"/>
  <c r="FO63" i="13"/>
  <c r="DJ67" i="13"/>
  <c r="FO67" i="13"/>
  <c r="FQ68" i="13"/>
  <c r="HV68" i="13"/>
  <c r="FQ60" i="13"/>
  <c r="HV60" i="13"/>
  <c r="FQ52" i="13"/>
  <c r="FQ65" i="13"/>
  <c r="HV65" i="13"/>
  <c r="HX58" i="13"/>
  <c r="KC58" i="13"/>
  <c r="FQ50" i="13"/>
  <c r="HX61" i="13"/>
  <c r="KC61" i="13"/>
  <c r="FQ56" i="13"/>
  <c r="HV56" i="13"/>
  <c r="HX48" i="13"/>
  <c r="KC48" i="13"/>
  <c r="FQ49" i="13"/>
  <c r="HV49" i="13"/>
  <c r="FQ51" i="13"/>
  <c r="HV51" i="13"/>
  <c r="FQ53" i="13"/>
  <c r="HV53" i="13"/>
  <c r="FQ70" i="13"/>
  <c r="HV70" i="13"/>
  <c r="KC54" i="13"/>
  <c r="HX54" i="13"/>
  <c r="FO59" i="13"/>
  <c r="DJ59" i="13"/>
  <c r="FQ72" i="13"/>
  <c r="HV72" i="13"/>
  <c r="FQ64" i="13"/>
  <c r="HV64" i="13"/>
  <c r="FQ48" i="13"/>
  <c r="FQ61" i="13"/>
  <c r="FQ58" i="13"/>
  <c r="HX62" i="13"/>
  <c r="KC62" i="13"/>
  <c r="FQ69" i="13"/>
  <c r="HV69" i="13"/>
  <c r="HX57" i="13"/>
  <c r="KC57" i="13"/>
  <c r="FO71" i="13"/>
  <c r="DJ71" i="13"/>
  <c r="KE46" i="13"/>
  <c r="MJ46" i="13"/>
  <c r="HX52" i="13"/>
  <c r="KC52" i="13"/>
  <c r="FQ55" i="13"/>
  <c r="HV55" i="13"/>
  <c r="FQ47" i="13"/>
  <c r="HV47" i="13"/>
  <c r="FQ74" i="13"/>
  <c r="HV74" i="13"/>
  <c r="FQ66" i="13"/>
  <c r="HV66" i="13"/>
  <c r="HX50" i="13"/>
  <c r="KC50" i="13"/>
  <c r="FQ73" i="13"/>
  <c r="HV73" i="13"/>
  <c r="M6" i="13"/>
  <c r="KJ11" i="13"/>
  <c r="KJ48" i="13" s="1"/>
  <c r="MQ11" i="13"/>
  <c r="MQ48" i="13" s="1"/>
  <c r="TL11" i="13"/>
  <c r="TL48" i="13" s="1"/>
  <c r="RE11" i="13"/>
  <c r="RE48" i="13" s="1"/>
  <c r="DO11" i="13"/>
  <c r="DO48" i="13" s="1"/>
  <c r="FV11" i="13"/>
  <c r="FV48" i="13" s="1"/>
  <c r="VS11" i="13"/>
  <c r="VS48" i="13" s="1"/>
  <c r="EA7" i="13"/>
  <c r="EA8" i="13"/>
  <c r="GL7" i="13"/>
  <c r="XZ11" i="13"/>
  <c r="XZ48" i="13" s="1"/>
  <c r="IC11" i="13"/>
  <c r="IC48" i="13" s="1"/>
  <c r="OX11" i="13"/>
  <c r="OX48" i="13" s="1"/>
  <c r="BC59" i="13"/>
  <c r="BC71" i="13"/>
  <c r="BC67" i="13"/>
  <c r="BC63" i="13"/>
  <c r="BT7" i="13"/>
  <c r="BT8" i="13"/>
  <c r="BH11" i="13"/>
  <c r="BH48" i="13" s="1"/>
  <c r="N6" i="13"/>
  <c r="O8" i="13"/>
  <c r="AU56" i="13"/>
  <c r="AU66" i="13"/>
  <c r="AU61" i="13"/>
  <c r="AU65" i="13"/>
  <c r="AU48" i="13"/>
  <c r="AU47" i="13"/>
  <c r="A11" i="13"/>
  <c r="AU71" i="13"/>
  <c r="AU73" i="13"/>
  <c r="AU72" i="13"/>
  <c r="AU74" i="13"/>
  <c r="AU70" i="13"/>
  <c r="AU69" i="13"/>
  <c r="AU68" i="13"/>
  <c r="AU52" i="13"/>
  <c r="AU60" i="13"/>
  <c r="AU64" i="13"/>
  <c r="AU51" i="13"/>
  <c r="AU55" i="13"/>
  <c r="AU59" i="13"/>
  <c r="AU63" i="13"/>
  <c r="AU49" i="13"/>
  <c r="AU53" i="13"/>
  <c r="AU57" i="13"/>
  <c r="AU50" i="13"/>
  <c r="AU54" i="13"/>
  <c r="AU58" i="13"/>
  <c r="AU62" i="13"/>
  <c r="AU67" i="13"/>
  <c r="Q43" i="8"/>
  <c r="T43" i="8" s="1"/>
  <c r="Q42" i="8"/>
  <c r="T42" i="8" s="1"/>
  <c r="Q41" i="8"/>
  <c r="T41" i="8" s="1"/>
  <c r="Q40" i="8"/>
  <c r="T40" i="8" s="1"/>
  <c r="Q39" i="8"/>
  <c r="T39" i="8" s="1"/>
  <c r="Q38" i="8"/>
  <c r="T38" i="8" s="1"/>
  <c r="Q37" i="8"/>
  <c r="T37" i="8" s="1"/>
  <c r="Q36" i="8"/>
  <c r="T36" i="8" s="1"/>
  <c r="Q35" i="8"/>
  <c r="T35" i="8" s="1"/>
  <c r="Q34" i="8"/>
  <c r="T34" i="8" s="1"/>
  <c r="Q33" i="8"/>
  <c r="T33" i="8" s="1"/>
  <c r="Q32" i="8"/>
  <c r="T32" i="8" s="1"/>
  <c r="Q31" i="8"/>
  <c r="T31" i="8" s="1"/>
  <c r="Q30" i="8"/>
  <c r="T30" i="8" s="1"/>
  <c r="Q29" i="8"/>
  <c r="T29" i="8" s="1"/>
  <c r="DL46" i="13" l="1"/>
  <c r="DL76" i="13" s="1"/>
  <c r="KE50" i="13"/>
  <c r="MJ50" i="13"/>
  <c r="HX74" i="13"/>
  <c r="KC74" i="13"/>
  <c r="HX55" i="13"/>
  <c r="KC55" i="13"/>
  <c r="FQ71" i="13"/>
  <c r="HV71" i="13"/>
  <c r="HX72" i="13"/>
  <c r="KC72" i="13"/>
  <c r="HX53" i="13"/>
  <c r="KC53" i="13"/>
  <c r="KC49" i="13"/>
  <c r="HX49" i="13"/>
  <c r="HX56" i="13"/>
  <c r="KC56" i="13"/>
  <c r="HX65" i="13"/>
  <c r="KC65" i="13"/>
  <c r="HX60" i="13"/>
  <c r="KC60" i="13"/>
  <c r="FQ67" i="13"/>
  <c r="HV67" i="13"/>
  <c r="ML46" i="13"/>
  <c r="OQ46" i="13"/>
  <c r="KE57" i="13"/>
  <c r="MJ57" i="13"/>
  <c r="KE62" i="13"/>
  <c r="MJ62" i="13"/>
  <c r="KE54" i="13"/>
  <c r="MJ54" i="13"/>
  <c r="HX73" i="13"/>
  <c r="KC73" i="13"/>
  <c r="HX66" i="13"/>
  <c r="KC66" i="13"/>
  <c r="HX47" i="13"/>
  <c r="KC47" i="13"/>
  <c r="KE52" i="13"/>
  <c r="MJ52" i="13"/>
  <c r="HX64" i="13"/>
  <c r="KC64" i="13"/>
  <c r="HX70" i="13"/>
  <c r="KC70" i="13"/>
  <c r="HX51" i="13"/>
  <c r="KC51" i="13"/>
  <c r="KE48" i="13"/>
  <c r="MJ48" i="13"/>
  <c r="KE58" i="13"/>
  <c r="MJ58" i="13"/>
  <c r="HX68" i="13"/>
  <c r="KC68" i="13"/>
  <c r="FQ63" i="13"/>
  <c r="HV63" i="13"/>
  <c r="HX69" i="13"/>
  <c r="KC69" i="13"/>
  <c r="FQ59" i="13"/>
  <c r="FS46" i="13" s="1"/>
  <c r="FS76" i="13" s="1"/>
  <c r="HV59" i="13"/>
  <c r="KE61" i="13"/>
  <c r="MJ61" i="13"/>
  <c r="BE46" i="13"/>
  <c r="BE76" i="13" s="1"/>
  <c r="AY11" i="13" s="1"/>
  <c r="GH7" i="13"/>
  <c r="IS7" i="13"/>
  <c r="GH8" i="13"/>
  <c r="XZ12" i="13"/>
  <c r="XZ49" i="13" s="1"/>
  <c r="MQ12" i="13"/>
  <c r="MQ49" i="13" s="1"/>
  <c r="RE12" i="13"/>
  <c r="RE49" i="13" s="1"/>
  <c r="TL12" i="13"/>
  <c r="TL49" i="13" s="1"/>
  <c r="IC12" i="13"/>
  <c r="IC49" i="13" s="1"/>
  <c r="DO12" i="13"/>
  <c r="DO49" i="13" s="1"/>
  <c r="OX12" i="13"/>
  <c r="OX49" i="13" s="1"/>
  <c r="FV12" i="13"/>
  <c r="FV49" i="13" s="1"/>
  <c r="VS12" i="13"/>
  <c r="VS49" i="13" s="1"/>
  <c r="KJ12" i="13"/>
  <c r="KJ49" i="13" s="1"/>
  <c r="EB8" i="13"/>
  <c r="EA6" i="13"/>
  <c r="BT6" i="13"/>
  <c r="BU8" i="13"/>
  <c r="A48" i="13"/>
  <c r="BH12" i="13"/>
  <c r="BH49" i="13" s="1"/>
  <c r="AW46" i="13"/>
  <c r="AW76" i="13" s="1"/>
  <c r="O6" i="13"/>
  <c r="P8" i="13"/>
  <c r="A12" i="13"/>
  <c r="Q28" i="8"/>
  <c r="T28" i="8" s="1"/>
  <c r="Q27" i="8"/>
  <c r="T27" i="8" s="1"/>
  <c r="Q26" i="8"/>
  <c r="T26" i="8" s="1"/>
  <c r="Q25" i="8"/>
  <c r="T25" i="8" s="1"/>
  <c r="Q24" i="8"/>
  <c r="T24" i="8" s="1"/>
  <c r="Q23" i="8"/>
  <c r="T23" i="8" s="1"/>
  <c r="Q22" i="8"/>
  <c r="T22" i="8" s="1"/>
  <c r="Q21" i="8"/>
  <c r="T21" i="8" s="1"/>
  <c r="Q20" i="8"/>
  <c r="T20" i="8" s="1"/>
  <c r="Q19" i="8"/>
  <c r="T19" i="8" s="1"/>
  <c r="Q18" i="8"/>
  <c r="T18" i="8" s="1"/>
  <c r="Q17" i="8"/>
  <c r="T17" i="8" s="1"/>
  <c r="Q16" i="8"/>
  <c r="T16" i="8" s="1"/>
  <c r="Q15" i="8"/>
  <c r="T15" i="8" s="1"/>
  <c r="N14" i="8"/>
  <c r="AY10" i="13" l="1"/>
  <c r="DF10" i="13" s="1"/>
  <c r="FM10" i="13" s="1"/>
  <c r="HT10" i="13" s="1"/>
  <c r="KA10" i="13" s="1"/>
  <c r="MH10" i="13" s="1"/>
  <c r="OO10" i="13" s="1"/>
  <c r="QV10" i="13" s="1"/>
  <c r="TC10" i="13" s="1"/>
  <c r="VJ10" i="13" s="1"/>
  <c r="XQ10" i="13" s="1"/>
  <c r="ZX10" i="13" s="1"/>
  <c r="ML61" i="13"/>
  <c r="OQ61" i="13"/>
  <c r="KE69" i="13"/>
  <c r="MJ69" i="13"/>
  <c r="KE47" i="13"/>
  <c r="MJ47" i="13"/>
  <c r="KE73" i="13"/>
  <c r="MJ73" i="13"/>
  <c r="ML54" i="13"/>
  <c r="OQ54" i="13"/>
  <c r="ML57" i="13"/>
  <c r="OQ57" i="13"/>
  <c r="KC67" i="13"/>
  <c r="HX67" i="13"/>
  <c r="KE65" i="13"/>
  <c r="MJ65" i="13"/>
  <c r="KE72" i="13"/>
  <c r="MJ72" i="13"/>
  <c r="KE55" i="13"/>
  <c r="MJ55" i="13"/>
  <c r="ML50" i="13"/>
  <c r="OQ50" i="13"/>
  <c r="ML48" i="13"/>
  <c r="OQ48" i="13"/>
  <c r="KE70" i="13"/>
  <c r="MJ70" i="13"/>
  <c r="KE49" i="13"/>
  <c r="MJ49" i="13"/>
  <c r="HX59" i="13"/>
  <c r="KC59" i="13"/>
  <c r="ML52" i="13"/>
  <c r="OQ52" i="13"/>
  <c r="KE66" i="13"/>
  <c r="MJ66" i="13"/>
  <c r="ML62" i="13"/>
  <c r="OQ62" i="13"/>
  <c r="QX46" i="13"/>
  <c r="OS46" i="13"/>
  <c r="KE60" i="13"/>
  <c r="MJ60" i="13"/>
  <c r="KE56" i="13"/>
  <c r="MJ56" i="13"/>
  <c r="KE53" i="13"/>
  <c r="MJ53" i="13"/>
  <c r="HX71" i="13"/>
  <c r="KC71" i="13"/>
  <c r="KE74" i="13"/>
  <c r="MJ74" i="13"/>
  <c r="KE68" i="13"/>
  <c r="MJ68" i="13"/>
  <c r="HX63" i="13"/>
  <c r="KC63" i="13"/>
  <c r="ML58" i="13"/>
  <c r="OQ58" i="13"/>
  <c r="KE51" i="13"/>
  <c r="MJ51" i="13"/>
  <c r="KE64" i="13"/>
  <c r="MJ64" i="13"/>
  <c r="DF11" i="13"/>
  <c r="MQ13" i="13"/>
  <c r="MQ50" i="13" s="1"/>
  <c r="DO13" i="13"/>
  <c r="DO50" i="13" s="1"/>
  <c r="KJ13" i="13"/>
  <c r="KJ50" i="13" s="1"/>
  <c r="XZ13" i="13"/>
  <c r="XZ50" i="13" s="1"/>
  <c r="VS13" i="13"/>
  <c r="VS50" i="13" s="1"/>
  <c r="TL13" i="13"/>
  <c r="TL50" i="13" s="1"/>
  <c r="IC13" i="13"/>
  <c r="IC50" i="13" s="1"/>
  <c r="RE13" i="13"/>
  <c r="RE50" i="13" s="1"/>
  <c r="OX13" i="13"/>
  <c r="OX50" i="13" s="1"/>
  <c r="FV13" i="13"/>
  <c r="FV50" i="13" s="1"/>
  <c r="GI8" i="13"/>
  <c r="GH6" i="13"/>
  <c r="EC8" i="13"/>
  <c r="EB6" i="13"/>
  <c r="KZ7" i="13"/>
  <c r="IO7" i="13"/>
  <c r="IO8" i="13"/>
  <c r="BU6" i="13"/>
  <c r="BV8" i="13"/>
  <c r="A49" i="13"/>
  <c r="BH13" i="13"/>
  <c r="BH50" i="13" s="1"/>
  <c r="P6" i="13"/>
  <c r="Q8" i="13"/>
  <c r="A13" i="13"/>
  <c r="Q14" i="8"/>
  <c r="T14" i="8" s="1"/>
  <c r="AF5" i="13"/>
  <c r="G5" i="13"/>
  <c r="HZ46" i="13" l="1"/>
  <c r="HZ76" i="13" s="1"/>
  <c r="ML74" i="13"/>
  <c r="OQ74" i="13"/>
  <c r="ML53" i="13"/>
  <c r="OQ53" i="13"/>
  <c r="ML60" i="13"/>
  <c r="OQ60" i="13"/>
  <c r="OS62" i="13"/>
  <c r="QX62" i="13"/>
  <c r="KE67" i="13"/>
  <c r="MJ67" i="13"/>
  <c r="ML47" i="13"/>
  <c r="OQ47" i="13"/>
  <c r="ML70" i="13"/>
  <c r="OQ70" i="13"/>
  <c r="ML55" i="13"/>
  <c r="OQ55" i="13"/>
  <c r="ML65" i="13"/>
  <c r="OQ65" i="13"/>
  <c r="OS57" i="13"/>
  <c r="QX57" i="13"/>
  <c r="ML66" i="13"/>
  <c r="OQ66" i="13"/>
  <c r="KE59" i="13"/>
  <c r="MJ59" i="13"/>
  <c r="OS61" i="13"/>
  <c r="QX61" i="13"/>
  <c r="ML51" i="13"/>
  <c r="OQ51" i="13"/>
  <c r="KE63" i="13"/>
  <c r="MJ63" i="13"/>
  <c r="KE71" i="13"/>
  <c r="MJ71" i="13"/>
  <c r="ML56" i="13"/>
  <c r="OQ56" i="13"/>
  <c r="OS52" i="13"/>
  <c r="QX52" i="13"/>
  <c r="ML49" i="13"/>
  <c r="OQ49" i="13"/>
  <c r="ML73" i="13"/>
  <c r="OQ73" i="13"/>
  <c r="ML69" i="13"/>
  <c r="OQ69" i="13"/>
  <c r="ML64" i="13"/>
  <c r="OQ64" i="13"/>
  <c r="OS58" i="13"/>
  <c r="QX58" i="13"/>
  <c r="ML68" i="13"/>
  <c r="OQ68" i="13"/>
  <c r="QZ46" i="13"/>
  <c r="TE46" i="13"/>
  <c r="OS48" i="13"/>
  <c r="QX48" i="13"/>
  <c r="OS50" i="13"/>
  <c r="QX50" i="13"/>
  <c r="ML72" i="13"/>
  <c r="OQ72" i="13"/>
  <c r="OS54" i="13"/>
  <c r="QX54" i="13"/>
  <c r="FM11" i="13"/>
  <c r="HT11" i="13"/>
  <c r="XZ14" i="13"/>
  <c r="XZ51" i="13" s="1"/>
  <c r="DO14" i="13"/>
  <c r="DO51" i="13" s="1"/>
  <c r="VS14" i="13"/>
  <c r="VS51" i="13" s="1"/>
  <c r="TL14" i="13"/>
  <c r="TL51" i="13" s="1"/>
  <c r="IC14" i="13"/>
  <c r="IC51" i="13" s="1"/>
  <c r="RE14" i="13"/>
  <c r="RE51" i="13" s="1"/>
  <c r="OX14" i="13"/>
  <c r="OX51" i="13" s="1"/>
  <c r="FV14" i="13"/>
  <c r="FV51" i="13" s="1"/>
  <c r="MQ14" i="13"/>
  <c r="MQ51" i="13" s="1"/>
  <c r="KJ14" i="13"/>
  <c r="KJ51" i="13" s="1"/>
  <c r="IP8" i="13"/>
  <c r="IO6" i="13"/>
  <c r="KV7" i="13"/>
  <c r="NG7" i="13"/>
  <c r="KV8" i="13"/>
  <c r="GJ8" i="13"/>
  <c r="GI6" i="13"/>
  <c r="ED8" i="13"/>
  <c r="EC6" i="13"/>
  <c r="BV6" i="13"/>
  <c r="BW8" i="13"/>
  <c r="A50" i="13"/>
  <c r="BH14" i="13"/>
  <c r="BH51" i="13" s="1"/>
  <c r="Q6" i="13"/>
  <c r="R8" i="13"/>
  <c r="A14" i="13"/>
  <c r="KG46" i="13" l="1"/>
  <c r="KG76" i="13" s="1"/>
  <c r="QZ48" i="13"/>
  <c r="TE48" i="13"/>
  <c r="TG46" i="13"/>
  <c r="VL46" i="13"/>
  <c r="QZ58" i="13"/>
  <c r="TE58" i="13"/>
  <c r="OS73" i="13"/>
  <c r="QX73" i="13"/>
  <c r="QZ52" i="13"/>
  <c r="TE52" i="13"/>
  <c r="QZ61" i="13"/>
  <c r="TE61" i="13"/>
  <c r="OS66" i="13"/>
  <c r="QX66" i="13"/>
  <c r="OS65" i="13"/>
  <c r="QX65" i="13"/>
  <c r="OS47" i="13"/>
  <c r="QX47" i="13"/>
  <c r="OS72" i="13"/>
  <c r="QX72" i="13"/>
  <c r="OS56" i="13"/>
  <c r="QX56" i="13"/>
  <c r="OS51" i="13"/>
  <c r="QX51" i="13"/>
  <c r="QZ62" i="13"/>
  <c r="TE62" i="13"/>
  <c r="OS53" i="13"/>
  <c r="QX53" i="13"/>
  <c r="OS68" i="13"/>
  <c r="QX68" i="13"/>
  <c r="OS64" i="13"/>
  <c r="QX64" i="13"/>
  <c r="OS69" i="13"/>
  <c r="QX69" i="13"/>
  <c r="OS49" i="13"/>
  <c r="QX49" i="13"/>
  <c r="ML59" i="13"/>
  <c r="OQ59" i="13"/>
  <c r="QZ57" i="13"/>
  <c r="TE57" i="13"/>
  <c r="QX55" i="13"/>
  <c r="OS55" i="13"/>
  <c r="OS70" i="13"/>
  <c r="QX70" i="13"/>
  <c r="ML67" i="13"/>
  <c r="OQ67" i="13"/>
  <c r="TE54" i="13"/>
  <c r="QZ54" i="13"/>
  <c r="QZ50" i="13"/>
  <c r="TE50" i="13"/>
  <c r="ML71" i="13"/>
  <c r="OQ71" i="13"/>
  <c r="ML63" i="13"/>
  <c r="OQ63" i="13"/>
  <c r="OS60" i="13"/>
  <c r="QX60" i="13"/>
  <c r="QX74" i="13"/>
  <c r="OS74" i="13"/>
  <c r="KA11" i="13"/>
  <c r="GJ6" i="13"/>
  <c r="GK8" i="13"/>
  <c r="RE15" i="13"/>
  <c r="RE52" i="13" s="1"/>
  <c r="FV15" i="13"/>
  <c r="FV52" i="13" s="1"/>
  <c r="MQ15" i="13"/>
  <c r="MQ52" i="13" s="1"/>
  <c r="XZ15" i="13"/>
  <c r="XZ52" i="13" s="1"/>
  <c r="OX15" i="13"/>
  <c r="OX52" i="13" s="1"/>
  <c r="TL15" i="13"/>
  <c r="TL52" i="13" s="1"/>
  <c r="KJ15" i="13"/>
  <c r="KJ52" i="13" s="1"/>
  <c r="VS15" i="13"/>
  <c r="VS52" i="13" s="1"/>
  <c r="IC15" i="13"/>
  <c r="IC52" i="13" s="1"/>
  <c r="DO15" i="13"/>
  <c r="DO52" i="13" s="1"/>
  <c r="KW8" i="13"/>
  <c r="KV6" i="13"/>
  <c r="IQ8" i="13"/>
  <c r="IP6" i="13"/>
  <c r="ED6" i="13"/>
  <c r="EE8" i="13"/>
  <c r="NC7" i="13"/>
  <c r="NC8" i="13"/>
  <c r="PN7" i="13"/>
  <c r="BX8" i="13"/>
  <c r="BW6" i="13"/>
  <c r="A51" i="13"/>
  <c r="BH15" i="13"/>
  <c r="BH52" i="13" s="1"/>
  <c r="R6" i="13"/>
  <c r="S8" i="13"/>
  <c r="A15" i="13"/>
  <c r="G24" i="2"/>
  <c r="QZ60" i="13" l="1"/>
  <c r="TE60" i="13"/>
  <c r="QZ74" i="13"/>
  <c r="TE74" i="13"/>
  <c r="QX63" i="13"/>
  <c r="OS63" i="13"/>
  <c r="OU46" i="13" s="1"/>
  <c r="OU76" i="13" s="1"/>
  <c r="OS71" i="13"/>
  <c r="QX71" i="13"/>
  <c r="MN46" i="13"/>
  <c r="MN76" i="13" s="1"/>
  <c r="QX59" i="13"/>
  <c r="OS59" i="13"/>
  <c r="QZ49" i="13"/>
  <c r="TE49" i="13"/>
  <c r="QZ68" i="13"/>
  <c r="TE68" i="13"/>
  <c r="QZ56" i="13"/>
  <c r="TE56" i="13"/>
  <c r="TE47" i="13"/>
  <c r="QZ47" i="13"/>
  <c r="QZ73" i="13"/>
  <c r="TE73" i="13"/>
  <c r="TG58" i="13"/>
  <c r="VL58" i="13"/>
  <c r="QZ70" i="13"/>
  <c r="TE70" i="13"/>
  <c r="QZ55" i="13"/>
  <c r="TE55" i="13"/>
  <c r="TG62" i="13"/>
  <c r="VL62" i="13"/>
  <c r="QZ72" i="13"/>
  <c r="TE72" i="13"/>
  <c r="QZ66" i="13"/>
  <c r="TE66" i="13"/>
  <c r="TG52" i="13"/>
  <c r="VL52" i="13"/>
  <c r="TG54" i="13"/>
  <c r="VL54" i="13"/>
  <c r="TG57" i="13"/>
  <c r="VL57" i="13"/>
  <c r="QZ64" i="13"/>
  <c r="TE64" i="13"/>
  <c r="TG50" i="13"/>
  <c r="VL50" i="13"/>
  <c r="OS67" i="13"/>
  <c r="QX67" i="13"/>
  <c r="QZ69" i="13"/>
  <c r="TE69" i="13"/>
  <c r="TE53" i="13"/>
  <c r="QZ53" i="13"/>
  <c r="QZ51" i="13"/>
  <c r="TE51" i="13"/>
  <c r="QZ65" i="13"/>
  <c r="TE65" i="13"/>
  <c r="TG61" i="13"/>
  <c r="VL61" i="13"/>
  <c r="XS46" i="13"/>
  <c r="VN46" i="13"/>
  <c r="TG48" i="13"/>
  <c r="VL48" i="13"/>
  <c r="EF8" i="13"/>
  <c r="EE6" i="13"/>
  <c r="PJ8" i="13"/>
  <c r="RU7" i="13"/>
  <c r="PJ7" i="13"/>
  <c r="KX8" i="13"/>
  <c r="KW6" i="13"/>
  <c r="ND8" i="13"/>
  <c r="NC6" i="13"/>
  <c r="KJ16" i="13"/>
  <c r="KJ53" i="13" s="1"/>
  <c r="IC16" i="13"/>
  <c r="IC53" i="13" s="1"/>
  <c r="OX16" i="13"/>
  <c r="OX53" i="13" s="1"/>
  <c r="FV16" i="13"/>
  <c r="FV53" i="13" s="1"/>
  <c r="XZ16" i="13"/>
  <c r="XZ53" i="13" s="1"/>
  <c r="VS16" i="13"/>
  <c r="VS53" i="13" s="1"/>
  <c r="RE16" i="13"/>
  <c r="RE53" i="13" s="1"/>
  <c r="TL16" i="13"/>
  <c r="TL53" i="13" s="1"/>
  <c r="MQ16" i="13"/>
  <c r="MQ53" i="13" s="1"/>
  <c r="DO16" i="13"/>
  <c r="DO53" i="13" s="1"/>
  <c r="IQ6" i="13"/>
  <c r="IR8" i="13"/>
  <c r="GL8" i="13"/>
  <c r="GK6" i="13"/>
  <c r="BX6" i="13"/>
  <c r="BY8" i="13"/>
  <c r="A52" i="13"/>
  <c r="BH16" i="13"/>
  <c r="BH53" i="13" s="1"/>
  <c r="S6" i="13"/>
  <c r="T8" i="13"/>
  <c r="A16" i="13"/>
  <c r="A53" i="13" s="1"/>
  <c r="L31" i="2"/>
  <c r="K30" i="2"/>
  <c r="F29" i="2"/>
  <c r="F28" i="2"/>
  <c r="F27" i="2"/>
  <c r="TG65" i="13" l="1"/>
  <c r="VL65" i="13"/>
  <c r="ZZ46" i="13"/>
  <c r="AAB46" i="13" s="1"/>
  <c r="XU46" i="13"/>
  <c r="TG53" i="13"/>
  <c r="VL53" i="13"/>
  <c r="VN62" i="13"/>
  <c r="XS62" i="13"/>
  <c r="TG70" i="13"/>
  <c r="VL70" i="13"/>
  <c r="TG47" i="13"/>
  <c r="VL47" i="13"/>
  <c r="QZ59" i="13"/>
  <c r="TE59" i="13"/>
  <c r="QZ71" i="13"/>
  <c r="TE71" i="13"/>
  <c r="TG73" i="13"/>
  <c r="VL73" i="13"/>
  <c r="TG56" i="13"/>
  <c r="VL56" i="13"/>
  <c r="TG49" i="13"/>
  <c r="VL49" i="13"/>
  <c r="TG72" i="13"/>
  <c r="VL72" i="13"/>
  <c r="TG55" i="13"/>
  <c r="VL55" i="13"/>
  <c r="TG60" i="13"/>
  <c r="VL60" i="13"/>
  <c r="XS48" i="13"/>
  <c r="VN48" i="13"/>
  <c r="VN61" i="13"/>
  <c r="XS61" i="13"/>
  <c r="TG51" i="13"/>
  <c r="VL51" i="13"/>
  <c r="TG69" i="13"/>
  <c r="VL69" i="13"/>
  <c r="VN50" i="13"/>
  <c r="XS50" i="13"/>
  <c r="VN57" i="13"/>
  <c r="XS57" i="13"/>
  <c r="VN52" i="13"/>
  <c r="XS52" i="13"/>
  <c r="QZ67" i="13"/>
  <c r="TE67" i="13"/>
  <c r="TG64" i="13"/>
  <c r="VL64" i="13"/>
  <c r="VN54" i="13"/>
  <c r="XS54" i="13"/>
  <c r="TG66" i="13"/>
  <c r="VL66" i="13"/>
  <c r="VN58" i="13"/>
  <c r="XS58" i="13"/>
  <c r="TG68" i="13"/>
  <c r="VL68" i="13"/>
  <c r="QZ63" i="13"/>
  <c r="RB46" i="13" s="1"/>
  <c r="RB76" i="13" s="1"/>
  <c r="TE63" i="13"/>
  <c r="TG74" i="13"/>
  <c r="VL74" i="13"/>
  <c r="MH11" i="13"/>
  <c r="KY8" i="13"/>
  <c r="KX6" i="13"/>
  <c r="EG8" i="13"/>
  <c r="EF6" i="13"/>
  <c r="NE8" i="13"/>
  <c r="ND6" i="13"/>
  <c r="RQ7" i="13"/>
  <c r="UB7" i="13"/>
  <c r="RQ8" i="13"/>
  <c r="GM8" i="13"/>
  <c r="GL6" i="13"/>
  <c r="IR6" i="13"/>
  <c r="IS8" i="13"/>
  <c r="PJ6" i="13"/>
  <c r="PK8" i="13"/>
  <c r="BY6" i="13"/>
  <c r="BZ8" i="13"/>
  <c r="T6" i="13"/>
  <c r="U8" i="13"/>
  <c r="A17" i="13"/>
  <c r="A54" i="13" s="1"/>
  <c r="VN74" i="13" l="1"/>
  <c r="XS74" i="13"/>
  <c r="XU57" i="13"/>
  <c r="ZZ57" i="13"/>
  <c r="AAB57" i="13" s="1"/>
  <c r="VN69" i="13"/>
  <c r="XS69" i="13"/>
  <c r="XU61" i="13"/>
  <c r="ZZ61" i="13"/>
  <c r="AAB61" i="13" s="1"/>
  <c r="VN56" i="13"/>
  <c r="XS56" i="13"/>
  <c r="TG71" i="13"/>
  <c r="VL71" i="13"/>
  <c r="VN68" i="13"/>
  <c r="XS68" i="13"/>
  <c r="VN66" i="13"/>
  <c r="XS66" i="13"/>
  <c r="VN64" i="13"/>
  <c r="XS64" i="13"/>
  <c r="VN55" i="13"/>
  <c r="XS55" i="13"/>
  <c r="TG59" i="13"/>
  <c r="VL59" i="13"/>
  <c r="VN70" i="13"/>
  <c r="XS70" i="13"/>
  <c r="XS53" i="13"/>
  <c r="VN53" i="13"/>
  <c r="TG63" i="13"/>
  <c r="VL63" i="13"/>
  <c r="XU52" i="13"/>
  <c r="ZZ52" i="13"/>
  <c r="AAB52" i="13" s="1"/>
  <c r="XU50" i="13"/>
  <c r="ZZ50" i="13"/>
  <c r="AAB50" i="13" s="1"/>
  <c r="XS51" i="13"/>
  <c r="VN51" i="13"/>
  <c r="VN60" i="13"/>
  <c r="XS60" i="13"/>
  <c r="XS49" i="13"/>
  <c r="VN49" i="13"/>
  <c r="VN73" i="13"/>
  <c r="XS73" i="13"/>
  <c r="XU58" i="13"/>
  <c r="ZZ58" i="13"/>
  <c r="AAB58" i="13" s="1"/>
  <c r="XU54" i="13"/>
  <c r="ZZ54" i="13"/>
  <c r="AAB54" i="13" s="1"/>
  <c r="TG67" i="13"/>
  <c r="VL67" i="13"/>
  <c r="XU48" i="13"/>
  <c r="ZZ48" i="13"/>
  <c r="AAB48" i="13" s="1"/>
  <c r="VN72" i="13"/>
  <c r="XS72" i="13"/>
  <c r="VN47" i="13"/>
  <c r="XS47" i="13"/>
  <c r="XU62" i="13"/>
  <c r="ZZ62" i="13"/>
  <c r="AAB62" i="13" s="1"/>
  <c r="VN65" i="13"/>
  <c r="XS65" i="13"/>
  <c r="OO11" i="13"/>
  <c r="QV11" i="13"/>
  <c r="IT8" i="13"/>
  <c r="IS6" i="13"/>
  <c r="TX8" i="13"/>
  <c r="TX7" i="13"/>
  <c r="WI7" i="13"/>
  <c r="RR8" i="13"/>
  <c r="RQ6" i="13"/>
  <c r="PL8" i="13"/>
  <c r="PK6" i="13"/>
  <c r="EH8" i="13"/>
  <c r="EG6" i="13"/>
  <c r="GM6" i="13"/>
  <c r="GN8" i="13"/>
  <c r="NF8" i="13"/>
  <c r="NE6" i="13"/>
  <c r="KZ8" i="13"/>
  <c r="KY6" i="13"/>
  <c r="BZ6" i="13"/>
  <c r="CA8" i="13"/>
  <c r="U6" i="13"/>
  <c r="V8" i="13"/>
  <c r="A18" i="13"/>
  <c r="A55" i="13" s="1"/>
  <c r="TI46" i="13" l="1"/>
  <c r="TI76" i="13" s="1"/>
  <c r="VN67" i="13"/>
  <c r="XS67" i="13"/>
  <c r="XU51" i="13"/>
  <c r="ZZ51" i="13"/>
  <c r="AAB51" i="13" s="1"/>
  <c r="XU70" i="13"/>
  <c r="ZZ70" i="13"/>
  <c r="AAB70" i="13" s="1"/>
  <c r="VN71" i="13"/>
  <c r="XS71" i="13"/>
  <c r="VN63" i="13"/>
  <c r="XS63" i="13"/>
  <c r="XU66" i="13"/>
  <c r="ZZ66" i="13"/>
  <c r="AAB66" i="13" s="1"/>
  <c r="XU47" i="13"/>
  <c r="ZZ47" i="13"/>
  <c r="AAB47" i="13" s="1"/>
  <c r="XU72" i="13"/>
  <c r="ZZ72" i="13"/>
  <c r="AAB72" i="13" s="1"/>
  <c r="XU49" i="13"/>
  <c r="ZZ49" i="13"/>
  <c r="AAB49" i="13" s="1"/>
  <c r="XU60" i="13"/>
  <c r="ZZ60" i="13"/>
  <c r="AAB60" i="13" s="1"/>
  <c r="VN59" i="13"/>
  <c r="XS59" i="13"/>
  <c r="XU55" i="13"/>
  <c r="ZZ55" i="13"/>
  <c r="AAB55" i="13" s="1"/>
  <c r="XU56" i="13"/>
  <c r="ZZ56" i="13"/>
  <c r="AAB56" i="13" s="1"/>
  <c r="XU69" i="13"/>
  <c r="ZZ69" i="13"/>
  <c r="AAB69" i="13" s="1"/>
  <c r="XU65" i="13"/>
  <c r="ZZ65" i="13"/>
  <c r="AAB65" i="13" s="1"/>
  <c r="XU73" i="13"/>
  <c r="ZZ73" i="13"/>
  <c r="AAB73" i="13" s="1"/>
  <c r="XU53" i="13"/>
  <c r="ZZ53" i="13"/>
  <c r="AAB53" i="13" s="1"/>
  <c r="XU64" i="13"/>
  <c r="ZZ64" i="13"/>
  <c r="AAB64" i="13" s="1"/>
  <c r="XU68" i="13"/>
  <c r="ZZ68" i="13"/>
  <c r="AAB68" i="13" s="1"/>
  <c r="XU74" i="13"/>
  <c r="ZZ74" i="13"/>
  <c r="AAB74" i="13" s="1"/>
  <c r="NG8" i="13"/>
  <c r="NF6" i="13"/>
  <c r="RR6" i="13"/>
  <c r="RS8" i="13"/>
  <c r="GN6" i="13"/>
  <c r="GO8" i="13"/>
  <c r="YP7" i="13"/>
  <c r="WE7" i="13"/>
  <c r="WE8" i="13"/>
  <c r="KZ6" i="13"/>
  <c r="LA8" i="13"/>
  <c r="PL6" i="13"/>
  <c r="PM8" i="13"/>
  <c r="EH6" i="13"/>
  <c r="EI8" i="13"/>
  <c r="IT6" i="13"/>
  <c r="IU8" i="13"/>
  <c r="TY8" i="13"/>
  <c r="TX6" i="13"/>
  <c r="CB8" i="13"/>
  <c r="CA6" i="13"/>
  <c r="V6" i="13"/>
  <c r="W8" i="13"/>
  <c r="A19" i="13"/>
  <c r="A56" i="13" s="1"/>
  <c r="VP46" i="13" l="1"/>
  <c r="VP76" i="13" s="1"/>
  <c r="XU67" i="13"/>
  <c r="ZZ67" i="13"/>
  <c r="AAB67" i="13" s="1"/>
  <c r="XU63" i="13"/>
  <c r="ZZ63" i="13"/>
  <c r="AAB63" i="13" s="1"/>
  <c r="XU59" i="13"/>
  <c r="ZZ59" i="13"/>
  <c r="AAB59" i="13" s="1"/>
  <c r="XU71" i="13"/>
  <c r="ZZ71" i="13"/>
  <c r="AAB71" i="13" s="1"/>
  <c r="TC11" i="13"/>
  <c r="PM6" i="13"/>
  <c r="PN8" i="13"/>
  <c r="RS6" i="13"/>
  <c r="RT8" i="13"/>
  <c r="IU6" i="13"/>
  <c r="IV8" i="13"/>
  <c r="EI6" i="13"/>
  <c r="EJ8" i="13"/>
  <c r="LB8" i="13"/>
  <c r="LA6" i="13"/>
  <c r="YL8" i="13"/>
  <c r="YL7" i="13"/>
  <c r="TY6" i="13"/>
  <c r="TZ8" i="13"/>
  <c r="GP8" i="13"/>
  <c r="GO6" i="13"/>
  <c r="WF8" i="13"/>
  <c r="WE6" i="13"/>
  <c r="NH8" i="13"/>
  <c r="NG6" i="13"/>
  <c r="CC8" i="13"/>
  <c r="CB6" i="13"/>
  <c r="W6" i="13"/>
  <c r="X8" i="13"/>
  <c r="A20" i="13"/>
  <c r="A57" i="13" s="1"/>
  <c r="AAD46" i="13" l="1"/>
  <c r="AAD76" i="13" s="1"/>
  <c r="XW46" i="13"/>
  <c r="XW76" i="13" s="1"/>
  <c r="VJ11" i="13"/>
  <c r="EK8" i="13"/>
  <c r="EJ6" i="13"/>
  <c r="RT6" i="13"/>
  <c r="RU8" i="13"/>
  <c r="NI8" i="13"/>
  <c r="NH6" i="13"/>
  <c r="GP6" i="13"/>
  <c r="GQ8" i="13"/>
  <c r="YL6" i="13"/>
  <c r="YM8" i="13"/>
  <c r="UA8" i="13"/>
  <c r="TZ6" i="13"/>
  <c r="IW8" i="13"/>
  <c r="IV6" i="13"/>
  <c r="PN6" i="13"/>
  <c r="PO8" i="13"/>
  <c r="WG8" i="13"/>
  <c r="WF6" i="13"/>
  <c r="LC8" i="13"/>
  <c r="LB6" i="13"/>
  <c r="CC6" i="13"/>
  <c r="CD8" i="13"/>
  <c r="X6" i="13"/>
  <c r="Y8" i="13"/>
  <c r="A21" i="13"/>
  <c r="A58" i="13" s="1"/>
  <c r="XQ11" i="13" l="1"/>
  <c r="ZX11" i="13"/>
  <c r="WH8" i="13"/>
  <c r="WG6" i="13"/>
  <c r="IX8" i="13"/>
  <c r="IW6" i="13"/>
  <c r="NI6" i="13"/>
  <c r="NJ8" i="13"/>
  <c r="GR8" i="13"/>
  <c r="GQ6" i="13"/>
  <c r="LD8" i="13"/>
  <c r="LC6" i="13"/>
  <c r="UB8" i="13"/>
  <c r="UA6" i="13"/>
  <c r="PP8" i="13"/>
  <c r="PO6" i="13"/>
  <c r="RV8" i="13"/>
  <c r="RU6" i="13"/>
  <c r="YM6" i="13"/>
  <c r="YN8" i="13"/>
  <c r="EL8" i="13"/>
  <c r="EK6" i="13"/>
  <c r="CD6" i="13"/>
  <c r="CE8" i="13"/>
  <c r="Y6" i="13"/>
  <c r="Z8" i="13"/>
  <c r="A22" i="13"/>
  <c r="A59" i="13" s="1"/>
  <c r="RW8" i="13" l="1"/>
  <c r="RV6" i="13"/>
  <c r="YO8" i="13"/>
  <c r="YN6" i="13"/>
  <c r="NJ6" i="13"/>
  <c r="NK8" i="13"/>
  <c r="EL6" i="13"/>
  <c r="EM8" i="13"/>
  <c r="UC8" i="13"/>
  <c r="UB6" i="13"/>
  <c r="GR6" i="13"/>
  <c r="GS8" i="13"/>
  <c r="IY8" i="13"/>
  <c r="IX6" i="13"/>
  <c r="PQ8" i="13"/>
  <c r="PP6" i="13"/>
  <c r="LD6" i="13"/>
  <c r="LE8" i="13"/>
  <c r="WH6" i="13"/>
  <c r="WI8" i="13"/>
  <c r="CF8" i="13"/>
  <c r="CE6" i="13"/>
  <c r="Z6" i="13"/>
  <c r="AA8" i="13"/>
  <c r="A23" i="13"/>
  <c r="A60" i="13" s="1"/>
  <c r="EN8" i="13" l="1"/>
  <c r="EM6" i="13"/>
  <c r="PR8" i="13"/>
  <c r="PQ6" i="13"/>
  <c r="YO6" i="13"/>
  <c r="YP8" i="13"/>
  <c r="WI6" i="13"/>
  <c r="WJ8" i="13"/>
  <c r="NK6" i="13"/>
  <c r="NL8" i="13"/>
  <c r="GS6" i="13"/>
  <c r="GT8" i="13"/>
  <c r="LE6" i="13"/>
  <c r="LF8" i="13"/>
  <c r="IZ8" i="13"/>
  <c r="IY6" i="13"/>
  <c r="UD8" i="13"/>
  <c r="UC6" i="13"/>
  <c r="RW6" i="13"/>
  <c r="RX8" i="13"/>
  <c r="CG8" i="13"/>
  <c r="CF6" i="13"/>
  <c r="AA6" i="13"/>
  <c r="AB8" i="13"/>
  <c r="A24" i="13"/>
  <c r="A61" i="13" s="1"/>
  <c r="GU8" i="13" l="1"/>
  <c r="GT6" i="13"/>
  <c r="IZ6" i="13"/>
  <c r="JA8" i="13"/>
  <c r="PR6" i="13"/>
  <c r="PS8" i="13"/>
  <c r="LG8" i="13"/>
  <c r="LF6" i="13"/>
  <c r="NM8" i="13"/>
  <c r="NL6" i="13"/>
  <c r="YQ8" i="13"/>
  <c r="YP6" i="13"/>
  <c r="RY8" i="13"/>
  <c r="RX6" i="13"/>
  <c r="WJ6" i="13"/>
  <c r="WK8" i="13"/>
  <c r="UE8" i="13"/>
  <c r="UD6" i="13"/>
  <c r="EN6" i="13"/>
  <c r="EO8" i="13"/>
  <c r="CG6" i="13"/>
  <c r="CH8" i="13"/>
  <c r="AB6" i="13"/>
  <c r="AC8" i="13"/>
  <c r="A25" i="13"/>
  <c r="A62" i="13" s="1"/>
  <c r="EO6" i="13" l="1"/>
  <c r="EP8" i="13"/>
  <c r="YQ6" i="13"/>
  <c r="YR8" i="13"/>
  <c r="LH8" i="13"/>
  <c r="LG6" i="13"/>
  <c r="WL8" i="13"/>
  <c r="WK6" i="13"/>
  <c r="JA6" i="13"/>
  <c r="JB8" i="13"/>
  <c r="PT8" i="13"/>
  <c r="PS6" i="13"/>
  <c r="UE6" i="13"/>
  <c r="UF8" i="13"/>
  <c r="RZ8" i="13"/>
  <c r="RY6" i="13"/>
  <c r="NN8" i="13"/>
  <c r="NM6" i="13"/>
  <c r="GV8" i="13"/>
  <c r="GU6" i="13"/>
  <c r="CI8" i="13"/>
  <c r="CH6" i="13"/>
  <c r="AC6" i="13"/>
  <c r="AD8" i="13"/>
  <c r="A26" i="13"/>
  <c r="A63" i="13" s="1"/>
  <c r="YR6" i="13" l="1"/>
  <c r="YS8" i="13"/>
  <c r="GW8" i="13"/>
  <c r="GV6" i="13"/>
  <c r="SA8" i="13"/>
  <c r="RZ6" i="13"/>
  <c r="PT6" i="13"/>
  <c r="PU8" i="13"/>
  <c r="WL6" i="13"/>
  <c r="WM8" i="13"/>
  <c r="UF6" i="13"/>
  <c r="UG8" i="13"/>
  <c r="JB6" i="13"/>
  <c r="JC8" i="13"/>
  <c r="EP6" i="13"/>
  <c r="EQ8" i="13"/>
  <c r="NO8" i="13"/>
  <c r="NN6" i="13"/>
  <c r="LH6" i="13"/>
  <c r="LI8" i="13"/>
  <c r="CJ8" i="13"/>
  <c r="CI6" i="13"/>
  <c r="AD6" i="13"/>
  <c r="AE8" i="13"/>
  <c r="A27" i="13"/>
  <c r="A64" i="13" s="1"/>
  <c r="LJ8" i="13" l="1"/>
  <c r="LI6" i="13"/>
  <c r="ER8" i="13"/>
  <c r="EQ6" i="13"/>
  <c r="UH8" i="13"/>
  <c r="UG6" i="13"/>
  <c r="PV8" i="13"/>
  <c r="PU6" i="13"/>
  <c r="GX8" i="13"/>
  <c r="GW6" i="13"/>
  <c r="JC6" i="13"/>
  <c r="JD8" i="13"/>
  <c r="WM6" i="13"/>
  <c r="WN8" i="13"/>
  <c r="YT8" i="13"/>
  <c r="YS6" i="13"/>
  <c r="NO6" i="13"/>
  <c r="NP8" i="13"/>
  <c r="SB8" i="13"/>
  <c r="SA6" i="13"/>
  <c r="CK8" i="13"/>
  <c r="CJ6" i="13"/>
  <c r="AE6" i="13"/>
  <c r="AF8" i="13"/>
  <c r="A28" i="13"/>
  <c r="A65" i="13" s="1"/>
  <c r="JE8" i="13" l="1"/>
  <c r="JD6" i="13"/>
  <c r="SC8" i="13"/>
  <c r="SB6" i="13"/>
  <c r="YU8" i="13"/>
  <c r="YT6" i="13"/>
  <c r="PV6" i="13"/>
  <c r="PW8" i="13"/>
  <c r="ER6" i="13"/>
  <c r="ES8" i="13"/>
  <c r="NP6" i="13"/>
  <c r="NQ8" i="13"/>
  <c r="WO8" i="13"/>
  <c r="WN6" i="13"/>
  <c r="GY8" i="13"/>
  <c r="GX6" i="13"/>
  <c r="UI8" i="13"/>
  <c r="UH6" i="13"/>
  <c r="LJ6" i="13"/>
  <c r="LK8" i="13"/>
  <c r="CK6" i="13"/>
  <c r="CL8" i="13"/>
  <c r="AF6" i="13"/>
  <c r="AG8" i="13"/>
  <c r="A29" i="13"/>
  <c r="A66" i="13" s="1"/>
  <c r="LL8" i="13" l="1"/>
  <c r="LK6" i="13"/>
  <c r="NQ6" i="13"/>
  <c r="NR8" i="13"/>
  <c r="PW6" i="13"/>
  <c r="PX8" i="13"/>
  <c r="GZ8" i="13"/>
  <c r="GY6" i="13"/>
  <c r="SC6" i="13"/>
  <c r="SD8" i="13"/>
  <c r="ET8" i="13"/>
  <c r="ES6" i="13"/>
  <c r="UJ8" i="13"/>
  <c r="UI6" i="13"/>
  <c r="WO6" i="13"/>
  <c r="WP8" i="13"/>
  <c r="YV8" i="13"/>
  <c r="YU6" i="13"/>
  <c r="JF8" i="13"/>
  <c r="JE6" i="13"/>
  <c r="CL6" i="13"/>
  <c r="CM8" i="13"/>
  <c r="AG6" i="13"/>
  <c r="AH8" i="13"/>
  <c r="A30" i="13"/>
  <c r="A67" i="13" s="1"/>
  <c r="WQ8" i="13" l="1"/>
  <c r="WP6" i="13"/>
  <c r="NS8" i="13"/>
  <c r="NR6" i="13"/>
  <c r="JG8" i="13"/>
  <c r="JF6" i="13"/>
  <c r="EU8" i="13"/>
  <c r="ET6" i="13"/>
  <c r="HA8" i="13"/>
  <c r="GZ6" i="13"/>
  <c r="SD6" i="13"/>
  <c r="SE8" i="13"/>
  <c r="PX6" i="13"/>
  <c r="PY8" i="13"/>
  <c r="YW8" i="13"/>
  <c r="YV6" i="13"/>
  <c r="UK8" i="13"/>
  <c r="UJ6" i="13"/>
  <c r="LL6" i="13"/>
  <c r="LM8" i="13"/>
  <c r="CM6" i="13"/>
  <c r="CN8" i="13"/>
  <c r="AH6" i="13"/>
  <c r="AI8" i="13"/>
  <c r="A31" i="13"/>
  <c r="A68" i="13" s="1"/>
  <c r="YW6" i="13" l="1"/>
  <c r="YX8" i="13"/>
  <c r="SE6" i="13"/>
  <c r="SF8" i="13"/>
  <c r="EU6" i="13"/>
  <c r="EV8" i="13"/>
  <c r="NS6" i="13"/>
  <c r="NT8" i="13"/>
  <c r="UK6" i="13"/>
  <c r="UL8" i="13"/>
  <c r="PY6" i="13"/>
  <c r="PZ8" i="13"/>
  <c r="LM6" i="13"/>
  <c r="LN8" i="13"/>
  <c r="HA6" i="13"/>
  <c r="HB8" i="13"/>
  <c r="JG6" i="13"/>
  <c r="JH8" i="13"/>
  <c r="WQ6" i="13"/>
  <c r="WR8" i="13"/>
  <c r="CN6" i="13"/>
  <c r="CO8" i="13"/>
  <c r="AI6" i="13"/>
  <c r="AJ8" i="13"/>
  <c r="A32" i="13"/>
  <c r="A69" i="13" s="1"/>
  <c r="WR6" i="13" l="1"/>
  <c r="WS8" i="13"/>
  <c r="HB6" i="13"/>
  <c r="HC8" i="13"/>
  <c r="LO8" i="13"/>
  <c r="LN6" i="13"/>
  <c r="UM8" i="13"/>
  <c r="UL6" i="13"/>
  <c r="EV6" i="13"/>
  <c r="EW8" i="13"/>
  <c r="YX6" i="13"/>
  <c r="YY8" i="13"/>
  <c r="JH6" i="13"/>
  <c r="JI8" i="13"/>
  <c r="PZ6" i="13"/>
  <c r="QA8" i="13"/>
  <c r="NT6" i="13"/>
  <c r="NU8" i="13"/>
  <c r="SF6" i="13"/>
  <c r="SG8" i="13"/>
  <c r="CP8" i="13"/>
  <c r="CO6" i="13"/>
  <c r="AJ6" i="13"/>
  <c r="AK8" i="13"/>
  <c r="A33" i="13"/>
  <c r="A70" i="13" s="1"/>
  <c r="NV8" i="13" l="1"/>
  <c r="NU6" i="13"/>
  <c r="SG6" i="13"/>
  <c r="SH8" i="13"/>
  <c r="JJ8" i="13"/>
  <c r="JI6" i="13"/>
  <c r="UN8" i="13"/>
  <c r="UM6" i="13"/>
  <c r="WS6" i="13"/>
  <c r="WT8" i="13"/>
  <c r="QB8" i="13"/>
  <c r="QA6" i="13"/>
  <c r="EX8" i="13"/>
  <c r="EW6" i="13"/>
  <c r="YY6" i="13"/>
  <c r="YZ8" i="13"/>
  <c r="LP8" i="13"/>
  <c r="LO6" i="13"/>
  <c r="HD8" i="13"/>
  <c r="HC6" i="13"/>
  <c r="CQ8" i="13"/>
  <c r="CP6" i="13"/>
  <c r="AK6" i="13"/>
  <c r="AL8" i="13"/>
  <c r="A34" i="13"/>
  <c r="A71" i="13" s="1"/>
  <c r="WT6" i="13" l="1"/>
  <c r="WU8" i="13"/>
  <c r="UN6" i="13"/>
  <c r="UO8" i="13"/>
  <c r="SI8" i="13"/>
  <c r="SH6" i="13"/>
  <c r="ZA8" i="13"/>
  <c r="YZ6" i="13"/>
  <c r="EX6" i="13"/>
  <c r="EY8" i="13"/>
  <c r="JJ6" i="13"/>
  <c r="JK8" i="13"/>
  <c r="NV6" i="13"/>
  <c r="NW8" i="13"/>
  <c r="HE8" i="13"/>
  <c r="HD6" i="13"/>
  <c r="LP6" i="13"/>
  <c r="LQ8" i="13"/>
  <c r="QB6" i="13"/>
  <c r="QC8" i="13"/>
  <c r="CQ6" i="13"/>
  <c r="CR8" i="13"/>
  <c r="AL6" i="13"/>
  <c r="AM8" i="13"/>
  <c r="A35" i="13"/>
  <c r="A72" i="13" s="1"/>
  <c r="QC6" i="13" l="1"/>
  <c r="QD8" i="13"/>
  <c r="HE6" i="13"/>
  <c r="HF8" i="13"/>
  <c r="LR8" i="13"/>
  <c r="LQ6" i="13"/>
  <c r="NW6" i="13"/>
  <c r="NX8" i="13"/>
  <c r="JL8" i="13"/>
  <c r="JK6" i="13"/>
  <c r="ZA6" i="13"/>
  <c r="ZB8" i="13"/>
  <c r="SI6" i="13"/>
  <c r="SJ8" i="13"/>
  <c r="WU6" i="13"/>
  <c r="WV8" i="13"/>
  <c r="UP8" i="13"/>
  <c r="UO6" i="13"/>
  <c r="EY6" i="13"/>
  <c r="EZ8" i="13"/>
  <c r="CR6" i="13"/>
  <c r="CS8" i="13"/>
  <c r="AM6" i="13"/>
  <c r="AN8" i="13"/>
  <c r="A36" i="13"/>
  <c r="A73" i="13" s="1"/>
  <c r="FA8" i="13" l="1"/>
  <c r="EZ6" i="13"/>
  <c r="UP6" i="13"/>
  <c r="UQ8" i="13"/>
  <c r="WW8" i="13"/>
  <c r="WV6" i="13"/>
  <c r="ZC8" i="13"/>
  <c r="ZB6" i="13"/>
  <c r="NY8" i="13"/>
  <c r="NX6" i="13"/>
  <c r="SJ6" i="13"/>
  <c r="SK8" i="13"/>
  <c r="HG8" i="13"/>
  <c r="HF6" i="13"/>
  <c r="QE8" i="13"/>
  <c r="QD6" i="13"/>
  <c r="JM8" i="13"/>
  <c r="JL6" i="13"/>
  <c r="LS8" i="13"/>
  <c r="LR6" i="13"/>
  <c r="CS6" i="13"/>
  <c r="CT8" i="13"/>
  <c r="AN6" i="13"/>
  <c r="AO8" i="13"/>
  <c r="A37" i="13"/>
  <c r="A74" i="13" s="1"/>
  <c r="JN8" i="13" l="1"/>
  <c r="JM6" i="13"/>
  <c r="QE6" i="13"/>
  <c r="QF8" i="13"/>
  <c r="LS6" i="13"/>
  <c r="LT8" i="13"/>
  <c r="HG6" i="13"/>
  <c r="HH8" i="13"/>
  <c r="SK6" i="13"/>
  <c r="SL8" i="13"/>
  <c r="WX8" i="13"/>
  <c r="WW6" i="13"/>
  <c r="FB8" i="13"/>
  <c r="FA6" i="13"/>
  <c r="ZD8" i="13"/>
  <c r="ZC6" i="13"/>
  <c r="UR8" i="13"/>
  <c r="UQ6" i="13"/>
  <c r="NZ8" i="13"/>
  <c r="NY6" i="13"/>
  <c r="CT6" i="13"/>
  <c r="CU8" i="13"/>
  <c r="AO6" i="13"/>
  <c r="AP8" i="13"/>
  <c r="A38" i="13"/>
  <c r="A75" i="13" s="1"/>
  <c r="LU8" i="13" l="1"/>
  <c r="LT6" i="13"/>
  <c r="ZE8" i="13"/>
  <c r="ZD6" i="13"/>
  <c r="WX6" i="13"/>
  <c r="WY8" i="13"/>
  <c r="US8" i="13"/>
  <c r="UR6" i="13"/>
  <c r="FB6" i="13"/>
  <c r="FC8" i="13"/>
  <c r="SL6" i="13"/>
  <c r="SM8" i="13"/>
  <c r="JN6" i="13"/>
  <c r="JO8" i="13"/>
  <c r="NZ6" i="13"/>
  <c r="OA8" i="13"/>
  <c r="HH6" i="13"/>
  <c r="HI8" i="13"/>
  <c r="QF6" i="13"/>
  <c r="QG8" i="13"/>
  <c r="CV8" i="13"/>
  <c r="CU6" i="13"/>
  <c r="AP6" i="13"/>
  <c r="AQ8" i="13"/>
  <c r="AQ6" i="13" s="1"/>
  <c r="T75" i="13" l="1"/>
  <c r="S75" i="13" s="1"/>
  <c r="U75" i="13" s="1"/>
  <c r="T74" i="13"/>
  <c r="S74" i="13" s="1"/>
  <c r="U74" i="13" s="1"/>
  <c r="N75" i="13"/>
  <c r="M75" i="13" s="1"/>
  <c r="O75" i="13" s="1"/>
  <c r="Z75" i="13"/>
  <c r="Y75" i="13" s="1"/>
  <c r="AA75" i="13" s="1"/>
  <c r="AL75" i="13"/>
  <c r="AK75" i="13" s="1"/>
  <c r="AM75" i="13" s="1"/>
  <c r="AF75" i="13"/>
  <c r="AE75" i="13" s="1"/>
  <c r="AG75" i="13" s="1"/>
  <c r="QH8" i="13"/>
  <c r="QG6" i="13"/>
  <c r="JO6" i="13"/>
  <c r="JP8" i="13"/>
  <c r="ZE6" i="13"/>
  <c r="ZF8" i="13"/>
  <c r="LV8" i="13"/>
  <c r="LU6" i="13"/>
  <c r="OA6" i="13"/>
  <c r="OB8" i="13"/>
  <c r="HJ8" i="13"/>
  <c r="HI6" i="13"/>
  <c r="SN8" i="13"/>
  <c r="SM6" i="13"/>
  <c r="US6" i="13"/>
  <c r="UT8" i="13"/>
  <c r="WZ8" i="13"/>
  <c r="WY6" i="13"/>
  <c r="FC6" i="13"/>
  <c r="FD8" i="13"/>
  <c r="CW8" i="13"/>
  <c r="CV6" i="13"/>
  <c r="AL62" i="13"/>
  <c r="AK62" i="13" s="1"/>
  <c r="T69" i="13"/>
  <c r="S69" i="13" s="1"/>
  <c r="AF51" i="13"/>
  <c r="AE51" i="13" s="1"/>
  <c r="AG51" i="13" s="1"/>
  <c r="T60" i="13"/>
  <c r="S60" i="13" s="1"/>
  <c r="U60" i="13" s="1"/>
  <c r="T63" i="13"/>
  <c r="S63" i="13" s="1"/>
  <c r="AF50" i="13"/>
  <c r="AE50" i="13" s="1"/>
  <c r="AG50" i="13" s="1"/>
  <c r="AF62" i="13"/>
  <c r="AE62" i="13" s="1"/>
  <c r="AG62" i="13" s="1"/>
  <c r="AF58" i="13"/>
  <c r="AE58" i="13" s="1"/>
  <c r="Z56" i="13"/>
  <c r="Y56" i="13" s="1"/>
  <c r="AA56" i="13" s="1"/>
  <c r="T71" i="13"/>
  <c r="S71" i="13" s="1"/>
  <c r="Z68" i="13"/>
  <c r="Y68" i="13" s="1"/>
  <c r="AL49" i="13"/>
  <c r="AK49" i="13" s="1"/>
  <c r="AM49" i="13" s="1"/>
  <c r="AF55" i="13"/>
  <c r="AE55" i="13" s="1"/>
  <c r="AG55" i="13" s="1"/>
  <c r="Z58" i="13"/>
  <c r="Y58" i="13" s="1"/>
  <c r="AA58" i="13" s="1"/>
  <c r="T52" i="13"/>
  <c r="S52" i="13" s="1"/>
  <c r="U52" i="13" s="1"/>
  <c r="AF65" i="13"/>
  <c r="AE65" i="13" s="1"/>
  <c r="AG65" i="13" s="1"/>
  <c r="N70" i="13"/>
  <c r="M70" i="13" s="1"/>
  <c r="T72" i="13"/>
  <c r="S72" i="13" s="1"/>
  <c r="U72" i="13" s="1"/>
  <c r="AL64" i="13"/>
  <c r="AK64" i="13" s="1"/>
  <c r="T49" i="13"/>
  <c r="S49" i="13" s="1"/>
  <c r="AF74" i="13"/>
  <c r="AE74" i="13" s="1"/>
  <c r="AG74" i="13" s="1"/>
  <c r="T68" i="13"/>
  <c r="S68" i="13" s="1"/>
  <c r="U68" i="13" s="1"/>
  <c r="AL68" i="13"/>
  <c r="AK68" i="13" s="1"/>
  <c r="AM68" i="13" s="1"/>
  <c r="AF53" i="13"/>
  <c r="AE53" i="13" s="1"/>
  <c r="AG53" i="13" s="1"/>
  <c r="AF69" i="13"/>
  <c r="AE69" i="13" s="1"/>
  <c r="AG69" i="13" s="1"/>
  <c r="N66" i="13"/>
  <c r="M66" i="13" s="1"/>
  <c r="Z74" i="13"/>
  <c r="Y74" i="13" s="1"/>
  <c r="AL56" i="13"/>
  <c r="AK56" i="13" s="1"/>
  <c r="AM56" i="13" s="1"/>
  <c r="Z62" i="13"/>
  <c r="Y62" i="13" s="1"/>
  <c r="AF66" i="13"/>
  <c r="AE66" i="13" s="1"/>
  <c r="AG66" i="13" s="1"/>
  <c r="N74" i="13"/>
  <c r="M74" i="13" s="1"/>
  <c r="Z72" i="13"/>
  <c r="Y72" i="13" s="1"/>
  <c r="N58" i="13"/>
  <c r="M58" i="13" s="1"/>
  <c r="N71" i="13"/>
  <c r="M71" i="13" s="1"/>
  <c r="N50" i="13"/>
  <c r="M50" i="13" s="1"/>
  <c r="AL70" i="13"/>
  <c r="AK70" i="13" s="1"/>
  <c r="AM70" i="13" s="1"/>
  <c r="AL74" i="13"/>
  <c r="AK74" i="13" s="1"/>
  <c r="AM74" i="13" s="1"/>
  <c r="Z63" i="13"/>
  <c r="Y63" i="13" s="1"/>
  <c r="N54" i="13"/>
  <c r="M54" i="13" s="1"/>
  <c r="N68" i="13"/>
  <c r="M68" i="13" s="1"/>
  <c r="N47" i="13"/>
  <c r="M47" i="13" s="1"/>
  <c r="T59" i="13"/>
  <c r="S59" i="13" s="1"/>
  <c r="Z55" i="13"/>
  <c r="Y55" i="13" s="1"/>
  <c r="N55" i="13"/>
  <c r="M55" i="13" s="1"/>
  <c r="N46" i="13"/>
  <c r="M46" i="13" s="1"/>
  <c r="AL51" i="13"/>
  <c r="AK51" i="13" s="1"/>
  <c r="AM51" i="13" s="1"/>
  <c r="T51" i="13"/>
  <c r="S51" i="13" s="1"/>
  <c r="AL50" i="13"/>
  <c r="AK50" i="13" s="1"/>
  <c r="AM50" i="13" s="1"/>
  <c r="Z71" i="13"/>
  <c r="Y71" i="13" s="1"/>
  <c r="AL73" i="13"/>
  <c r="AK73" i="13" s="1"/>
  <c r="AM73" i="13" s="1"/>
  <c r="Z50" i="13"/>
  <c r="Y50" i="13" s="1"/>
  <c r="N61" i="13"/>
  <c r="M61" i="13" s="1"/>
  <c r="T46" i="13"/>
  <c r="S46" i="13" s="1"/>
  <c r="AF73" i="13"/>
  <c r="AE73" i="13" s="1"/>
  <c r="AG73" i="13" s="1"/>
  <c r="Z66" i="13"/>
  <c r="Y66" i="13" s="1"/>
  <c r="N63" i="13"/>
  <c r="M63" i="13" s="1"/>
  <c r="Z59" i="13"/>
  <c r="Y59" i="13" s="1"/>
  <c r="T62" i="13"/>
  <c r="S62" i="13" s="1"/>
  <c r="U62" i="13" s="1"/>
  <c r="N57" i="13"/>
  <c r="M57" i="13" s="1"/>
  <c r="Z46" i="13"/>
  <c r="Y46" i="13" s="1"/>
  <c r="N60" i="13"/>
  <c r="M60" i="13" s="1"/>
  <c r="AF70" i="13"/>
  <c r="AE70" i="13" s="1"/>
  <c r="AG70" i="13" s="1"/>
  <c r="Z47" i="13"/>
  <c r="Y47" i="13" s="1"/>
  <c r="T66" i="13"/>
  <c r="S66" i="13" s="1"/>
  <c r="AF56" i="13"/>
  <c r="AE56" i="13" s="1"/>
  <c r="AG56" i="13" s="1"/>
  <c r="AL47" i="13"/>
  <c r="AK47" i="13" s="1"/>
  <c r="AM47" i="13" s="1"/>
  <c r="Z52" i="13"/>
  <c r="Y52" i="13" s="1"/>
  <c r="AA52" i="13" s="1"/>
  <c r="AF67" i="13"/>
  <c r="AE67" i="13" s="1"/>
  <c r="T56" i="13"/>
  <c r="S56" i="13" s="1"/>
  <c r="U56" i="13" s="1"/>
  <c r="N73" i="13"/>
  <c r="M73" i="13" s="1"/>
  <c r="N53" i="13"/>
  <c r="M53" i="13" s="1"/>
  <c r="AF72" i="13"/>
  <c r="AE72" i="13" s="1"/>
  <c r="AG72" i="13" s="1"/>
  <c r="N56" i="13"/>
  <c r="M56" i="13" s="1"/>
  <c r="AF60" i="13"/>
  <c r="AE60" i="13" s="1"/>
  <c r="AG60" i="13" s="1"/>
  <c r="Z60" i="13"/>
  <c r="Y60" i="13" s="1"/>
  <c r="AA60" i="13" s="1"/>
  <c r="AF61" i="13"/>
  <c r="AE61" i="13" s="1"/>
  <c r="AG61" i="13" s="1"/>
  <c r="AF54" i="13"/>
  <c r="AE54" i="13" s="1"/>
  <c r="AG54" i="13" s="1"/>
  <c r="Z51" i="13"/>
  <c r="Y51" i="13" s="1"/>
  <c r="T61" i="13"/>
  <c r="S61" i="13" s="1"/>
  <c r="AL65" i="13"/>
  <c r="AK65" i="13" s="1"/>
  <c r="AM65" i="13" s="1"/>
  <c r="AL48" i="13"/>
  <c r="AK48" i="13" s="1"/>
  <c r="AM48" i="13" s="1"/>
  <c r="Z65" i="13"/>
  <c r="Y65" i="13" s="1"/>
  <c r="AF49" i="13"/>
  <c r="AE49" i="13" s="1"/>
  <c r="AG49" i="13" s="1"/>
  <c r="N69" i="13"/>
  <c r="M69" i="13" s="1"/>
  <c r="Z49" i="13"/>
  <c r="Y49" i="13" s="1"/>
  <c r="AL52" i="13"/>
  <c r="AK52" i="13" s="1"/>
  <c r="AM52" i="13" s="1"/>
  <c r="T47" i="13"/>
  <c r="S47" i="13" s="1"/>
  <c r="AL61" i="13"/>
  <c r="AK61" i="13" s="1"/>
  <c r="AL58" i="13"/>
  <c r="AK58" i="13" s="1"/>
  <c r="AM58" i="13" s="1"/>
  <c r="AF64" i="13"/>
  <c r="AE64" i="13" s="1"/>
  <c r="AG64" i="13" s="1"/>
  <c r="AF59" i="13"/>
  <c r="AE59" i="13" s="1"/>
  <c r="AG59" i="13" s="1"/>
  <c r="Z54" i="13"/>
  <c r="Y54" i="13" s="1"/>
  <c r="AA54" i="13" s="1"/>
  <c r="N51" i="13"/>
  <c r="M51" i="13" s="1"/>
  <c r="AF57" i="13"/>
  <c r="AE57" i="13" s="1"/>
  <c r="AG57" i="13" s="1"/>
  <c r="N48" i="13"/>
  <c r="M48" i="13" s="1"/>
  <c r="T57" i="13"/>
  <c r="S57" i="13" s="1"/>
  <c r="Z73" i="13"/>
  <c r="Y73" i="13" s="1"/>
  <c r="T65" i="13"/>
  <c r="S65" i="13" s="1"/>
  <c r="AF52" i="13"/>
  <c r="AE52" i="13" s="1"/>
  <c r="AG52" i="13" s="1"/>
  <c r="N59" i="13"/>
  <c r="M59" i="13" s="1"/>
  <c r="T58" i="13"/>
  <c r="S58" i="13" s="1"/>
  <c r="AF63" i="13"/>
  <c r="AE63" i="13" s="1"/>
  <c r="AG63" i="13" s="1"/>
  <c r="T73" i="13"/>
  <c r="S73" i="13" s="1"/>
  <c r="T67" i="13"/>
  <c r="S67" i="13" s="1"/>
  <c r="Z64" i="13"/>
  <c r="Y64" i="13" s="1"/>
  <c r="AF71" i="13"/>
  <c r="AE71" i="13" s="1"/>
  <c r="N52" i="13"/>
  <c r="M52" i="13" s="1"/>
  <c r="Z57" i="13"/>
  <c r="Y57" i="13" s="1"/>
  <c r="AL71" i="13"/>
  <c r="AK71" i="13" s="1"/>
  <c r="AM71" i="13" s="1"/>
  <c r="AL66" i="13"/>
  <c r="AK66" i="13" s="1"/>
  <c r="AM66" i="13" s="1"/>
  <c r="AL72" i="13"/>
  <c r="AK72" i="13" s="1"/>
  <c r="AM72" i="13" s="1"/>
  <c r="N64" i="13"/>
  <c r="M64" i="13" s="1"/>
  <c r="Z67" i="13"/>
  <c r="Y67" i="13" s="1"/>
  <c r="N49" i="13"/>
  <c r="M49" i="13" s="1"/>
  <c r="AL63" i="13"/>
  <c r="AK63" i="13" s="1"/>
  <c r="AM63" i="13" s="1"/>
  <c r="AL67" i="13"/>
  <c r="AK67" i="13" s="1"/>
  <c r="AM67" i="13" s="1"/>
  <c r="T64" i="13"/>
  <c r="S64" i="13" s="1"/>
  <c r="N67" i="13"/>
  <c r="M67" i="13" s="1"/>
  <c r="AF68" i="13"/>
  <c r="AE68" i="13" s="1"/>
  <c r="AG68" i="13" s="1"/>
  <c r="AL59" i="13"/>
  <c r="AK59" i="13" s="1"/>
  <c r="AM59" i="13" s="1"/>
  <c r="T48" i="13"/>
  <c r="S48" i="13" s="1"/>
  <c r="AF46" i="13"/>
  <c r="AE46" i="13" s="1"/>
  <c r="AL55" i="13"/>
  <c r="AK55" i="13" s="1"/>
  <c r="AM55" i="13" s="1"/>
  <c r="T50" i="13"/>
  <c r="S50" i="13" s="1"/>
  <c r="T55" i="13"/>
  <c r="S55" i="13" s="1"/>
  <c r="AL53" i="13"/>
  <c r="AK53" i="13" s="1"/>
  <c r="AM53" i="13" s="1"/>
  <c r="T53" i="13"/>
  <c r="S53" i="13" s="1"/>
  <c r="AL57" i="13"/>
  <c r="AK57" i="13" s="1"/>
  <c r="AM57" i="13" s="1"/>
  <c r="T70" i="13"/>
  <c r="S70" i="13" s="1"/>
  <c r="Z48" i="13"/>
  <c r="Y48" i="13" s="1"/>
  <c r="AA48" i="13" s="1"/>
  <c r="Z69" i="13"/>
  <c r="Y69" i="13" s="1"/>
  <c r="AL54" i="13"/>
  <c r="AK54" i="13" s="1"/>
  <c r="AM54" i="13" s="1"/>
  <c r="Z70" i="13"/>
  <c r="Y70" i="13" s="1"/>
  <c r="AA70" i="13" s="1"/>
  <c r="Z61" i="13"/>
  <c r="Y61" i="13" s="1"/>
  <c r="N62" i="13"/>
  <c r="M62" i="13" s="1"/>
  <c r="T54" i="13"/>
  <c r="S54" i="13" s="1"/>
  <c r="U54" i="13" s="1"/>
  <c r="AL69" i="13"/>
  <c r="AK69" i="13" s="1"/>
  <c r="AM69" i="13" s="1"/>
  <c r="N65" i="13"/>
  <c r="M65" i="13" s="1"/>
  <c r="AF48" i="13"/>
  <c r="AE48" i="13" s="1"/>
  <c r="AG48" i="13" s="1"/>
  <c r="AF47" i="13"/>
  <c r="AE47" i="13" s="1"/>
  <c r="AG47" i="13" s="1"/>
  <c r="AL60" i="13"/>
  <c r="AK60" i="13" s="1"/>
  <c r="AM60" i="13" s="1"/>
  <c r="Z53" i="13"/>
  <c r="Y53" i="13" s="1"/>
  <c r="AL46" i="13"/>
  <c r="AK46" i="13" s="1"/>
  <c r="N72" i="13"/>
  <c r="M72" i="13" s="1"/>
  <c r="AM62" i="13"/>
  <c r="AG71" i="13"/>
  <c r="AG67" i="13"/>
  <c r="AM61" i="13"/>
  <c r="AG58" i="13"/>
  <c r="AM64" i="13"/>
  <c r="FE8" i="13" l="1"/>
  <c r="FE6" i="13" s="1"/>
  <c r="FD6" i="13"/>
  <c r="XA8" i="13"/>
  <c r="WZ6" i="13"/>
  <c r="SO8" i="13"/>
  <c r="SN6" i="13"/>
  <c r="OC8" i="13"/>
  <c r="OB6" i="13"/>
  <c r="UU8" i="13"/>
  <c r="UT6" i="13"/>
  <c r="QI8" i="13"/>
  <c r="QH6" i="13"/>
  <c r="HK8" i="13"/>
  <c r="HJ6" i="13"/>
  <c r="LW8" i="13"/>
  <c r="LV6" i="13"/>
  <c r="JQ8" i="13"/>
  <c r="JP6" i="13"/>
  <c r="ZF6" i="13"/>
  <c r="ZG8" i="13"/>
  <c r="CW6" i="13"/>
  <c r="CX8" i="13"/>
  <c r="CX6" i="13" s="1"/>
  <c r="AM46" i="13"/>
  <c r="AO46" i="13" s="1"/>
  <c r="AO76" i="13" s="1"/>
  <c r="U46" i="13"/>
  <c r="AA72" i="13"/>
  <c r="O73" i="13"/>
  <c r="O51" i="13"/>
  <c r="O55" i="13"/>
  <c r="O47" i="13"/>
  <c r="O64" i="13"/>
  <c r="O65" i="13"/>
  <c r="AA65" i="13"/>
  <c r="O48" i="13"/>
  <c r="U58" i="13"/>
  <c r="AA67" i="13"/>
  <c r="U53" i="13"/>
  <c r="AA59" i="13"/>
  <c r="AA62" i="13"/>
  <c r="AA61" i="13"/>
  <c r="AA55" i="13"/>
  <c r="AA73" i="13"/>
  <c r="O69" i="13"/>
  <c r="O62" i="13"/>
  <c r="O61" i="13"/>
  <c r="U63" i="13"/>
  <c r="U73" i="13"/>
  <c r="AA53" i="13"/>
  <c r="O56" i="13"/>
  <c r="AA74" i="13"/>
  <c r="O74" i="13"/>
  <c r="O53" i="13"/>
  <c r="AA68" i="13"/>
  <c r="U57" i="13"/>
  <c r="U55" i="13"/>
  <c r="U64" i="13"/>
  <c r="U61" i="13"/>
  <c r="AA49" i="13"/>
  <c r="AA50" i="13"/>
  <c r="AA71" i="13"/>
  <c r="AG46" i="13"/>
  <c r="AI46" i="13" s="1"/>
  <c r="AI76" i="13" s="1"/>
  <c r="AA46" i="13"/>
  <c r="O52" i="13"/>
  <c r="O59" i="13"/>
  <c r="AA66" i="13"/>
  <c r="O57" i="13"/>
  <c r="O50" i="13"/>
  <c r="U48" i="13"/>
  <c r="U50" i="13"/>
  <c r="U65" i="13"/>
  <c r="O49" i="13"/>
  <c r="U70" i="13"/>
  <c r="AA64" i="13"/>
  <c r="U59" i="13"/>
  <c r="AA47" i="13"/>
  <c r="U69" i="13"/>
  <c r="U49" i="13"/>
  <c r="O68" i="13"/>
  <c r="O66" i="13"/>
  <c r="AA63" i="13"/>
  <c r="O70" i="13"/>
  <c r="O60" i="13"/>
  <c r="AA57" i="13"/>
  <c r="O67" i="13"/>
  <c r="O58" i="13"/>
  <c r="U71" i="13"/>
  <c r="O71" i="13"/>
  <c r="O54" i="13"/>
  <c r="O72" i="13"/>
  <c r="AA51" i="13"/>
  <c r="U67" i="13"/>
  <c r="U66" i="13"/>
  <c r="U51" i="13"/>
  <c r="AA69" i="13"/>
  <c r="U47" i="13"/>
  <c r="O63" i="13"/>
  <c r="O46" i="13"/>
  <c r="CG54" i="13" l="1"/>
  <c r="CF54" i="13" s="1"/>
  <c r="CH54" i="13" s="1"/>
  <c r="CM75" i="13"/>
  <c r="CL75" i="13" s="1"/>
  <c r="CN75" i="13" s="1"/>
  <c r="CS48" i="13"/>
  <c r="CR48" i="13" s="1"/>
  <c r="CT48" i="13" s="1"/>
  <c r="CA75" i="13"/>
  <c r="BZ75" i="13" s="1"/>
  <c r="CB75" i="13" s="1"/>
  <c r="CS55" i="13"/>
  <c r="CR55" i="13" s="1"/>
  <c r="CT55" i="13" s="1"/>
  <c r="CA72" i="13"/>
  <c r="BZ72" i="13" s="1"/>
  <c r="CB72" i="13" s="1"/>
  <c r="CM58" i="13"/>
  <c r="CL58" i="13" s="1"/>
  <c r="CN58" i="13" s="1"/>
  <c r="CM64" i="13"/>
  <c r="CL64" i="13" s="1"/>
  <c r="CN64" i="13" s="1"/>
  <c r="CS67" i="13"/>
  <c r="CR67" i="13" s="1"/>
  <c r="CT67" i="13" s="1"/>
  <c r="CG46" i="13"/>
  <c r="CF46" i="13" s="1"/>
  <c r="CH46" i="13" s="1"/>
  <c r="CG49" i="13"/>
  <c r="CF49" i="13" s="1"/>
  <c r="CH49" i="13" s="1"/>
  <c r="CS59" i="13"/>
  <c r="CR59" i="13" s="1"/>
  <c r="CT59" i="13" s="1"/>
  <c r="BU46" i="13"/>
  <c r="BT46" i="13" s="1"/>
  <c r="BV46" i="13" s="1"/>
  <c r="BU63" i="13"/>
  <c r="BT63" i="13" s="1"/>
  <c r="BV63" i="13" s="1"/>
  <c r="CM62" i="13"/>
  <c r="CL62" i="13" s="1"/>
  <c r="CN62" i="13" s="1"/>
  <c r="BU75" i="13"/>
  <c r="BT75" i="13" s="1"/>
  <c r="BV75" i="13" s="1"/>
  <c r="CG75" i="13"/>
  <c r="CF75" i="13" s="1"/>
  <c r="CH75" i="13" s="1"/>
  <c r="CG59" i="13"/>
  <c r="CF59" i="13" s="1"/>
  <c r="CH59" i="13" s="1"/>
  <c r="CS62" i="13"/>
  <c r="CR62" i="13" s="1"/>
  <c r="CT62" i="13" s="1"/>
  <c r="BU51" i="13"/>
  <c r="BT51" i="13" s="1"/>
  <c r="BV51" i="13" s="1"/>
  <c r="CM72" i="13"/>
  <c r="CL72" i="13" s="1"/>
  <c r="CN72" i="13" s="1"/>
  <c r="CS51" i="13"/>
  <c r="CR51" i="13" s="1"/>
  <c r="CT51" i="13" s="1"/>
  <c r="BU70" i="13"/>
  <c r="BT70" i="13" s="1"/>
  <c r="BV70" i="13" s="1"/>
  <c r="CA60" i="13"/>
  <c r="BZ60" i="13" s="1"/>
  <c r="CB60" i="13" s="1"/>
  <c r="CG67" i="13"/>
  <c r="CF67" i="13" s="1"/>
  <c r="CH67" i="13" s="1"/>
  <c r="CG56" i="13"/>
  <c r="CF56" i="13" s="1"/>
  <c r="CH56" i="13" s="1"/>
  <c r="BU57" i="13"/>
  <c r="BT57" i="13" s="1"/>
  <c r="BV57" i="13" s="1"/>
  <c r="BU66" i="13"/>
  <c r="BT66" i="13" s="1"/>
  <c r="BV66" i="13" s="1"/>
  <c r="CG55" i="13"/>
  <c r="CF55" i="13" s="1"/>
  <c r="CH55" i="13" s="1"/>
  <c r="CA71" i="13"/>
  <c r="BZ71" i="13" s="1"/>
  <c r="CB71" i="13" s="1"/>
  <c r="CG58" i="13"/>
  <c r="CF58" i="13" s="1"/>
  <c r="CH58" i="13" s="1"/>
  <c r="CS63" i="13"/>
  <c r="CR63" i="13" s="1"/>
  <c r="CT63" i="13" s="1"/>
  <c r="CA48" i="13"/>
  <c r="BZ48" i="13" s="1"/>
  <c r="CB48" i="13" s="1"/>
  <c r="CG72" i="13"/>
  <c r="CF72" i="13" s="1"/>
  <c r="CH72" i="13" s="1"/>
  <c r="CA61" i="13"/>
  <c r="BZ61" i="13" s="1"/>
  <c r="CB61" i="13" s="1"/>
  <c r="CG71" i="13"/>
  <c r="CF71" i="13" s="1"/>
  <c r="CH71" i="13" s="1"/>
  <c r="CG69" i="13"/>
  <c r="CF69" i="13" s="1"/>
  <c r="CH69" i="13" s="1"/>
  <c r="CS61" i="13"/>
  <c r="CR61" i="13" s="1"/>
  <c r="CT61" i="13" s="1"/>
  <c r="CM74" i="13"/>
  <c r="CL74" i="13" s="1"/>
  <c r="CN74" i="13" s="1"/>
  <c r="CA59" i="13"/>
  <c r="BZ59" i="13" s="1"/>
  <c r="CB59" i="13" s="1"/>
  <c r="CA46" i="13"/>
  <c r="BZ46" i="13" s="1"/>
  <c r="CB46" i="13" s="1"/>
  <c r="BU60" i="13"/>
  <c r="BT60" i="13" s="1"/>
  <c r="BV60" i="13" s="1"/>
  <c r="BU58" i="13"/>
  <c r="BT58" i="13" s="1"/>
  <c r="BV58" i="13" s="1"/>
  <c r="CG70" i="13"/>
  <c r="CF70" i="13" s="1"/>
  <c r="CH70" i="13" s="1"/>
  <c r="CG66" i="13"/>
  <c r="CF66" i="13" s="1"/>
  <c r="CH66" i="13" s="1"/>
  <c r="BU49" i="13"/>
  <c r="BT49" i="13" s="1"/>
  <c r="BV49" i="13" s="1"/>
  <c r="BU62" i="13"/>
  <c r="BT62" i="13" s="1"/>
  <c r="BV62" i="13" s="1"/>
  <c r="CA66" i="13"/>
  <c r="BZ66" i="13" s="1"/>
  <c r="CB66" i="13" s="1"/>
  <c r="CA73" i="13"/>
  <c r="BZ73" i="13" s="1"/>
  <c r="CB73" i="13" s="1"/>
  <c r="BU74" i="13"/>
  <c r="BT74" i="13" s="1"/>
  <c r="BV74" i="13" s="1"/>
  <c r="BU67" i="13"/>
  <c r="BT67" i="13" s="1"/>
  <c r="BV67" i="13" s="1"/>
  <c r="CM60" i="13"/>
  <c r="CL60" i="13" s="1"/>
  <c r="CN60" i="13" s="1"/>
  <c r="CM63" i="13"/>
  <c r="CL63" i="13" s="1"/>
  <c r="CN63" i="13" s="1"/>
  <c r="CM66" i="13"/>
  <c r="CL66" i="13" s="1"/>
  <c r="CN66" i="13" s="1"/>
  <c r="BU72" i="13"/>
  <c r="BT72" i="13" s="1"/>
  <c r="BV72" i="13" s="1"/>
  <c r="CM69" i="13"/>
  <c r="CL69" i="13" s="1"/>
  <c r="CN69" i="13" s="1"/>
  <c r="CM73" i="13"/>
  <c r="CL73" i="13" s="1"/>
  <c r="CN73" i="13" s="1"/>
  <c r="BU52" i="13"/>
  <c r="BT52" i="13" s="1"/>
  <c r="BV52" i="13" s="1"/>
  <c r="CG65" i="13"/>
  <c r="CF65" i="13" s="1"/>
  <c r="CH65" i="13" s="1"/>
  <c r="CG48" i="13"/>
  <c r="CF48" i="13" s="1"/>
  <c r="CH48" i="13" s="1"/>
  <c r="BU50" i="13"/>
  <c r="BT50" i="13" s="1"/>
  <c r="BV50" i="13" s="1"/>
  <c r="CS60" i="13"/>
  <c r="CR60" i="13" s="1"/>
  <c r="CT60" i="13" s="1"/>
  <c r="CA54" i="13"/>
  <c r="BZ54" i="13" s="1"/>
  <c r="CB54" i="13" s="1"/>
  <c r="CM54" i="13"/>
  <c r="CL54" i="13" s="1"/>
  <c r="CN54" i="13" s="1"/>
  <c r="BU48" i="13"/>
  <c r="BT48" i="13" s="1"/>
  <c r="BV48" i="13" s="1"/>
  <c r="CG50" i="13"/>
  <c r="CF50" i="13" s="1"/>
  <c r="CH50" i="13" s="1"/>
  <c r="CM48" i="13"/>
  <c r="CL48" i="13" s="1"/>
  <c r="CN48" i="13" s="1"/>
  <c r="BU71" i="13"/>
  <c r="BT71" i="13" s="1"/>
  <c r="BV71" i="13" s="1"/>
  <c r="BU47" i="13"/>
  <c r="BT47" i="13" s="1"/>
  <c r="BV47" i="13" s="1"/>
  <c r="CA62" i="13"/>
  <c r="BZ62" i="13" s="1"/>
  <c r="CB62" i="13" s="1"/>
  <c r="CM49" i="13"/>
  <c r="CL49" i="13" s="1"/>
  <c r="CN49" i="13" s="1"/>
  <c r="CS65" i="13"/>
  <c r="CR65" i="13" s="1"/>
  <c r="CT65" i="13" s="1"/>
  <c r="CS74" i="13"/>
  <c r="CR74" i="13" s="1"/>
  <c r="CT74" i="13" s="1"/>
  <c r="CS50" i="13"/>
  <c r="CR50" i="13" s="1"/>
  <c r="CT50" i="13" s="1"/>
  <c r="BU65" i="13"/>
  <c r="BT65" i="13" s="1"/>
  <c r="BV65" i="13" s="1"/>
  <c r="CS49" i="13"/>
  <c r="CR49" i="13" s="1"/>
  <c r="CT49" i="13" s="1"/>
  <c r="CM71" i="13"/>
  <c r="CL71" i="13" s="1"/>
  <c r="CN71" i="13" s="1"/>
  <c r="CM51" i="13"/>
  <c r="CL51" i="13" s="1"/>
  <c r="CN51" i="13" s="1"/>
  <c r="BU55" i="13"/>
  <c r="BT55" i="13" s="1"/>
  <c r="BV55" i="13" s="1"/>
  <c r="CM56" i="13"/>
  <c r="CL56" i="13" s="1"/>
  <c r="CN56" i="13" s="1"/>
  <c r="CS64" i="13"/>
  <c r="CR64" i="13" s="1"/>
  <c r="CT64" i="13" s="1"/>
  <c r="CG57" i="13"/>
  <c r="CF57" i="13" s="1"/>
  <c r="CH57" i="13" s="1"/>
  <c r="BU73" i="13"/>
  <c r="BT73" i="13" s="1"/>
  <c r="BV73" i="13" s="1"/>
  <c r="CS71" i="13"/>
  <c r="CR71" i="13" s="1"/>
  <c r="CT71" i="13" s="1"/>
  <c r="BU56" i="13"/>
  <c r="BT56" i="13" s="1"/>
  <c r="BV56" i="13" s="1"/>
  <c r="CS69" i="13"/>
  <c r="CR69" i="13" s="1"/>
  <c r="CT69" i="13" s="1"/>
  <c r="CS68" i="13"/>
  <c r="CR68" i="13" s="1"/>
  <c r="CT68" i="13" s="1"/>
  <c r="CM61" i="13"/>
  <c r="CL61" i="13" s="1"/>
  <c r="CN61" i="13" s="1"/>
  <c r="BU53" i="13"/>
  <c r="BT53" i="13" s="1"/>
  <c r="BV53" i="13" s="1"/>
  <c r="CM65" i="13"/>
  <c r="CL65" i="13" s="1"/>
  <c r="CN65" i="13" s="1"/>
  <c r="BU68" i="13"/>
  <c r="BT68" i="13" s="1"/>
  <c r="BV68" i="13" s="1"/>
  <c r="CM55" i="13"/>
  <c r="CL55" i="13" s="1"/>
  <c r="CN55" i="13" s="1"/>
  <c r="CM57" i="13"/>
  <c r="CL57" i="13" s="1"/>
  <c r="CN57" i="13" s="1"/>
  <c r="CA56" i="13"/>
  <c r="BZ56" i="13" s="1"/>
  <c r="CB56" i="13" s="1"/>
  <c r="CM50" i="13"/>
  <c r="CL50" i="13" s="1"/>
  <c r="CN50" i="13" s="1"/>
  <c r="CA68" i="13"/>
  <c r="BZ68" i="13" s="1"/>
  <c r="CB68" i="13" s="1"/>
  <c r="CG60" i="13"/>
  <c r="CF60" i="13" s="1"/>
  <c r="CH60" i="13" s="1"/>
  <c r="CS72" i="13"/>
  <c r="CR72" i="13" s="1"/>
  <c r="CT72" i="13" s="1"/>
  <c r="BU59" i="13"/>
  <c r="BT59" i="13" s="1"/>
  <c r="BV59" i="13" s="1"/>
  <c r="CG52" i="13"/>
  <c r="CF52" i="13" s="1"/>
  <c r="CH52" i="13" s="1"/>
  <c r="CA50" i="13"/>
  <c r="BZ50" i="13" s="1"/>
  <c r="CB50" i="13" s="1"/>
  <c r="CA51" i="13"/>
  <c r="BZ51" i="13" s="1"/>
  <c r="CB51" i="13" s="1"/>
  <c r="CG63" i="13"/>
  <c r="CF63" i="13" s="1"/>
  <c r="CH63" i="13" s="1"/>
  <c r="CM59" i="13"/>
  <c r="CL59" i="13" s="1"/>
  <c r="CN59" i="13" s="1"/>
  <c r="CA74" i="13"/>
  <c r="BZ74" i="13" s="1"/>
  <c r="CB74" i="13" s="1"/>
  <c r="CA64" i="13"/>
  <c r="BZ64" i="13" s="1"/>
  <c r="CB64" i="13" s="1"/>
  <c r="CA57" i="13"/>
  <c r="BZ57" i="13" s="1"/>
  <c r="CB57" i="13" s="1"/>
  <c r="CM46" i="13"/>
  <c r="CL46" i="13" s="1"/>
  <c r="CN46" i="13" s="1"/>
  <c r="BU69" i="13"/>
  <c r="BT69" i="13" s="1"/>
  <c r="BV69" i="13" s="1"/>
  <c r="CA63" i="13"/>
  <c r="BZ63" i="13" s="1"/>
  <c r="CB63" i="13" s="1"/>
  <c r="CM70" i="13"/>
  <c r="CL70" i="13" s="1"/>
  <c r="CN70" i="13" s="1"/>
  <c r="CG47" i="13"/>
  <c r="CF47" i="13" s="1"/>
  <c r="CH47" i="13" s="1"/>
  <c r="CG64" i="13"/>
  <c r="CF64" i="13" s="1"/>
  <c r="CH64" i="13" s="1"/>
  <c r="CG53" i="13"/>
  <c r="CF53" i="13" s="1"/>
  <c r="CH53" i="13" s="1"/>
  <c r="CS52" i="13"/>
  <c r="CR52" i="13" s="1"/>
  <c r="CT52" i="13" s="1"/>
  <c r="CM52" i="13"/>
  <c r="CL52" i="13" s="1"/>
  <c r="CN52" i="13" s="1"/>
  <c r="CA67" i="13"/>
  <c r="BZ67" i="13" s="1"/>
  <c r="CB67" i="13" s="1"/>
  <c r="CS53" i="13"/>
  <c r="CR53" i="13" s="1"/>
  <c r="CT53" i="13" s="1"/>
  <c r="CM47" i="13"/>
  <c r="CL47" i="13" s="1"/>
  <c r="CN47" i="13" s="1"/>
  <c r="CG73" i="13"/>
  <c r="CF73" i="13" s="1"/>
  <c r="CH73" i="13" s="1"/>
  <c r="BU64" i="13"/>
  <c r="BT64" i="13" s="1"/>
  <c r="BV64" i="13" s="1"/>
  <c r="CA49" i="13"/>
  <c r="BZ49" i="13" s="1"/>
  <c r="CB49" i="13" s="1"/>
  <c r="CS70" i="13"/>
  <c r="CR70" i="13" s="1"/>
  <c r="CT70" i="13" s="1"/>
  <c r="CS56" i="13"/>
  <c r="CR56" i="13" s="1"/>
  <c r="CT56" i="13" s="1"/>
  <c r="CS58" i="13"/>
  <c r="CR58" i="13" s="1"/>
  <c r="CT58" i="13" s="1"/>
  <c r="CS75" i="13"/>
  <c r="CR75" i="13" s="1"/>
  <c r="CT75" i="13" s="1"/>
  <c r="CG68" i="13"/>
  <c r="CF68" i="13" s="1"/>
  <c r="CH68" i="13" s="1"/>
  <c r="CA69" i="13"/>
  <c r="BZ69" i="13" s="1"/>
  <c r="CB69" i="13" s="1"/>
  <c r="CG61" i="13"/>
  <c r="CF61" i="13" s="1"/>
  <c r="CH61" i="13" s="1"/>
  <c r="CS57" i="13"/>
  <c r="CR57" i="13" s="1"/>
  <c r="CT57" i="13" s="1"/>
  <c r="BU61" i="13"/>
  <c r="BT61" i="13" s="1"/>
  <c r="BV61" i="13" s="1"/>
  <c r="CA55" i="13"/>
  <c r="BZ55" i="13" s="1"/>
  <c r="CB55" i="13" s="1"/>
  <c r="CS47" i="13"/>
  <c r="CR47" i="13" s="1"/>
  <c r="CT47" i="13" s="1"/>
  <c r="CS54" i="13"/>
  <c r="CR54" i="13" s="1"/>
  <c r="CT54" i="13" s="1"/>
  <c r="CM68" i="13"/>
  <c r="CL68" i="13" s="1"/>
  <c r="CN68" i="13" s="1"/>
  <c r="CA47" i="13"/>
  <c r="BZ47" i="13" s="1"/>
  <c r="CB47" i="13" s="1"/>
  <c r="CM53" i="13"/>
  <c r="CL53" i="13" s="1"/>
  <c r="CN53" i="13" s="1"/>
  <c r="CA52" i="13"/>
  <c r="BZ52" i="13" s="1"/>
  <c r="CB52" i="13" s="1"/>
  <c r="CG74" i="13"/>
  <c r="CF74" i="13" s="1"/>
  <c r="CH74" i="13" s="1"/>
  <c r="CA70" i="13"/>
  <c r="BZ70" i="13" s="1"/>
  <c r="CB70" i="13" s="1"/>
  <c r="CS66" i="13"/>
  <c r="CR66" i="13" s="1"/>
  <c r="CT66" i="13" s="1"/>
  <c r="CA65" i="13"/>
  <c r="BZ65" i="13" s="1"/>
  <c r="CB65" i="13" s="1"/>
  <c r="CS73" i="13"/>
  <c r="CR73" i="13" s="1"/>
  <c r="CT73" i="13" s="1"/>
  <c r="CM67" i="13"/>
  <c r="CL67" i="13" s="1"/>
  <c r="CN67" i="13" s="1"/>
  <c r="CG62" i="13"/>
  <c r="CF62" i="13" s="1"/>
  <c r="CH62" i="13" s="1"/>
  <c r="CS46" i="13"/>
  <c r="CR46" i="13" s="1"/>
  <c r="CT46" i="13" s="1"/>
  <c r="CG51" i="13"/>
  <c r="CF51" i="13" s="1"/>
  <c r="CH51" i="13" s="1"/>
  <c r="BU54" i="13"/>
  <c r="BT54" i="13" s="1"/>
  <c r="BV54" i="13" s="1"/>
  <c r="CA53" i="13"/>
  <c r="BZ53" i="13" s="1"/>
  <c r="CB53" i="13" s="1"/>
  <c r="CA58" i="13"/>
  <c r="BZ58" i="13" s="1"/>
  <c r="CB58" i="13" s="1"/>
  <c r="ET74" i="13"/>
  <c r="ES74" i="13" s="1"/>
  <c r="EU74" i="13" s="1"/>
  <c r="EZ71" i="13"/>
  <c r="EY71" i="13" s="1"/>
  <c r="FA71" i="13" s="1"/>
  <c r="EB55" i="13"/>
  <c r="EA55" i="13" s="1"/>
  <c r="EC55" i="13" s="1"/>
  <c r="ET54" i="13"/>
  <c r="ES54" i="13" s="1"/>
  <c r="EU54" i="13" s="1"/>
  <c r="ET58" i="13"/>
  <c r="ES58" i="13" s="1"/>
  <c r="EU58" i="13" s="1"/>
  <c r="ET46" i="13"/>
  <c r="ES46" i="13" s="1"/>
  <c r="EU46" i="13" s="1"/>
  <c r="EH57" i="13"/>
  <c r="EG57" i="13" s="1"/>
  <c r="EI57" i="13" s="1"/>
  <c r="ET48" i="13"/>
  <c r="ES48" i="13" s="1"/>
  <c r="EU48" i="13" s="1"/>
  <c r="EZ61" i="13"/>
  <c r="EY61" i="13" s="1"/>
  <c r="FA61" i="13" s="1"/>
  <c r="EB70" i="13"/>
  <c r="EA70" i="13" s="1"/>
  <c r="EC70" i="13" s="1"/>
  <c r="ET52" i="13"/>
  <c r="ES52" i="13" s="1"/>
  <c r="EU52" i="13" s="1"/>
  <c r="EH62" i="13"/>
  <c r="EG62" i="13" s="1"/>
  <c r="EI62" i="13" s="1"/>
  <c r="ET64" i="13"/>
  <c r="ES64" i="13" s="1"/>
  <c r="EU64" i="13" s="1"/>
  <c r="EZ75" i="13"/>
  <c r="EY75" i="13" s="1"/>
  <c r="FA75" i="13" s="1"/>
  <c r="EH55" i="13"/>
  <c r="EG55" i="13" s="1"/>
  <c r="EI55" i="13" s="1"/>
  <c r="EN69" i="13"/>
  <c r="EM69" i="13" s="1"/>
  <c r="EO69" i="13" s="1"/>
  <c r="EN70" i="13"/>
  <c r="EM70" i="13" s="1"/>
  <c r="EO70" i="13" s="1"/>
  <c r="ET73" i="13"/>
  <c r="ES73" i="13" s="1"/>
  <c r="EU73" i="13" s="1"/>
  <c r="EB56" i="13"/>
  <c r="EA56" i="13" s="1"/>
  <c r="EC56" i="13" s="1"/>
  <c r="EH68" i="13"/>
  <c r="EG68" i="13" s="1"/>
  <c r="EI68" i="13" s="1"/>
  <c r="EH59" i="13"/>
  <c r="EG59" i="13" s="1"/>
  <c r="EI59" i="13" s="1"/>
  <c r="EH49" i="13"/>
  <c r="EG49" i="13" s="1"/>
  <c r="EI49" i="13" s="1"/>
  <c r="EZ60" i="13"/>
  <c r="EY60" i="13" s="1"/>
  <c r="FA60" i="13" s="1"/>
  <c r="EZ68" i="13"/>
  <c r="EY68" i="13" s="1"/>
  <c r="FA68" i="13" s="1"/>
  <c r="EN48" i="13"/>
  <c r="EM48" i="13" s="1"/>
  <c r="EO48" i="13" s="1"/>
  <c r="EB60" i="13"/>
  <c r="EA60" i="13" s="1"/>
  <c r="EC60" i="13" s="1"/>
  <c r="EB57" i="13"/>
  <c r="EA57" i="13" s="1"/>
  <c r="EC57" i="13" s="1"/>
  <c r="EB71" i="13"/>
  <c r="EA71" i="13" s="1"/>
  <c r="EC71" i="13" s="1"/>
  <c r="EB49" i="13"/>
  <c r="EA49" i="13" s="1"/>
  <c r="EC49" i="13" s="1"/>
  <c r="EZ47" i="13"/>
  <c r="EY47" i="13" s="1"/>
  <c r="FA47" i="13" s="1"/>
  <c r="EN52" i="13"/>
  <c r="EM52" i="13" s="1"/>
  <c r="EO52" i="13" s="1"/>
  <c r="EB59" i="13"/>
  <c r="EA59" i="13" s="1"/>
  <c r="EC59" i="13" s="1"/>
  <c r="EN47" i="13"/>
  <c r="EM47" i="13" s="1"/>
  <c r="EO47" i="13" s="1"/>
  <c r="EN65" i="13"/>
  <c r="EM65" i="13" s="1"/>
  <c r="EO65" i="13" s="1"/>
  <c r="EN73" i="13"/>
  <c r="EM73" i="13" s="1"/>
  <c r="EO73" i="13" s="1"/>
  <c r="EB63" i="13"/>
  <c r="EA63" i="13" s="1"/>
  <c r="EC63" i="13" s="1"/>
  <c r="EH51" i="13"/>
  <c r="EG51" i="13" s="1"/>
  <c r="EI51" i="13" s="1"/>
  <c r="EN67" i="13"/>
  <c r="EM67" i="13" s="1"/>
  <c r="EO67" i="13" s="1"/>
  <c r="EZ57" i="13"/>
  <c r="EY57" i="13" s="1"/>
  <c r="FA57" i="13" s="1"/>
  <c r="ET68" i="13"/>
  <c r="ES68" i="13" s="1"/>
  <c r="EU68" i="13" s="1"/>
  <c r="EH53" i="13"/>
  <c r="EG53" i="13" s="1"/>
  <c r="EI53" i="13" s="1"/>
  <c r="EH74" i="13"/>
  <c r="EG74" i="13" s="1"/>
  <c r="EI74" i="13" s="1"/>
  <c r="EN54" i="13"/>
  <c r="EM54" i="13" s="1"/>
  <c r="EO54" i="13" s="1"/>
  <c r="EZ46" i="13"/>
  <c r="EY46" i="13" s="1"/>
  <c r="FA46" i="13" s="1"/>
  <c r="EB53" i="13"/>
  <c r="EA53" i="13" s="1"/>
  <c r="EC53" i="13" s="1"/>
  <c r="EZ66" i="13"/>
  <c r="EY66" i="13" s="1"/>
  <c r="FA66" i="13" s="1"/>
  <c r="EN51" i="13"/>
  <c r="EM51" i="13" s="1"/>
  <c r="EO51" i="13" s="1"/>
  <c r="EB75" i="13"/>
  <c r="EA75" i="13" s="1"/>
  <c r="EC75" i="13" s="1"/>
  <c r="EH54" i="13"/>
  <c r="EG54" i="13" s="1"/>
  <c r="EI54" i="13" s="1"/>
  <c r="EN50" i="13"/>
  <c r="EM50" i="13" s="1"/>
  <c r="EO50" i="13" s="1"/>
  <c r="EZ65" i="13"/>
  <c r="EY65" i="13" s="1"/>
  <c r="FA65" i="13" s="1"/>
  <c r="EH47" i="13"/>
  <c r="EG47" i="13" s="1"/>
  <c r="EI47" i="13" s="1"/>
  <c r="ET72" i="13"/>
  <c r="ES72" i="13" s="1"/>
  <c r="EU72" i="13" s="1"/>
  <c r="EB51" i="13"/>
  <c r="EA51" i="13" s="1"/>
  <c r="EC51" i="13" s="1"/>
  <c r="EB65" i="13"/>
  <c r="EA65" i="13" s="1"/>
  <c r="EC65" i="13" s="1"/>
  <c r="EH63" i="13"/>
  <c r="EG63" i="13" s="1"/>
  <c r="EI63" i="13" s="1"/>
  <c r="EB74" i="13"/>
  <c r="EA74" i="13" s="1"/>
  <c r="EC74" i="13" s="1"/>
  <c r="EH56" i="13"/>
  <c r="EG56" i="13" s="1"/>
  <c r="EI56" i="13" s="1"/>
  <c r="ET57" i="13"/>
  <c r="ES57" i="13" s="1"/>
  <c r="EU57" i="13" s="1"/>
  <c r="EN72" i="13"/>
  <c r="EM72" i="13" s="1"/>
  <c r="EO72" i="13" s="1"/>
  <c r="EZ54" i="13"/>
  <c r="EY54" i="13" s="1"/>
  <c r="FA54" i="13" s="1"/>
  <c r="EB67" i="13"/>
  <c r="EA67" i="13" s="1"/>
  <c r="EC67" i="13" s="1"/>
  <c r="EZ72" i="13"/>
  <c r="EY72" i="13" s="1"/>
  <c r="FA72" i="13" s="1"/>
  <c r="EN64" i="13"/>
  <c r="EM64" i="13" s="1"/>
  <c r="EO64" i="13" s="1"/>
  <c r="ET55" i="13"/>
  <c r="ES55" i="13" s="1"/>
  <c r="EU55" i="13" s="1"/>
  <c r="EN66" i="13"/>
  <c r="EM66" i="13" s="1"/>
  <c r="EO66" i="13" s="1"/>
  <c r="EN59" i="13"/>
  <c r="EM59" i="13" s="1"/>
  <c r="EO59" i="13" s="1"/>
  <c r="EZ64" i="13"/>
  <c r="EY64" i="13" s="1"/>
  <c r="FA64" i="13" s="1"/>
  <c r="EB72" i="13"/>
  <c r="EA72" i="13" s="1"/>
  <c r="EC72" i="13" s="1"/>
  <c r="EH66" i="13"/>
  <c r="EG66" i="13" s="1"/>
  <c r="EI66" i="13" s="1"/>
  <c r="ET66" i="13"/>
  <c r="ES66" i="13" s="1"/>
  <c r="EU66" i="13" s="1"/>
  <c r="EZ50" i="13"/>
  <c r="EY50" i="13" s="1"/>
  <c r="FA50" i="13" s="1"/>
  <c r="EZ51" i="13"/>
  <c r="EY51" i="13" s="1"/>
  <c r="FA51" i="13" s="1"/>
  <c r="EH71" i="13"/>
  <c r="EG71" i="13" s="1"/>
  <c r="EI71" i="13" s="1"/>
  <c r="ET56" i="13"/>
  <c r="ES56" i="13" s="1"/>
  <c r="EU56" i="13" s="1"/>
  <c r="EH46" i="13"/>
  <c r="EG46" i="13" s="1"/>
  <c r="EI46" i="13" s="1"/>
  <c r="EN56" i="13"/>
  <c r="EM56" i="13" s="1"/>
  <c r="EO56" i="13" s="1"/>
  <c r="ET51" i="13"/>
  <c r="ES51" i="13" s="1"/>
  <c r="EU51" i="13" s="1"/>
  <c r="EZ63" i="13"/>
  <c r="EY63" i="13" s="1"/>
  <c r="FA63" i="13" s="1"/>
  <c r="EZ59" i="13"/>
  <c r="EY59" i="13" s="1"/>
  <c r="FA59" i="13" s="1"/>
  <c r="EN57" i="13"/>
  <c r="EM57" i="13" s="1"/>
  <c r="EO57" i="13" s="1"/>
  <c r="ET71" i="13"/>
  <c r="ES71" i="13" s="1"/>
  <c r="EU71" i="13" s="1"/>
  <c r="EB50" i="13"/>
  <c r="EA50" i="13" s="1"/>
  <c r="EC50" i="13" s="1"/>
  <c r="EB61" i="13"/>
  <c r="EA61" i="13" s="1"/>
  <c r="EC61" i="13" s="1"/>
  <c r="EH70" i="13"/>
  <c r="EG70" i="13" s="1"/>
  <c r="EI70" i="13" s="1"/>
  <c r="EZ73" i="13"/>
  <c r="EY73" i="13" s="1"/>
  <c r="FA73" i="13" s="1"/>
  <c r="EZ62" i="13"/>
  <c r="EY62" i="13" s="1"/>
  <c r="FA62" i="13" s="1"/>
  <c r="EH48" i="13"/>
  <c r="EG48" i="13" s="1"/>
  <c r="EI48" i="13" s="1"/>
  <c r="EH52" i="13"/>
  <c r="EG52" i="13" s="1"/>
  <c r="EI52" i="13" s="1"/>
  <c r="EH58" i="13"/>
  <c r="EG58" i="13" s="1"/>
  <c r="EI58" i="13" s="1"/>
  <c r="EB68" i="13"/>
  <c r="EA68" i="13" s="1"/>
  <c r="EC68" i="13" s="1"/>
  <c r="EH64" i="13"/>
  <c r="EG64" i="13" s="1"/>
  <c r="EI64" i="13" s="1"/>
  <c r="EZ52" i="13"/>
  <c r="EY52" i="13" s="1"/>
  <c r="FA52" i="13" s="1"/>
  <c r="EZ74" i="13"/>
  <c r="EY74" i="13" s="1"/>
  <c r="FA74" i="13" s="1"/>
  <c r="EN61" i="13"/>
  <c r="EM61" i="13" s="1"/>
  <c r="EO61" i="13" s="1"/>
  <c r="ET75" i="13"/>
  <c r="ES75" i="13" s="1"/>
  <c r="EU75" i="13" s="1"/>
  <c r="EZ48" i="13"/>
  <c r="EY48" i="13" s="1"/>
  <c r="FA48" i="13" s="1"/>
  <c r="EN68" i="13"/>
  <c r="EM68" i="13" s="1"/>
  <c r="EO68" i="13" s="1"/>
  <c r="EB46" i="13"/>
  <c r="EA46" i="13" s="1"/>
  <c r="EC46" i="13" s="1"/>
  <c r="EZ55" i="13"/>
  <c r="EY55" i="13" s="1"/>
  <c r="FA55" i="13" s="1"/>
  <c r="EH60" i="13"/>
  <c r="EG60" i="13" s="1"/>
  <c r="EI60" i="13" s="1"/>
  <c r="EB54" i="13"/>
  <c r="EA54" i="13" s="1"/>
  <c r="EC54" i="13" s="1"/>
  <c r="EB64" i="13"/>
  <c r="EA64" i="13" s="1"/>
  <c r="EC64" i="13" s="1"/>
  <c r="EZ69" i="13"/>
  <c r="EY69" i="13" s="1"/>
  <c r="FA69" i="13" s="1"/>
  <c r="ET70" i="13"/>
  <c r="ES70" i="13" s="1"/>
  <c r="EU70" i="13" s="1"/>
  <c r="EN53" i="13"/>
  <c r="EM53" i="13" s="1"/>
  <c r="EO53" i="13" s="1"/>
  <c r="EH75" i="13"/>
  <c r="EG75" i="13" s="1"/>
  <c r="EI75" i="13" s="1"/>
  <c r="ET53" i="13"/>
  <c r="ES53" i="13" s="1"/>
  <c r="EU53" i="13" s="1"/>
  <c r="EZ67" i="13"/>
  <c r="EY67" i="13" s="1"/>
  <c r="FA67" i="13" s="1"/>
  <c r="ET65" i="13"/>
  <c r="ES65" i="13" s="1"/>
  <c r="EU65" i="13" s="1"/>
  <c r="ET50" i="13"/>
  <c r="ES50" i="13" s="1"/>
  <c r="EU50" i="13" s="1"/>
  <c r="ET63" i="13"/>
  <c r="ES63" i="13" s="1"/>
  <c r="EU63" i="13" s="1"/>
  <c r="EZ56" i="13"/>
  <c r="EY56" i="13" s="1"/>
  <c r="FA56" i="13" s="1"/>
  <c r="EB62" i="13"/>
  <c r="EA62" i="13" s="1"/>
  <c r="EC62" i="13" s="1"/>
  <c r="EH67" i="13"/>
  <c r="EG67" i="13" s="1"/>
  <c r="EI67" i="13" s="1"/>
  <c r="EH50" i="13"/>
  <c r="EG50" i="13" s="1"/>
  <c r="EI50" i="13" s="1"/>
  <c r="ET62" i="13"/>
  <c r="ES62" i="13" s="1"/>
  <c r="EU62" i="13" s="1"/>
  <c r="EH61" i="13"/>
  <c r="EG61" i="13" s="1"/>
  <c r="EI61" i="13" s="1"/>
  <c r="ET67" i="13"/>
  <c r="ES67" i="13" s="1"/>
  <c r="EU67" i="13" s="1"/>
  <c r="EN58" i="13"/>
  <c r="EM58" i="13" s="1"/>
  <c r="EO58" i="13" s="1"/>
  <c r="EN62" i="13"/>
  <c r="EM62" i="13" s="1"/>
  <c r="EO62" i="13" s="1"/>
  <c r="EH72" i="13"/>
  <c r="EG72" i="13" s="1"/>
  <c r="EI72" i="13" s="1"/>
  <c r="EZ58" i="13"/>
  <c r="EY58" i="13" s="1"/>
  <c r="FA58" i="13" s="1"/>
  <c r="EN46" i="13"/>
  <c r="EM46" i="13" s="1"/>
  <c r="EO46" i="13" s="1"/>
  <c r="EB52" i="13"/>
  <c r="EA52" i="13" s="1"/>
  <c r="EC52" i="13" s="1"/>
  <c r="ET59" i="13"/>
  <c r="ES59" i="13" s="1"/>
  <c r="EU59" i="13" s="1"/>
  <c r="EN71" i="13"/>
  <c r="EM71" i="13" s="1"/>
  <c r="EO71" i="13" s="1"/>
  <c r="EN74" i="13"/>
  <c r="EM74" i="13" s="1"/>
  <c r="EO74" i="13" s="1"/>
  <c r="EZ70" i="13"/>
  <c r="EY70" i="13" s="1"/>
  <c r="FA70" i="13" s="1"/>
  <c r="EB69" i="13"/>
  <c r="EA69" i="13" s="1"/>
  <c r="EC69" i="13" s="1"/>
  <c r="EH73" i="13"/>
  <c r="EG73" i="13" s="1"/>
  <c r="EI73" i="13" s="1"/>
  <c r="EH65" i="13"/>
  <c r="EG65" i="13" s="1"/>
  <c r="EI65" i="13" s="1"/>
  <c r="ET49" i="13"/>
  <c r="ES49" i="13" s="1"/>
  <c r="EU49" i="13" s="1"/>
  <c r="EZ53" i="13"/>
  <c r="EY53" i="13" s="1"/>
  <c r="FA53" i="13" s="1"/>
  <c r="ET69" i="13"/>
  <c r="ES69" i="13" s="1"/>
  <c r="EU69" i="13" s="1"/>
  <c r="EZ49" i="13"/>
  <c r="EY49" i="13" s="1"/>
  <c r="FA49" i="13" s="1"/>
  <c r="EN55" i="13"/>
  <c r="EM55" i="13" s="1"/>
  <c r="EO55" i="13" s="1"/>
  <c r="EN63" i="13"/>
  <c r="EM63" i="13" s="1"/>
  <c r="EO63" i="13" s="1"/>
  <c r="EH69" i="13"/>
  <c r="EG69" i="13" s="1"/>
  <c r="EI69" i="13" s="1"/>
  <c r="ET61" i="13"/>
  <c r="ES61" i="13" s="1"/>
  <c r="EU61" i="13" s="1"/>
  <c r="EN75" i="13"/>
  <c r="EM75" i="13" s="1"/>
  <c r="EO75" i="13" s="1"/>
  <c r="EB73" i="13"/>
  <c r="EA73" i="13" s="1"/>
  <c r="EC73" i="13" s="1"/>
  <c r="EN49" i="13"/>
  <c r="EM49" i="13" s="1"/>
  <c r="EO49" i="13" s="1"/>
  <c r="EB48" i="13"/>
  <c r="EA48" i="13" s="1"/>
  <c r="EC48" i="13" s="1"/>
  <c r="ET47" i="13"/>
  <c r="ES47" i="13" s="1"/>
  <c r="EU47" i="13" s="1"/>
  <c r="EN60" i="13"/>
  <c r="EM60" i="13" s="1"/>
  <c r="EO60" i="13" s="1"/>
  <c r="ET60" i="13"/>
  <c r="ES60" i="13" s="1"/>
  <c r="EU60" i="13" s="1"/>
  <c r="EB66" i="13"/>
  <c r="EA66" i="13" s="1"/>
  <c r="EC66" i="13" s="1"/>
  <c r="EB58" i="13"/>
  <c r="EA58" i="13" s="1"/>
  <c r="EC58" i="13" s="1"/>
  <c r="EB47" i="13"/>
  <c r="EA47" i="13" s="1"/>
  <c r="EC47" i="13" s="1"/>
  <c r="ZG6" i="13"/>
  <c r="ZH8" i="13"/>
  <c r="JR8" i="13"/>
  <c r="JQ6" i="13"/>
  <c r="HL8" i="13"/>
  <c r="HL6" i="13" s="1"/>
  <c r="HK6" i="13"/>
  <c r="OD8" i="13"/>
  <c r="OC6" i="13"/>
  <c r="XB8" i="13"/>
  <c r="XA6" i="13"/>
  <c r="LX8" i="13"/>
  <c r="LW6" i="13"/>
  <c r="QJ8" i="13"/>
  <c r="QI6" i="13"/>
  <c r="UV8" i="13"/>
  <c r="UU6" i="13"/>
  <c r="SP8" i="13"/>
  <c r="SO6" i="13"/>
  <c r="AC46" i="13"/>
  <c r="AC76" i="13" s="1"/>
  <c r="Q46" i="13"/>
  <c r="Q76" i="13" s="1"/>
  <c r="W46" i="13"/>
  <c r="W76" i="13" s="1"/>
  <c r="AY9" i="13" l="1"/>
  <c r="EW46" i="13"/>
  <c r="EW76" i="13" s="1"/>
  <c r="CP46" i="13"/>
  <c r="CP76" i="13" s="1"/>
  <c r="EQ46" i="13"/>
  <c r="EQ76" i="13" s="1"/>
  <c r="EK46" i="13"/>
  <c r="EK76" i="13" s="1"/>
  <c r="FC46" i="13"/>
  <c r="FC76" i="13" s="1"/>
  <c r="CV46" i="13"/>
  <c r="CV76" i="13" s="1"/>
  <c r="CJ46" i="13"/>
  <c r="CJ76" i="13" s="1"/>
  <c r="GI75" i="13"/>
  <c r="GH75" i="13" s="1"/>
  <c r="GJ75" i="13" s="1"/>
  <c r="HA66" i="13"/>
  <c r="GZ66" i="13" s="1"/>
  <c r="HB66" i="13" s="1"/>
  <c r="GU57" i="13"/>
  <c r="GT57" i="13" s="1"/>
  <c r="GV57" i="13" s="1"/>
  <c r="GU58" i="13"/>
  <c r="GT58" i="13" s="1"/>
  <c r="GV58" i="13" s="1"/>
  <c r="GI68" i="13"/>
  <c r="GH68" i="13" s="1"/>
  <c r="GJ68" i="13" s="1"/>
  <c r="GO55" i="13"/>
  <c r="GN55" i="13" s="1"/>
  <c r="GP55" i="13" s="1"/>
  <c r="GI73" i="13"/>
  <c r="GH73" i="13" s="1"/>
  <c r="GJ73" i="13" s="1"/>
  <c r="GO72" i="13"/>
  <c r="GN72" i="13" s="1"/>
  <c r="GP72" i="13" s="1"/>
  <c r="HG53" i="13"/>
  <c r="HF53" i="13" s="1"/>
  <c r="HH53" i="13" s="1"/>
  <c r="HA74" i="13"/>
  <c r="GZ74" i="13" s="1"/>
  <c r="HB74" i="13" s="1"/>
  <c r="HA63" i="13"/>
  <c r="GZ63" i="13" s="1"/>
  <c r="HB63" i="13" s="1"/>
  <c r="HG58" i="13"/>
  <c r="HF58" i="13" s="1"/>
  <c r="HH58" i="13" s="1"/>
  <c r="GU47" i="13"/>
  <c r="GT47" i="13" s="1"/>
  <c r="GV47" i="13" s="1"/>
  <c r="GO67" i="13"/>
  <c r="GN67" i="13" s="1"/>
  <c r="GP67" i="13" s="1"/>
  <c r="HA49" i="13"/>
  <c r="GZ49" i="13" s="1"/>
  <c r="HB49" i="13" s="1"/>
  <c r="HG48" i="13"/>
  <c r="HF48" i="13" s="1"/>
  <c r="HH48" i="13" s="1"/>
  <c r="HA62" i="13"/>
  <c r="GZ62" i="13" s="1"/>
  <c r="HB62" i="13" s="1"/>
  <c r="HA46" i="13"/>
  <c r="GZ46" i="13" s="1"/>
  <c r="HB46" i="13" s="1"/>
  <c r="GI54" i="13"/>
  <c r="GH54" i="13" s="1"/>
  <c r="GJ54" i="13" s="1"/>
  <c r="GI62" i="13"/>
  <c r="GH62" i="13" s="1"/>
  <c r="GJ62" i="13" s="1"/>
  <c r="HA57" i="13"/>
  <c r="GZ57" i="13" s="1"/>
  <c r="HB57" i="13" s="1"/>
  <c r="HG51" i="13"/>
  <c r="HF51" i="13" s="1"/>
  <c r="HH51" i="13" s="1"/>
  <c r="GO59" i="13"/>
  <c r="GN59" i="13" s="1"/>
  <c r="GP59" i="13" s="1"/>
  <c r="GU71" i="13"/>
  <c r="GT71" i="13" s="1"/>
  <c r="GV71" i="13" s="1"/>
  <c r="GO56" i="13"/>
  <c r="GN56" i="13" s="1"/>
  <c r="GP56" i="13" s="1"/>
  <c r="HA50" i="13"/>
  <c r="GZ50" i="13" s="1"/>
  <c r="HB50" i="13" s="1"/>
  <c r="GU65" i="13"/>
  <c r="GT65" i="13" s="1"/>
  <c r="GV65" i="13" s="1"/>
  <c r="GI60" i="13"/>
  <c r="GH60" i="13" s="1"/>
  <c r="GJ60" i="13" s="1"/>
  <c r="GU46" i="13"/>
  <c r="GT46" i="13" s="1"/>
  <c r="GV46" i="13" s="1"/>
  <c r="GI46" i="13"/>
  <c r="GH46" i="13" s="1"/>
  <c r="GJ46" i="13" s="1"/>
  <c r="GU53" i="13"/>
  <c r="GT53" i="13" s="1"/>
  <c r="GV53" i="13" s="1"/>
  <c r="GU55" i="13"/>
  <c r="GT55" i="13" s="1"/>
  <c r="GV55" i="13" s="1"/>
  <c r="GI66" i="13"/>
  <c r="GH66" i="13" s="1"/>
  <c r="GJ66" i="13" s="1"/>
  <c r="HA59" i="13"/>
  <c r="GZ59" i="13" s="1"/>
  <c r="HB59" i="13" s="1"/>
  <c r="GI57" i="13"/>
  <c r="GH57" i="13" s="1"/>
  <c r="GJ57" i="13" s="1"/>
  <c r="GU68" i="13"/>
  <c r="GT68" i="13" s="1"/>
  <c r="GV68" i="13" s="1"/>
  <c r="HG73" i="13"/>
  <c r="HF73" i="13" s="1"/>
  <c r="HH73" i="13" s="1"/>
  <c r="HG70" i="13"/>
  <c r="HF70" i="13" s="1"/>
  <c r="HH70" i="13" s="1"/>
  <c r="GU59" i="13"/>
  <c r="GT59" i="13" s="1"/>
  <c r="GV59" i="13" s="1"/>
  <c r="GU49" i="13"/>
  <c r="GT49" i="13" s="1"/>
  <c r="GV49" i="13" s="1"/>
  <c r="HA73" i="13"/>
  <c r="GZ73" i="13" s="1"/>
  <c r="HB73" i="13" s="1"/>
  <c r="HA60" i="13"/>
  <c r="GZ60" i="13" s="1"/>
  <c r="HB60" i="13" s="1"/>
  <c r="HA71" i="13"/>
  <c r="GZ71" i="13" s="1"/>
  <c r="HB71" i="13" s="1"/>
  <c r="GU70" i="13"/>
  <c r="GT70" i="13" s="1"/>
  <c r="GV70" i="13" s="1"/>
  <c r="HA56" i="13"/>
  <c r="GZ56" i="13" s="1"/>
  <c r="HB56" i="13" s="1"/>
  <c r="HA75" i="13"/>
  <c r="GZ75" i="13" s="1"/>
  <c r="HB75" i="13" s="1"/>
  <c r="GO71" i="13"/>
  <c r="GN71" i="13" s="1"/>
  <c r="GP71" i="13" s="1"/>
  <c r="HG50" i="13"/>
  <c r="HF50" i="13" s="1"/>
  <c r="HH50" i="13" s="1"/>
  <c r="GO66" i="13"/>
  <c r="GN66" i="13" s="1"/>
  <c r="GP66" i="13" s="1"/>
  <c r="GU69" i="13"/>
  <c r="GT69" i="13" s="1"/>
  <c r="GV69" i="13" s="1"/>
  <c r="HG68" i="13"/>
  <c r="HF68" i="13" s="1"/>
  <c r="HH68" i="13" s="1"/>
  <c r="GU64" i="13"/>
  <c r="GT64" i="13" s="1"/>
  <c r="GV64" i="13" s="1"/>
  <c r="GI49" i="13"/>
  <c r="GH49" i="13" s="1"/>
  <c r="GJ49" i="13" s="1"/>
  <c r="GI58" i="13"/>
  <c r="GH58" i="13" s="1"/>
  <c r="GJ58" i="13" s="1"/>
  <c r="HA72" i="13"/>
  <c r="GZ72" i="13" s="1"/>
  <c r="HB72" i="13" s="1"/>
  <c r="HG75" i="13"/>
  <c r="HF75" i="13" s="1"/>
  <c r="HH75" i="13" s="1"/>
  <c r="GI71" i="13"/>
  <c r="GH71" i="13" s="1"/>
  <c r="GJ71" i="13" s="1"/>
  <c r="HG61" i="13"/>
  <c r="HF61" i="13" s="1"/>
  <c r="HH61" i="13" s="1"/>
  <c r="HG62" i="13"/>
  <c r="HF62" i="13" s="1"/>
  <c r="HH62" i="13" s="1"/>
  <c r="GO68" i="13"/>
  <c r="GN68" i="13" s="1"/>
  <c r="GP68" i="13" s="1"/>
  <c r="GO46" i="13"/>
  <c r="GN46" i="13" s="1"/>
  <c r="GP46" i="13" s="1"/>
  <c r="HG55" i="13"/>
  <c r="HF55" i="13" s="1"/>
  <c r="HH55" i="13" s="1"/>
  <c r="HG49" i="13"/>
  <c r="HF49" i="13" s="1"/>
  <c r="HH49" i="13" s="1"/>
  <c r="GI48" i="13"/>
  <c r="GH48" i="13" s="1"/>
  <c r="GJ48" i="13" s="1"/>
  <c r="GO62" i="13"/>
  <c r="GN62" i="13" s="1"/>
  <c r="GP62" i="13" s="1"/>
  <c r="HA55" i="13"/>
  <c r="GZ55" i="13" s="1"/>
  <c r="HB55" i="13" s="1"/>
  <c r="GO52" i="13"/>
  <c r="GN52" i="13" s="1"/>
  <c r="GP52" i="13" s="1"/>
  <c r="GI69" i="13"/>
  <c r="GH69" i="13" s="1"/>
  <c r="GJ69" i="13" s="1"/>
  <c r="GU75" i="13"/>
  <c r="GT75" i="13" s="1"/>
  <c r="GV75" i="13" s="1"/>
  <c r="HA58" i="13"/>
  <c r="GZ58" i="13" s="1"/>
  <c r="HB58" i="13" s="1"/>
  <c r="GI55" i="13"/>
  <c r="GH55" i="13" s="1"/>
  <c r="GJ55" i="13" s="1"/>
  <c r="GO60" i="13"/>
  <c r="GN60" i="13" s="1"/>
  <c r="GP60" i="13" s="1"/>
  <c r="GU63" i="13"/>
  <c r="GT63" i="13" s="1"/>
  <c r="GV63" i="13" s="1"/>
  <c r="GU51" i="13"/>
  <c r="GT51" i="13" s="1"/>
  <c r="GV51" i="13" s="1"/>
  <c r="GI56" i="13"/>
  <c r="GH56" i="13" s="1"/>
  <c r="GJ56" i="13" s="1"/>
  <c r="HA70" i="13"/>
  <c r="GZ70" i="13" s="1"/>
  <c r="HB70" i="13" s="1"/>
  <c r="GO53" i="13"/>
  <c r="GN53" i="13" s="1"/>
  <c r="GP53" i="13" s="1"/>
  <c r="GU54" i="13"/>
  <c r="GT54" i="13" s="1"/>
  <c r="GV54" i="13" s="1"/>
  <c r="GO75" i="13"/>
  <c r="GN75" i="13" s="1"/>
  <c r="GP75" i="13" s="1"/>
  <c r="GO47" i="13"/>
  <c r="GN47" i="13" s="1"/>
  <c r="GP47" i="13" s="1"/>
  <c r="HG54" i="13"/>
  <c r="HF54" i="13" s="1"/>
  <c r="HH54" i="13" s="1"/>
  <c r="GI51" i="13"/>
  <c r="GH51" i="13" s="1"/>
  <c r="GJ51" i="13" s="1"/>
  <c r="GU73" i="13"/>
  <c r="GT73" i="13" s="1"/>
  <c r="GV73" i="13" s="1"/>
  <c r="HG60" i="13"/>
  <c r="HF60" i="13" s="1"/>
  <c r="HH60" i="13" s="1"/>
  <c r="HA68" i="13"/>
  <c r="GZ68" i="13" s="1"/>
  <c r="HB68" i="13" s="1"/>
  <c r="GU61" i="13"/>
  <c r="GT61" i="13" s="1"/>
  <c r="GV61" i="13" s="1"/>
  <c r="HA54" i="13"/>
  <c r="GZ54" i="13" s="1"/>
  <c r="HB54" i="13" s="1"/>
  <c r="GO74" i="13"/>
  <c r="GN74" i="13" s="1"/>
  <c r="GP74" i="13" s="1"/>
  <c r="GO73" i="13"/>
  <c r="GN73" i="13" s="1"/>
  <c r="GP73" i="13" s="1"/>
  <c r="GO58" i="13"/>
  <c r="GN58" i="13" s="1"/>
  <c r="GP58" i="13" s="1"/>
  <c r="GI61" i="13"/>
  <c r="GH61" i="13" s="1"/>
  <c r="GJ61" i="13" s="1"/>
  <c r="GU52" i="13"/>
  <c r="GT52" i="13" s="1"/>
  <c r="GV52" i="13" s="1"/>
  <c r="HA64" i="13"/>
  <c r="GZ64" i="13" s="1"/>
  <c r="HB64" i="13" s="1"/>
  <c r="HG69" i="13"/>
  <c r="HF69" i="13" s="1"/>
  <c r="HH69" i="13" s="1"/>
  <c r="GI53" i="13"/>
  <c r="GH53" i="13" s="1"/>
  <c r="GJ53" i="13" s="1"/>
  <c r="HG74" i="13"/>
  <c r="HF74" i="13" s="1"/>
  <c r="HH74" i="13" s="1"/>
  <c r="HG52" i="13"/>
  <c r="HF52" i="13" s="1"/>
  <c r="HH52" i="13" s="1"/>
  <c r="GU48" i="13"/>
  <c r="GT48" i="13" s="1"/>
  <c r="GV48" i="13" s="1"/>
  <c r="GI63" i="13"/>
  <c r="GH63" i="13" s="1"/>
  <c r="GJ63" i="13" s="1"/>
  <c r="GO48" i="13"/>
  <c r="GN48" i="13" s="1"/>
  <c r="GP48" i="13" s="1"/>
  <c r="GU66" i="13"/>
  <c r="GT66" i="13" s="1"/>
  <c r="GV66" i="13" s="1"/>
  <c r="GO54" i="13"/>
  <c r="GN54" i="13" s="1"/>
  <c r="GP54" i="13" s="1"/>
  <c r="GO61" i="13"/>
  <c r="GN61" i="13" s="1"/>
  <c r="GP61" i="13" s="1"/>
  <c r="GU74" i="13"/>
  <c r="GT74" i="13" s="1"/>
  <c r="GV74" i="13" s="1"/>
  <c r="HG47" i="13"/>
  <c r="HF47" i="13" s="1"/>
  <c r="HH47" i="13" s="1"/>
  <c r="HA65" i="13"/>
  <c r="GZ65" i="13" s="1"/>
  <c r="HB65" i="13" s="1"/>
  <c r="GI65" i="13"/>
  <c r="GH65" i="13" s="1"/>
  <c r="GJ65" i="13" s="1"/>
  <c r="GI74" i="13"/>
  <c r="GH74" i="13" s="1"/>
  <c r="GJ74" i="13" s="1"/>
  <c r="GU50" i="13"/>
  <c r="GT50" i="13" s="1"/>
  <c r="GV50" i="13" s="1"/>
  <c r="GO49" i="13"/>
  <c r="GN49" i="13" s="1"/>
  <c r="GP49" i="13" s="1"/>
  <c r="HG67" i="13"/>
  <c r="HF67" i="13" s="1"/>
  <c r="HH67" i="13" s="1"/>
  <c r="GI72" i="13"/>
  <c r="GH72" i="13" s="1"/>
  <c r="GJ72" i="13" s="1"/>
  <c r="HG71" i="13"/>
  <c r="HF71" i="13" s="1"/>
  <c r="HH71" i="13" s="1"/>
  <c r="GI50" i="13"/>
  <c r="GH50" i="13" s="1"/>
  <c r="GJ50" i="13" s="1"/>
  <c r="HG59" i="13"/>
  <c r="HF59" i="13" s="1"/>
  <c r="HH59" i="13" s="1"/>
  <c r="HA61" i="13"/>
  <c r="GZ61" i="13" s="1"/>
  <c r="HB61" i="13" s="1"/>
  <c r="HA53" i="13"/>
  <c r="GZ53" i="13" s="1"/>
  <c r="HB53" i="13" s="1"/>
  <c r="GI64" i="13"/>
  <c r="GH64" i="13" s="1"/>
  <c r="GJ64" i="13" s="1"/>
  <c r="GI52" i="13"/>
  <c r="GH52" i="13" s="1"/>
  <c r="GJ52" i="13" s="1"/>
  <c r="GU72" i="13"/>
  <c r="GT72" i="13" s="1"/>
  <c r="GV72" i="13" s="1"/>
  <c r="GO69" i="13"/>
  <c r="GN69" i="13" s="1"/>
  <c r="GP69" i="13" s="1"/>
  <c r="HA51" i="13"/>
  <c r="GZ51" i="13" s="1"/>
  <c r="HB51" i="13" s="1"/>
  <c r="HG46" i="13"/>
  <c r="HF46" i="13" s="1"/>
  <c r="HH46" i="13" s="1"/>
  <c r="GO50" i="13"/>
  <c r="GN50" i="13" s="1"/>
  <c r="GP50" i="13" s="1"/>
  <c r="HG72" i="13"/>
  <c r="HF72" i="13" s="1"/>
  <c r="HH72" i="13" s="1"/>
  <c r="GI59" i="13"/>
  <c r="GH59" i="13" s="1"/>
  <c r="GJ59" i="13" s="1"/>
  <c r="HG66" i="13"/>
  <c r="HF66" i="13" s="1"/>
  <c r="HH66" i="13" s="1"/>
  <c r="HG65" i="13"/>
  <c r="HF65" i="13" s="1"/>
  <c r="HH65" i="13" s="1"/>
  <c r="GU62" i="13"/>
  <c r="GT62" i="13" s="1"/>
  <c r="GV62" i="13" s="1"/>
  <c r="HA48" i="13"/>
  <c r="GZ48" i="13" s="1"/>
  <c r="HB48" i="13" s="1"/>
  <c r="HA52" i="13"/>
  <c r="GZ52" i="13" s="1"/>
  <c r="HB52" i="13" s="1"/>
  <c r="GO51" i="13"/>
  <c r="GN51" i="13" s="1"/>
  <c r="GP51" i="13" s="1"/>
  <c r="HG63" i="13"/>
  <c r="HF63" i="13" s="1"/>
  <c r="HH63" i="13" s="1"/>
  <c r="GO64" i="13"/>
  <c r="GN64" i="13" s="1"/>
  <c r="GP64" i="13" s="1"/>
  <c r="HG57" i="13"/>
  <c r="HF57" i="13" s="1"/>
  <c r="HH57" i="13" s="1"/>
  <c r="GI47" i="13"/>
  <c r="GH47" i="13" s="1"/>
  <c r="GJ47" i="13" s="1"/>
  <c r="HA47" i="13"/>
  <c r="GZ47" i="13" s="1"/>
  <c r="HB47" i="13" s="1"/>
  <c r="GU60" i="13"/>
  <c r="GT60" i="13" s="1"/>
  <c r="GV60" i="13" s="1"/>
  <c r="GI70" i="13"/>
  <c r="GH70" i="13" s="1"/>
  <c r="GJ70" i="13" s="1"/>
  <c r="GO70" i="13"/>
  <c r="GN70" i="13" s="1"/>
  <c r="GP70" i="13" s="1"/>
  <c r="HA67" i="13"/>
  <c r="GZ67" i="13" s="1"/>
  <c r="HB67" i="13" s="1"/>
  <c r="GO65" i="13"/>
  <c r="GN65" i="13" s="1"/>
  <c r="GP65" i="13" s="1"/>
  <c r="GU56" i="13"/>
  <c r="GT56" i="13" s="1"/>
  <c r="GV56" i="13" s="1"/>
  <c r="HG56" i="13"/>
  <c r="HF56" i="13" s="1"/>
  <c r="HH56" i="13" s="1"/>
  <c r="HA69" i="13"/>
  <c r="GZ69" i="13" s="1"/>
  <c r="HB69" i="13" s="1"/>
  <c r="GU67" i="13"/>
  <c r="GT67" i="13" s="1"/>
  <c r="GV67" i="13" s="1"/>
  <c r="GO63" i="13"/>
  <c r="GN63" i="13" s="1"/>
  <c r="GP63" i="13" s="1"/>
  <c r="GO57" i="13"/>
  <c r="GN57" i="13" s="1"/>
  <c r="GP57" i="13" s="1"/>
  <c r="HG64" i="13"/>
  <c r="HF64" i="13" s="1"/>
  <c r="HH64" i="13" s="1"/>
  <c r="GI67" i="13"/>
  <c r="GH67" i="13" s="1"/>
  <c r="GJ67" i="13" s="1"/>
  <c r="EE46" i="13"/>
  <c r="EE76" i="13" s="1"/>
  <c r="CD46" i="13"/>
  <c r="CD76" i="13" s="1"/>
  <c r="BX46" i="13"/>
  <c r="BX76" i="13" s="1"/>
  <c r="OD6" i="13"/>
  <c r="OE8" i="13"/>
  <c r="JR6" i="13"/>
  <c r="JS8" i="13"/>
  <c r="JS6" i="13" s="1"/>
  <c r="SP6" i="13"/>
  <c r="SQ8" i="13"/>
  <c r="QJ6" i="13"/>
  <c r="QK8" i="13"/>
  <c r="ZI8" i="13"/>
  <c r="ZH6" i="13"/>
  <c r="XB6" i="13"/>
  <c r="XC8" i="13"/>
  <c r="UV6" i="13"/>
  <c r="UW8" i="13"/>
  <c r="LX6" i="13"/>
  <c r="LY8" i="13"/>
  <c r="GL46" i="13" l="1"/>
  <c r="GL76" i="13" s="1"/>
  <c r="HD46" i="13"/>
  <c r="HD76" i="13" s="1"/>
  <c r="JB61" i="13"/>
  <c r="JA61" i="13" s="1"/>
  <c r="JC61" i="13" s="1"/>
  <c r="IV74" i="13"/>
  <c r="IU74" i="13" s="1"/>
  <c r="IW74" i="13" s="1"/>
  <c r="IV55" i="13"/>
  <c r="IU55" i="13" s="1"/>
  <c r="IW55" i="13" s="1"/>
  <c r="JH59" i="13"/>
  <c r="JG59" i="13" s="1"/>
  <c r="JI59" i="13" s="1"/>
  <c r="JN56" i="13"/>
  <c r="JM56" i="13" s="1"/>
  <c r="JO56" i="13" s="1"/>
  <c r="JH60" i="13"/>
  <c r="JG60" i="13" s="1"/>
  <c r="JI60" i="13" s="1"/>
  <c r="IV71" i="13"/>
  <c r="IU71" i="13" s="1"/>
  <c r="IW71" i="13" s="1"/>
  <c r="JB72" i="13"/>
  <c r="JA72" i="13" s="1"/>
  <c r="JC72" i="13" s="1"/>
  <c r="IP72" i="13"/>
  <c r="IO72" i="13" s="1"/>
  <c r="IQ72" i="13" s="1"/>
  <c r="IP58" i="13"/>
  <c r="IO58" i="13" s="1"/>
  <c r="IQ58" i="13" s="1"/>
  <c r="JB62" i="13"/>
  <c r="JA62" i="13" s="1"/>
  <c r="JC62" i="13" s="1"/>
  <c r="JB64" i="13"/>
  <c r="JA64" i="13" s="1"/>
  <c r="JC64" i="13" s="1"/>
  <c r="IP51" i="13"/>
  <c r="IO51" i="13" s="1"/>
  <c r="IQ51" i="13" s="1"/>
  <c r="IV52" i="13"/>
  <c r="IU52" i="13" s="1"/>
  <c r="IW52" i="13" s="1"/>
  <c r="JB56" i="13"/>
  <c r="JA56" i="13" s="1"/>
  <c r="JC56" i="13" s="1"/>
  <c r="IP55" i="13"/>
  <c r="IO55" i="13" s="1"/>
  <c r="IQ55" i="13" s="1"/>
  <c r="JB67" i="13"/>
  <c r="JA67" i="13" s="1"/>
  <c r="JC67" i="13" s="1"/>
  <c r="JH72" i="13"/>
  <c r="JG72" i="13" s="1"/>
  <c r="JI72" i="13" s="1"/>
  <c r="JH64" i="13"/>
  <c r="JG64" i="13" s="1"/>
  <c r="JI64" i="13" s="1"/>
  <c r="JB68" i="13"/>
  <c r="JA68" i="13" s="1"/>
  <c r="JC68" i="13" s="1"/>
  <c r="JH58" i="13"/>
  <c r="JG58" i="13" s="1"/>
  <c r="JI58" i="13" s="1"/>
  <c r="JB59" i="13"/>
  <c r="JA59" i="13" s="1"/>
  <c r="JC59" i="13" s="1"/>
  <c r="JB49" i="13"/>
  <c r="JA49" i="13" s="1"/>
  <c r="JC49" i="13" s="1"/>
  <c r="JH49" i="13"/>
  <c r="JG49" i="13" s="1"/>
  <c r="JI49" i="13" s="1"/>
  <c r="JN63" i="13"/>
  <c r="JM63" i="13" s="1"/>
  <c r="JO63" i="13" s="1"/>
  <c r="IV63" i="13"/>
  <c r="IU63" i="13" s="1"/>
  <c r="IW63" i="13" s="1"/>
  <c r="JH52" i="13"/>
  <c r="JG52" i="13" s="1"/>
  <c r="JI52" i="13" s="1"/>
  <c r="JH75" i="13"/>
  <c r="JG75" i="13" s="1"/>
  <c r="JI75" i="13" s="1"/>
  <c r="IP68" i="13"/>
  <c r="IO68" i="13" s="1"/>
  <c r="IQ68" i="13" s="1"/>
  <c r="JB58" i="13"/>
  <c r="JA58" i="13" s="1"/>
  <c r="JC58" i="13" s="1"/>
  <c r="IV50" i="13"/>
  <c r="IU50" i="13" s="1"/>
  <c r="IW50" i="13" s="1"/>
  <c r="IV75" i="13"/>
  <c r="IU75" i="13" s="1"/>
  <c r="IW75" i="13" s="1"/>
  <c r="JB57" i="13"/>
  <c r="JA57" i="13" s="1"/>
  <c r="JC57" i="13" s="1"/>
  <c r="IV64" i="13"/>
  <c r="IU64" i="13" s="1"/>
  <c r="IW64" i="13" s="1"/>
  <c r="JN60" i="13"/>
  <c r="JM60" i="13" s="1"/>
  <c r="JO60" i="13" s="1"/>
  <c r="JN62" i="13"/>
  <c r="JM62" i="13" s="1"/>
  <c r="JO62" i="13" s="1"/>
  <c r="JH63" i="13"/>
  <c r="JG63" i="13" s="1"/>
  <c r="JI63" i="13" s="1"/>
  <c r="IV67" i="13"/>
  <c r="IU67" i="13" s="1"/>
  <c r="IW67" i="13" s="1"/>
  <c r="IV53" i="13"/>
  <c r="IU53" i="13" s="1"/>
  <c r="IW53" i="13" s="1"/>
  <c r="IV61" i="13"/>
  <c r="IU61" i="13" s="1"/>
  <c r="IW61" i="13" s="1"/>
  <c r="JH46" i="13"/>
  <c r="JG46" i="13" s="1"/>
  <c r="JI46" i="13" s="1"/>
  <c r="IP50" i="13"/>
  <c r="IO50" i="13" s="1"/>
  <c r="IQ50" i="13" s="1"/>
  <c r="IV57" i="13"/>
  <c r="IU57" i="13" s="1"/>
  <c r="IW57" i="13" s="1"/>
  <c r="JN48" i="13"/>
  <c r="JM48" i="13" s="1"/>
  <c r="JO48" i="13" s="1"/>
  <c r="JN59" i="13"/>
  <c r="JM59" i="13" s="1"/>
  <c r="JO59" i="13" s="1"/>
  <c r="JB75" i="13"/>
  <c r="JA75" i="13" s="1"/>
  <c r="JC75" i="13" s="1"/>
  <c r="JH73" i="13"/>
  <c r="JG73" i="13" s="1"/>
  <c r="JI73" i="13" s="1"/>
  <c r="IV72" i="13"/>
  <c r="IU72" i="13" s="1"/>
  <c r="IW72" i="13" s="1"/>
  <c r="JN61" i="13"/>
  <c r="JM61" i="13" s="1"/>
  <c r="JO61" i="13" s="1"/>
  <c r="JN70" i="13"/>
  <c r="JM70" i="13" s="1"/>
  <c r="JO70" i="13" s="1"/>
  <c r="IP49" i="13"/>
  <c r="IO49" i="13" s="1"/>
  <c r="IQ49" i="13" s="1"/>
  <c r="JB53" i="13"/>
  <c r="JA53" i="13" s="1"/>
  <c r="JC53" i="13" s="1"/>
  <c r="IP73" i="13"/>
  <c r="IO73" i="13" s="1"/>
  <c r="IQ73" i="13" s="1"/>
  <c r="JB54" i="13"/>
  <c r="JA54" i="13" s="1"/>
  <c r="JC54" i="13" s="1"/>
  <c r="IP57" i="13"/>
  <c r="IO57" i="13" s="1"/>
  <c r="IQ57" i="13" s="1"/>
  <c r="IP71" i="13"/>
  <c r="IO71" i="13" s="1"/>
  <c r="IQ71" i="13" s="1"/>
  <c r="IP52" i="13"/>
  <c r="IO52" i="13" s="1"/>
  <c r="IQ52" i="13" s="1"/>
  <c r="JH66" i="13"/>
  <c r="JG66" i="13" s="1"/>
  <c r="JI66" i="13" s="1"/>
  <c r="IP70" i="13"/>
  <c r="IO70" i="13" s="1"/>
  <c r="IQ70" i="13" s="1"/>
  <c r="JB60" i="13"/>
  <c r="JA60" i="13" s="1"/>
  <c r="JC60" i="13" s="1"/>
  <c r="JH50" i="13"/>
  <c r="JG50" i="13" s="1"/>
  <c r="JI50" i="13" s="1"/>
  <c r="JN55" i="13"/>
  <c r="JM55" i="13" s="1"/>
  <c r="JO55" i="13" s="1"/>
  <c r="IP66" i="13"/>
  <c r="IO66" i="13" s="1"/>
  <c r="IQ66" i="13" s="1"/>
  <c r="IP53" i="13"/>
  <c r="IO53" i="13" s="1"/>
  <c r="IQ53" i="13" s="1"/>
  <c r="JB55" i="13"/>
  <c r="JA55" i="13" s="1"/>
  <c r="JC55" i="13" s="1"/>
  <c r="IP75" i="13"/>
  <c r="IO75" i="13" s="1"/>
  <c r="IQ75" i="13" s="1"/>
  <c r="JN49" i="13"/>
  <c r="JM49" i="13" s="1"/>
  <c r="JO49" i="13" s="1"/>
  <c r="IP47" i="13"/>
  <c r="IO47" i="13" s="1"/>
  <c r="IQ47" i="13" s="1"/>
  <c r="JB73" i="13"/>
  <c r="JA73" i="13" s="1"/>
  <c r="JC73" i="13" s="1"/>
  <c r="IV51" i="13"/>
  <c r="IU51" i="13" s="1"/>
  <c r="IW51" i="13" s="1"/>
  <c r="IP46" i="13"/>
  <c r="IO46" i="13" s="1"/>
  <c r="IQ46" i="13" s="1"/>
  <c r="JH48" i="13"/>
  <c r="JG48" i="13" s="1"/>
  <c r="JI48" i="13" s="1"/>
  <c r="IP63" i="13"/>
  <c r="IO63" i="13" s="1"/>
  <c r="IQ63" i="13" s="1"/>
  <c r="IV59" i="13"/>
  <c r="IU59" i="13" s="1"/>
  <c r="IW59" i="13" s="1"/>
  <c r="JH62" i="13"/>
  <c r="JG62" i="13" s="1"/>
  <c r="JI62" i="13" s="1"/>
  <c r="IP67" i="13"/>
  <c r="IO67" i="13" s="1"/>
  <c r="IQ67" i="13" s="1"/>
  <c r="JH74" i="13"/>
  <c r="JG74" i="13" s="1"/>
  <c r="JI74" i="13" s="1"/>
  <c r="JB71" i="13"/>
  <c r="JA71" i="13" s="1"/>
  <c r="JC71" i="13" s="1"/>
  <c r="IP64" i="13"/>
  <c r="IO64" i="13" s="1"/>
  <c r="IQ64" i="13" s="1"/>
  <c r="JB51" i="13"/>
  <c r="JA51" i="13" s="1"/>
  <c r="JC51" i="13" s="1"/>
  <c r="JN68" i="13"/>
  <c r="JM68" i="13" s="1"/>
  <c r="JO68" i="13" s="1"/>
  <c r="IP59" i="13"/>
  <c r="IO59" i="13" s="1"/>
  <c r="IQ59" i="13" s="1"/>
  <c r="JB46" i="13"/>
  <c r="JA46" i="13" s="1"/>
  <c r="JC46" i="13" s="1"/>
  <c r="IV69" i="13"/>
  <c r="IU69" i="13" s="1"/>
  <c r="IW69" i="13" s="1"/>
  <c r="IP60" i="13"/>
  <c r="IO60" i="13" s="1"/>
  <c r="IQ60" i="13" s="1"/>
  <c r="JN47" i="13"/>
  <c r="JM47" i="13" s="1"/>
  <c r="JO47" i="13" s="1"/>
  <c r="JB47" i="13"/>
  <c r="JA47" i="13" s="1"/>
  <c r="JC47" i="13" s="1"/>
  <c r="JH51" i="13"/>
  <c r="JG51" i="13" s="1"/>
  <c r="JI51" i="13" s="1"/>
  <c r="JN64" i="13"/>
  <c r="JM64" i="13" s="1"/>
  <c r="JO64" i="13" s="1"/>
  <c r="JH53" i="13"/>
  <c r="JG53" i="13" s="1"/>
  <c r="JI53" i="13" s="1"/>
  <c r="JB69" i="13"/>
  <c r="JA69" i="13" s="1"/>
  <c r="JC69" i="13" s="1"/>
  <c r="IV68" i="13"/>
  <c r="IU68" i="13" s="1"/>
  <c r="IW68" i="13" s="1"/>
  <c r="JH54" i="13"/>
  <c r="JG54" i="13" s="1"/>
  <c r="JI54" i="13" s="1"/>
  <c r="IV70" i="13"/>
  <c r="IU70" i="13" s="1"/>
  <c r="IW70" i="13" s="1"/>
  <c r="JH47" i="13"/>
  <c r="JG47" i="13" s="1"/>
  <c r="JI47" i="13" s="1"/>
  <c r="JB74" i="13"/>
  <c r="JA74" i="13" s="1"/>
  <c r="JC74" i="13" s="1"/>
  <c r="JH55" i="13"/>
  <c r="JG55" i="13" s="1"/>
  <c r="JI55" i="13" s="1"/>
  <c r="JH70" i="13"/>
  <c r="JG70" i="13" s="1"/>
  <c r="JI70" i="13" s="1"/>
  <c r="JN51" i="13"/>
  <c r="JM51" i="13" s="1"/>
  <c r="JO51" i="13" s="1"/>
  <c r="IP61" i="13"/>
  <c r="IO61" i="13" s="1"/>
  <c r="IQ61" i="13" s="1"/>
  <c r="JH57" i="13"/>
  <c r="JG57" i="13" s="1"/>
  <c r="JI57" i="13" s="1"/>
  <c r="JB70" i="13"/>
  <c r="JA70" i="13" s="1"/>
  <c r="JC70" i="13" s="1"/>
  <c r="IP65" i="13"/>
  <c r="IO65" i="13" s="1"/>
  <c r="IQ65" i="13" s="1"/>
  <c r="IV58" i="13"/>
  <c r="IU58" i="13" s="1"/>
  <c r="IW58" i="13" s="1"/>
  <c r="IP54" i="13"/>
  <c r="IO54" i="13" s="1"/>
  <c r="IQ54" i="13" s="1"/>
  <c r="JB66" i="13"/>
  <c r="JA66" i="13" s="1"/>
  <c r="JC66" i="13" s="1"/>
  <c r="JN67" i="13"/>
  <c r="JM67" i="13" s="1"/>
  <c r="JO67" i="13" s="1"/>
  <c r="IP48" i="13"/>
  <c r="IO48" i="13" s="1"/>
  <c r="IQ48" i="13" s="1"/>
  <c r="JN66" i="13"/>
  <c r="JM66" i="13" s="1"/>
  <c r="JO66" i="13" s="1"/>
  <c r="JH71" i="13"/>
  <c r="JG71" i="13" s="1"/>
  <c r="JI71" i="13" s="1"/>
  <c r="IP62" i="13"/>
  <c r="IO62" i="13" s="1"/>
  <c r="IQ62" i="13" s="1"/>
  <c r="IV65" i="13"/>
  <c r="IU65" i="13" s="1"/>
  <c r="IW65" i="13" s="1"/>
  <c r="JN52" i="13"/>
  <c r="JM52" i="13" s="1"/>
  <c r="JO52" i="13" s="1"/>
  <c r="JN73" i="13"/>
  <c r="JM73" i="13" s="1"/>
  <c r="JO73" i="13" s="1"/>
  <c r="JB48" i="13"/>
  <c r="JA48" i="13" s="1"/>
  <c r="JC48" i="13" s="1"/>
  <c r="IV49" i="13"/>
  <c r="IU49" i="13" s="1"/>
  <c r="IW49" i="13" s="1"/>
  <c r="JH65" i="13"/>
  <c r="JG65" i="13" s="1"/>
  <c r="JI65" i="13" s="1"/>
  <c r="IV66" i="13"/>
  <c r="IU66" i="13" s="1"/>
  <c r="IW66" i="13" s="1"/>
  <c r="JH69" i="13"/>
  <c r="JG69" i="13" s="1"/>
  <c r="JI69" i="13" s="1"/>
  <c r="IV73" i="13"/>
  <c r="IU73" i="13" s="1"/>
  <c r="IW73" i="13" s="1"/>
  <c r="JN53" i="13"/>
  <c r="JM53" i="13" s="1"/>
  <c r="JO53" i="13" s="1"/>
  <c r="JN57" i="13"/>
  <c r="JM57" i="13" s="1"/>
  <c r="JO57" i="13" s="1"/>
  <c r="JN72" i="13"/>
  <c r="JM72" i="13" s="1"/>
  <c r="JO72" i="13" s="1"/>
  <c r="JN71" i="13"/>
  <c r="JM71" i="13" s="1"/>
  <c r="JO71" i="13" s="1"/>
  <c r="JB63" i="13"/>
  <c r="JA63" i="13" s="1"/>
  <c r="JC63" i="13" s="1"/>
  <c r="JH61" i="13"/>
  <c r="JG61" i="13" s="1"/>
  <c r="JI61" i="13" s="1"/>
  <c r="JN74" i="13"/>
  <c r="JM74" i="13" s="1"/>
  <c r="JO74" i="13" s="1"/>
  <c r="JB52" i="13"/>
  <c r="JA52" i="13" s="1"/>
  <c r="JC52" i="13" s="1"/>
  <c r="IP56" i="13"/>
  <c r="IO56" i="13" s="1"/>
  <c r="IQ56" i="13" s="1"/>
  <c r="JN54" i="13"/>
  <c r="JM54" i="13" s="1"/>
  <c r="JO54" i="13" s="1"/>
  <c r="JH67" i="13"/>
  <c r="JG67" i="13" s="1"/>
  <c r="JI67" i="13" s="1"/>
  <c r="IV62" i="13"/>
  <c r="IU62" i="13" s="1"/>
  <c r="IW62" i="13" s="1"/>
  <c r="JH56" i="13"/>
  <c r="JG56" i="13" s="1"/>
  <c r="JI56" i="13" s="1"/>
  <c r="IV47" i="13"/>
  <c r="IU47" i="13" s="1"/>
  <c r="IW47" i="13" s="1"/>
  <c r="JN58" i="13"/>
  <c r="JM58" i="13" s="1"/>
  <c r="JO58" i="13" s="1"/>
  <c r="IP69" i="13"/>
  <c r="IO69" i="13" s="1"/>
  <c r="IQ69" i="13" s="1"/>
  <c r="JN75" i="13"/>
  <c r="JM75" i="13" s="1"/>
  <c r="JO75" i="13" s="1"/>
  <c r="JN50" i="13"/>
  <c r="JM50" i="13" s="1"/>
  <c r="JO50" i="13" s="1"/>
  <c r="JB65" i="13"/>
  <c r="JA65" i="13" s="1"/>
  <c r="JC65" i="13" s="1"/>
  <c r="IV54" i="13"/>
  <c r="IU54" i="13" s="1"/>
  <c r="IW54" i="13" s="1"/>
  <c r="IV48" i="13"/>
  <c r="IU48" i="13" s="1"/>
  <c r="IW48" i="13" s="1"/>
  <c r="JN69" i="13"/>
  <c r="JM69" i="13" s="1"/>
  <c r="JO69" i="13" s="1"/>
  <c r="JB50" i="13"/>
  <c r="JA50" i="13" s="1"/>
  <c r="JC50" i="13" s="1"/>
  <c r="JH68" i="13"/>
  <c r="JG68" i="13" s="1"/>
  <c r="JI68" i="13" s="1"/>
  <c r="JN65" i="13"/>
  <c r="JM65" i="13" s="1"/>
  <c r="JO65" i="13" s="1"/>
  <c r="IV56" i="13"/>
  <c r="IU56" i="13" s="1"/>
  <c r="IW56" i="13" s="1"/>
  <c r="IV46" i="13"/>
  <c r="IU46" i="13" s="1"/>
  <c r="IW46" i="13" s="1"/>
  <c r="IV60" i="13"/>
  <c r="IU60" i="13" s="1"/>
  <c r="IW60" i="13" s="1"/>
  <c r="JN46" i="13"/>
  <c r="JM46" i="13" s="1"/>
  <c r="JO46" i="13" s="1"/>
  <c r="IP74" i="13"/>
  <c r="IO74" i="13" s="1"/>
  <c r="IQ74" i="13" s="1"/>
  <c r="GR46" i="13"/>
  <c r="GR76" i="13" s="1"/>
  <c r="GX46" i="13"/>
  <c r="GX76" i="13" s="1"/>
  <c r="HJ46" i="13"/>
  <c r="HJ76" i="13" s="1"/>
  <c r="DF9" i="13"/>
  <c r="FM9" i="13" s="1"/>
  <c r="HT9" i="13" s="1"/>
  <c r="KA9" i="13" s="1"/>
  <c r="QL8" i="13"/>
  <c r="QK6" i="13"/>
  <c r="OE6" i="13"/>
  <c r="OF8" i="13"/>
  <c r="LZ8" i="13"/>
  <c r="LZ6" i="13" s="1"/>
  <c r="LY6" i="13"/>
  <c r="UW6" i="13"/>
  <c r="UX8" i="13"/>
  <c r="XC6" i="13"/>
  <c r="XD8" i="13"/>
  <c r="ZJ8" i="13"/>
  <c r="ZI6" i="13"/>
  <c r="SQ6" i="13"/>
  <c r="SR8" i="13"/>
  <c r="JQ46" i="13" l="1"/>
  <c r="JQ76" i="13" s="1"/>
  <c r="JK46" i="13"/>
  <c r="JK76" i="13" s="1"/>
  <c r="LU65" i="13"/>
  <c r="LT65" i="13" s="1"/>
  <c r="LV65" i="13" s="1"/>
  <c r="LI69" i="13"/>
  <c r="LH69" i="13" s="1"/>
  <c r="LJ69" i="13" s="1"/>
  <c r="LU69" i="13"/>
  <c r="LT69" i="13" s="1"/>
  <c r="LV69" i="13" s="1"/>
  <c r="LO69" i="13"/>
  <c r="LN69" i="13" s="1"/>
  <c r="LP69" i="13" s="1"/>
  <c r="LC56" i="13"/>
  <c r="LB56" i="13" s="1"/>
  <c r="LD56" i="13" s="1"/>
  <c r="LO52" i="13"/>
  <c r="LN52" i="13" s="1"/>
  <c r="LP52" i="13" s="1"/>
  <c r="LI54" i="13"/>
  <c r="LH54" i="13" s="1"/>
  <c r="LJ54" i="13" s="1"/>
  <c r="LI53" i="13"/>
  <c r="LH53" i="13" s="1"/>
  <c r="LJ53" i="13" s="1"/>
  <c r="KW63" i="13"/>
  <c r="KV63" i="13" s="1"/>
  <c r="KX63" i="13" s="1"/>
  <c r="LO51" i="13"/>
  <c r="LN51" i="13" s="1"/>
  <c r="LP51" i="13" s="1"/>
  <c r="LU47" i="13"/>
  <c r="LT47" i="13" s="1"/>
  <c r="LV47" i="13" s="1"/>
  <c r="LO58" i="13"/>
  <c r="LN58" i="13" s="1"/>
  <c r="LP58" i="13" s="1"/>
  <c r="LO59" i="13"/>
  <c r="LN59" i="13" s="1"/>
  <c r="LP59" i="13" s="1"/>
  <c r="LU59" i="13"/>
  <c r="LT59" i="13" s="1"/>
  <c r="LV59" i="13" s="1"/>
  <c r="KW73" i="13"/>
  <c r="KV73" i="13" s="1"/>
  <c r="KX73" i="13" s="1"/>
  <c r="KW55" i="13"/>
  <c r="KV55" i="13" s="1"/>
  <c r="KX55" i="13" s="1"/>
  <c r="LI63" i="13"/>
  <c r="LH63" i="13" s="1"/>
  <c r="LJ63" i="13" s="1"/>
  <c r="LU54" i="13"/>
  <c r="LT54" i="13" s="1"/>
  <c r="LV54" i="13" s="1"/>
  <c r="KW51" i="13"/>
  <c r="KV51" i="13" s="1"/>
  <c r="KX51" i="13" s="1"/>
  <c r="KW75" i="13"/>
  <c r="KV75" i="13" s="1"/>
  <c r="KX75" i="13" s="1"/>
  <c r="LC61" i="13"/>
  <c r="LB61" i="13" s="1"/>
  <c r="LD61" i="13" s="1"/>
  <c r="LC59" i="13"/>
  <c r="LB59" i="13" s="1"/>
  <c r="LD59" i="13" s="1"/>
  <c r="LI75" i="13"/>
  <c r="LH75" i="13" s="1"/>
  <c r="LJ75" i="13" s="1"/>
  <c r="KW66" i="13"/>
  <c r="KV66" i="13" s="1"/>
  <c r="KX66" i="13" s="1"/>
  <c r="LU48" i="13"/>
  <c r="LT48" i="13" s="1"/>
  <c r="LV48" i="13" s="1"/>
  <c r="LC63" i="13"/>
  <c r="LB63" i="13" s="1"/>
  <c r="LD63" i="13" s="1"/>
  <c r="LO50" i="13"/>
  <c r="LN50" i="13" s="1"/>
  <c r="LP50" i="13" s="1"/>
  <c r="LI46" i="13"/>
  <c r="LH46" i="13" s="1"/>
  <c r="LJ46" i="13" s="1"/>
  <c r="LC69" i="13"/>
  <c r="LB69" i="13" s="1"/>
  <c r="LD69" i="13" s="1"/>
  <c r="LI51" i="13"/>
  <c r="LH51" i="13" s="1"/>
  <c r="LJ51" i="13" s="1"/>
  <c r="KW67" i="13"/>
  <c r="KV67" i="13" s="1"/>
  <c r="KX67" i="13" s="1"/>
  <c r="LO48" i="13"/>
  <c r="LN48" i="13" s="1"/>
  <c r="LP48" i="13" s="1"/>
  <c r="LO72" i="13"/>
  <c r="LN72" i="13" s="1"/>
  <c r="LP72" i="13" s="1"/>
  <c r="KW72" i="13"/>
  <c r="KV72" i="13" s="1"/>
  <c r="KX72" i="13" s="1"/>
  <c r="LU64" i="13"/>
  <c r="LT64" i="13" s="1"/>
  <c r="LV64" i="13" s="1"/>
  <c r="LO64" i="13"/>
  <c r="LN64" i="13" s="1"/>
  <c r="LP64" i="13" s="1"/>
  <c r="KW53" i="13"/>
  <c r="KV53" i="13" s="1"/>
  <c r="KX53" i="13" s="1"/>
  <c r="LI48" i="13"/>
  <c r="LH48" i="13" s="1"/>
  <c r="LJ48" i="13" s="1"/>
  <c r="LO60" i="13"/>
  <c r="LN60" i="13" s="1"/>
  <c r="LP60" i="13" s="1"/>
  <c r="LU55" i="13"/>
  <c r="LT55" i="13" s="1"/>
  <c r="LV55" i="13" s="1"/>
  <c r="KW57" i="13"/>
  <c r="KV57" i="13" s="1"/>
  <c r="KX57" i="13" s="1"/>
  <c r="KW68" i="13"/>
  <c r="KV68" i="13" s="1"/>
  <c r="KX68" i="13" s="1"/>
  <c r="LC66" i="13"/>
  <c r="LB66" i="13" s="1"/>
  <c r="LD66" i="13" s="1"/>
  <c r="LC53" i="13"/>
  <c r="LB53" i="13" s="1"/>
  <c r="LD53" i="13" s="1"/>
  <c r="KW54" i="13"/>
  <c r="KV54" i="13" s="1"/>
  <c r="KX54" i="13" s="1"/>
  <c r="LC51" i="13"/>
  <c r="LB51" i="13" s="1"/>
  <c r="LD51" i="13" s="1"/>
  <c r="LO62" i="13"/>
  <c r="LN62" i="13" s="1"/>
  <c r="LP62" i="13" s="1"/>
  <c r="LO49" i="13"/>
  <c r="LN49" i="13" s="1"/>
  <c r="LP49" i="13" s="1"/>
  <c r="LO46" i="13"/>
  <c r="LN46" i="13" s="1"/>
  <c r="LP46" i="13" s="1"/>
  <c r="LI47" i="13"/>
  <c r="LH47" i="13" s="1"/>
  <c r="LJ47" i="13" s="1"/>
  <c r="LO61" i="13"/>
  <c r="LN61" i="13" s="1"/>
  <c r="LP61" i="13" s="1"/>
  <c r="LC48" i="13"/>
  <c r="LB48" i="13" s="1"/>
  <c r="LD48" i="13" s="1"/>
  <c r="LU61" i="13"/>
  <c r="LT61" i="13" s="1"/>
  <c r="LV61" i="13" s="1"/>
  <c r="LU57" i="13"/>
  <c r="LT57" i="13" s="1"/>
  <c r="LV57" i="13" s="1"/>
  <c r="LO70" i="13"/>
  <c r="LN70" i="13" s="1"/>
  <c r="LP70" i="13" s="1"/>
  <c r="LC49" i="13"/>
  <c r="LB49" i="13" s="1"/>
  <c r="LD49" i="13" s="1"/>
  <c r="LU66" i="13"/>
  <c r="LT66" i="13" s="1"/>
  <c r="LV66" i="13" s="1"/>
  <c r="KW74" i="13"/>
  <c r="KV74" i="13" s="1"/>
  <c r="KX74" i="13" s="1"/>
  <c r="KW60" i="13"/>
  <c r="KV60" i="13" s="1"/>
  <c r="KX60" i="13" s="1"/>
  <c r="LC72" i="13"/>
  <c r="LB72" i="13" s="1"/>
  <c r="LD72" i="13" s="1"/>
  <c r="LC57" i="13"/>
  <c r="LB57" i="13" s="1"/>
  <c r="LD57" i="13" s="1"/>
  <c r="LI56" i="13"/>
  <c r="LH56" i="13" s="1"/>
  <c r="LJ56" i="13" s="1"/>
  <c r="LU60" i="13"/>
  <c r="LT60" i="13" s="1"/>
  <c r="LV60" i="13" s="1"/>
  <c r="LI68" i="13"/>
  <c r="LH68" i="13" s="1"/>
  <c r="LJ68" i="13" s="1"/>
  <c r="LO55" i="13"/>
  <c r="LN55" i="13" s="1"/>
  <c r="LP55" i="13" s="1"/>
  <c r="LC54" i="13"/>
  <c r="LB54" i="13" s="1"/>
  <c r="LD54" i="13" s="1"/>
  <c r="LI52" i="13"/>
  <c r="LH52" i="13" s="1"/>
  <c r="LJ52" i="13" s="1"/>
  <c r="LC73" i="13"/>
  <c r="LB73" i="13" s="1"/>
  <c r="LD73" i="13" s="1"/>
  <c r="LI70" i="13"/>
  <c r="LH70" i="13" s="1"/>
  <c r="LJ70" i="13" s="1"/>
  <c r="LO65" i="13"/>
  <c r="LN65" i="13" s="1"/>
  <c r="LP65" i="13" s="1"/>
  <c r="KW62" i="13"/>
  <c r="KV62" i="13" s="1"/>
  <c r="KX62" i="13" s="1"/>
  <c r="LC64" i="13"/>
  <c r="LB64" i="13" s="1"/>
  <c r="LD64" i="13" s="1"/>
  <c r="LU49" i="13"/>
  <c r="LT49" i="13" s="1"/>
  <c r="LV49" i="13" s="1"/>
  <c r="LC70" i="13"/>
  <c r="LB70" i="13" s="1"/>
  <c r="LD70" i="13" s="1"/>
  <c r="KW56" i="13"/>
  <c r="KV56" i="13" s="1"/>
  <c r="KX56" i="13" s="1"/>
  <c r="LI65" i="13"/>
  <c r="LH65" i="13" s="1"/>
  <c r="LJ65" i="13" s="1"/>
  <c r="LC55" i="13"/>
  <c r="LB55" i="13" s="1"/>
  <c r="LD55" i="13" s="1"/>
  <c r="LC50" i="13"/>
  <c r="LB50" i="13" s="1"/>
  <c r="LD50" i="13" s="1"/>
  <c r="LU75" i="13"/>
  <c r="LT75" i="13" s="1"/>
  <c r="LV75" i="13" s="1"/>
  <c r="LO63" i="13"/>
  <c r="LN63" i="13" s="1"/>
  <c r="LP63" i="13" s="1"/>
  <c r="LU68" i="13"/>
  <c r="LT68" i="13" s="1"/>
  <c r="LV68" i="13" s="1"/>
  <c r="LC67" i="13"/>
  <c r="LB67" i="13" s="1"/>
  <c r="LD67" i="13" s="1"/>
  <c r="LC65" i="13"/>
  <c r="LB65" i="13" s="1"/>
  <c r="LD65" i="13" s="1"/>
  <c r="LU53" i="13"/>
  <c r="LT53" i="13" s="1"/>
  <c r="LV53" i="13" s="1"/>
  <c r="LI62" i="13"/>
  <c r="LH62" i="13" s="1"/>
  <c r="LJ62" i="13" s="1"/>
  <c r="LI59" i="13"/>
  <c r="LH59" i="13" s="1"/>
  <c r="LJ59" i="13" s="1"/>
  <c r="LU63" i="13"/>
  <c r="LT63" i="13" s="1"/>
  <c r="LV63" i="13" s="1"/>
  <c r="KW46" i="13"/>
  <c r="KV46" i="13" s="1"/>
  <c r="KX46" i="13" s="1"/>
  <c r="LI57" i="13"/>
  <c r="LH57" i="13" s="1"/>
  <c r="LJ57" i="13" s="1"/>
  <c r="LI58" i="13"/>
  <c r="LH58" i="13" s="1"/>
  <c r="LJ58" i="13" s="1"/>
  <c r="LU72" i="13"/>
  <c r="LT72" i="13" s="1"/>
  <c r="LV72" i="13" s="1"/>
  <c r="LO56" i="13"/>
  <c r="LN56" i="13" s="1"/>
  <c r="LP56" i="13" s="1"/>
  <c r="KW70" i="13"/>
  <c r="KV70" i="13" s="1"/>
  <c r="KX70" i="13" s="1"/>
  <c r="LU62" i="13"/>
  <c r="LT62" i="13" s="1"/>
  <c r="LV62" i="13" s="1"/>
  <c r="LO73" i="13"/>
  <c r="LN73" i="13" s="1"/>
  <c r="LP73" i="13" s="1"/>
  <c r="LI61" i="13"/>
  <c r="LH61" i="13" s="1"/>
  <c r="LJ61" i="13" s="1"/>
  <c r="KW47" i="13"/>
  <c r="KV47" i="13" s="1"/>
  <c r="KX47" i="13" s="1"/>
  <c r="LI49" i="13"/>
  <c r="LH49" i="13" s="1"/>
  <c r="LJ49" i="13" s="1"/>
  <c r="LI73" i="13"/>
  <c r="LH73" i="13" s="1"/>
  <c r="LJ73" i="13" s="1"/>
  <c r="KW58" i="13"/>
  <c r="KV58" i="13" s="1"/>
  <c r="KX58" i="13" s="1"/>
  <c r="LI72" i="13"/>
  <c r="LH72" i="13" s="1"/>
  <c r="LJ72" i="13" s="1"/>
  <c r="LC68" i="13"/>
  <c r="LB68" i="13" s="1"/>
  <c r="LD68" i="13" s="1"/>
  <c r="LO53" i="13"/>
  <c r="LN53" i="13" s="1"/>
  <c r="LP53" i="13" s="1"/>
  <c r="KW69" i="13"/>
  <c r="KV69" i="13" s="1"/>
  <c r="KX69" i="13" s="1"/>
  <c r="LO66" i="13"/>
  <c r="LN66" i="13" s="1"/>
  <c r="LP66" i="13" s="1"/>
  <c r="LO54" i="13"/>
  <c r="LN54" i="13" s="1"/>
  <c r="LP54" i="13" s="1"/>
  <c r="LO68" i="13"/>
  <c r="LN68" i="13" s="1"/>
  <c r="LP68" i="13" s="1"/>
  <c r="KW61" i="13"/>
  <c r="KV61" i="13" s="1"/>
  <c r="KX61" i="13" s="1"/>
  <c r="KW65" i="13"/>
  <c r="KV65" i="13" s="1"/>
  <c r="KX65" i="13" s="1"/>
  <c r="KW64" i="13"/>
  <c r="KV64" i="13" s="1"/>
  <c r="KX64" i="13" s="1"/>
  <c r="LU51" i="13"/>
  <c r="LT51" i="13" s="1"/>
  <c r="LV51" i="13" s="1"/>
  <c r="LU50" i="13"/>
  <c r="LT50" i="13" s="1"/>
  <c r="LV50" i="13" s="1"/>
  <c r="LC62" i="13"/>
  <c r="LB62" i="13" s="1"/>
  <c r="LD62" i="13" s="1"/>
  <c r="LC74" i="13"/>
  <c r="LB74" i="13" s="1"/>
  <c r="LD74" i="13" s="1"/>
  <c r="LI55" i="13"/>
  <c r="LH55" i="13" s="1"/>
  <c r="LJ55" i="13" s="1"/>
  <c r="LI67" i="13"/>
  <c r="LH67" i="13" s="1"/>
  <c r="LJ67" i="13" s="1"/>
  <c r="LI50" i="13"/>
  <c r="LH50" i="13" s="1"/>
  <c r="LJ50" i="13" s="1"/>
  <c r="LO74" i="13"/>
  <c r="LN74" i="13" s="1"/>
  <c r="LP74" i="13" s="1"/>
  <c r="LC52" i="13"/>
  <c r="LB52" i="13" s="1"/>
  <c r="LD52" i="13" s="1"/>
  <c r="LC58" i="13"/>
  <c r="LB58" i="13" s="1"/>
  <c r="LD58" i="13" s="1"/>
  <c r="LI71" i="13"/>
  <c r="LH71" i="13" s="1"/>
  <c r="LJ71" i="13" s="1"/>
  <c r="LU67" i="13"/>
  <c r="LT67" i="13" s="1"/>
  <c r="LV67" i="13" s="1"/>
  <c r="LU74" i="13"/>
  <c r="LT74" i="13" s="1"/>
  <c r="LV74" i="13" s="1"/>
  <c r="LC71" i="13"/>
  <c r="LB71" i="13" s="1"/>
  <c r="LD71" i="13" s="1"/>
  <c r="LI64" i="13"/>
  <c r="LH64" i="13" s="1"/>
  <c r="LJ64" i="13" s="1"/>
  <c r="LU52" i="13"/>
  <c r="LT52" i="13" s="1"/>
  <c r="LV52" i="13" s="1"/>
  <c r="KW48" i="13"/>
  <c r="KV48" i="13" s="1"/>
  <c r="KX48" i="13" s="1"/>
  <c r="LO75" i="13"/>
  <c r="LN75" i="13" s="1"/>
  <c r="LP75" i="13" s="1"/>
  <c r="KW52" i="13"/>
  <c r="KV52" i="13" s="1"/>
  <c r="KX52" i="13" s="1"/>
  <c r="LU56" i="13"/>
  <c r="LT56" i="13" s="1"/>
  <c r="LV56" i="13" s="1"/>
  <c r="LC75" i="13"/>
  <c r="LB75" i="13" s="1"/>
  <c r="LD75" i="13" s="1"/>
  <c r="KW50" i="13"/>
  <c r="KV50" i="13" s="1"/>
  <c r="KX50" i="13" s="1"/>
  <c r="KW49" i="13"/>
  <c r="KV49" i="13" s="1"/>
  <c r="KX49" i="13" s="1"/>
  <c r="LU71" i="13"/>
  <c r="LT71" i="13" s="1"/>
  <c r="LV71" i="13" s="1"/>
  <c r="LO67" i="13"/>
  <c r="LN67" i="13" s="1"/>
  <c r="LP67" i="13" s="1"/>
  <c r="LO57" i="13"/>
  <c r="LN57" i="13" s="1"/>
  <c r="LP57" i="13" s="1"/>
  <c r="LU58" i="13"/>
  <c r="LT58" i="13" s="1"/>
  <c r="LV58" i="13" s="1"/>
  <c r="LI74" i="13"/>
  <c r="LH74" i="13" s="1"/>
  <c r="LJ74" i="13" s="1"/>
  <c r="LO71" i="13"/>
  <c r="LN71" i="13" s="1"/>
  <c r="LP71" i="13" s="1"/>
  <c r="LC46" i="13"/>
  <c r="LB46" i="13" s="1"/>
  <c r="LD46" i="13" s="1"/>
  <c r="KW71" i="13"/>
  <c r="KV71" i="13" s="1"/>
  <c r="KX71" i="13" s="1"/>
  <c r="KW59" i="13"/>
  <c r="KV59" i="13" s="1"/>
  <c r="KX59" i="13" s="1"/>
  <c r="LI60" i="13"/>
  <c r="LH60" i="13" s="1"/>
  <c r="LJ60" i="13" s="1"/>
  <c r="LC60" i="13"/>
  <c r="LB60" i="13" s="1"/>
  <c r="LD60" i="13" s="1"/>
  <c r="LC47" i="13"/>
  <c r="LB47" i="13" s="1"/>
  <c r="LD47" i="13" s="1"/>
  <c r="LU46" i="13"/>
  <c r="LT46" i="13" s="1"/>
  <c r="LV46" i="13" s="1"/>
  <c r="LU73" i="13"/>
  <c r="LT73" i="13" s="1"/>
  <c r="LV73" i="13" s="1"/>
  <c r="LO47" i="13"/>
  <c r="LN47" i="13" s="1"/>
  <c r="LP47" i="13" s="1"/>
  <c r="LU70" i="13"/>
  <c r="LT70" i="13" s="1"/>
  <c r="LV70" i="13" s="1"/>
  <c r="LI66" i="13"/>
  <c r="LH66" i="13" s="1"/>
  <c r="LJ66" i="13" s="1"/>
  <c r="IY46" i="13"/>
  <c r="IY76" i="13" s="1"/>
  <c r="JE46" i="13"/>
  <c r="JE76" i="13" s="1"/>
  <c r="IS46" i="13"/>
  <c r="IS76" i="13" s="1"/>
  <c r="QM8" i="13"/>
  <c r="QL6" i="13"/>
  <c r="ZJ6" i="13"/>
  <c r="ZK8" i="13"/>
  <c r="UX6" i="13"/>
  <c r="UY8" i="13"/>
  <c r="OG8" i="13"/>
  <c r="OG6" i="13" s="1"/>
  <c r="OF6" i="13"/>
  <c r="SR6" i="13"/>
  <c r="SS8" i="13"/>
  <c r="XE8" i="13"/>
  <c r="XD6" i="13"/>
  <c r="LX46" i="13" l="1"/>
  <c r="LX76" i="13" s="1"/>
  <c r="LR46" i="13"/>
  <c r="LR76" i="13" s="1"/>
  <c r="LF46" i="13"/>
  <c r="LF76" i="13" s="1"/>
  <c r="KZ46" i="13"/>
  <c r="KZ76" i="13" s="1"/>
  <c r="LL46" i="13"/>
  <c r="LL76" i="13" s="1"/>
  <c r="NJ75" i="13"/>
  <c r="NI75" i="13" s="1"/>
  <c r="NK75" i="13" s="1"/>
  <c r="ND58" i="13"/>
  <c r="NC58" i="13" s="1"/>
  <c r="NE58" i="13" s="1"/>
  <c r="ND70" i="13"/>
  <c r="NC70" i="13" s="1"/>
  <c r="NE70" i="13" s="1"/>
  <c r="NJ50" i="13"/>
  <c r="NI50" i="13" s="1"/>
  <c r="NK50" i="13" s="1"/>
  <c r="ND64" i="13"/>
  <c r="NC64" i="13" s="1"/>
  <c r="NE64" i="13" s="1"/>
  <c r="NJ64" i="13"/>
  <c r="NI64" i="13" s="1"/>
  <c r="NK64" i="13" s="1"/>
  <c r="OB54" i="13"/>
  <c r="OA54" i="13" s="1"/>
  <c r="OC54" i="13" s="1"/>
  <c r="NP53" i="13"/>
  <c r="NO53" i="13" s="1"/>
  <c r="NQ53" i="13" s="1"/>
  <c r="ND73" i="13"/>
  <c r="NC73" i="13" s="1"/>
  <c r="NE73" i="13" s="1"/>
  <c r="NP51" i="13"/>
  <c r="NO51" i="13" s="1"/>
  <c r="NQ51" i="13" s="1"/>
  <c r="ND54" i="13"/>
  <c r="NC54" i="13" s="1"/>
  <c r="NE54" i="13" s="1"/>
  <c r="ND52" i="13"/>
  <c r="NC52" i="13" s="1"/>
  <c r="NE52" i="13" s="1"/>
  <c r="NP54" i="13"/>
  <c r="NO54" i="13" s="1"/>
  <c r="NQ54" i="13" s="1"/>
  <c r="ND68" i="13"/>
  <c r="NC68" i="13" s="1"/>
  <c r="NE68" i="13" s="1"/>
  <c r="NJ49" i="13"/>
  <c r="NI49" i="13" s="1"/>
  <c r="NK49" i="13" s="1"/>
  <c r="OB47" i="13"/>
  <c r="OA47" i="13" s="1"/>
  <c r="OC47" i="13" s="1"/>
  <c r="NP65" i="13"/>
  <c r="NO65" i="13" s="1"/>
  <c r="NQ65" i="13" s="1"/>
  <c r="NJ56" i="13"/>
  <c r="NI56" i="13" s="1"/>
  <c r="NK56" i="13" s="1"/>
  <c r="OB74" i="13"/>
  <c r="OA74" i="13" s="1"/>
  <c r="OC74" i="13" s="1"/>
  <c r="ND75" i="13"/>
  <c r="NC75" i="13" s="1"/>
  <c r="NE75" i="13" s="1"/>
  <c r="NP60" i="13"/>
  <c r="NO60" i="13" s="1"/>
  <c r="NQ60" i="13" s="1"/>
  <c r="OB53" i="13"/>
  <c r="OA53" i="13" s="1"/>
  <c r="OC53" i="13" s="1"/>
  <c r="OB73" i="13"/>
  <c r="OA73" i="13" s="1"/>
  <c r="OC73" i="13" s="1"/>
  <c r="NV54" i="13"/>
  <c r="NU54" i="13" s="1"/>
  <c r="NW54" i="13" s="1"/>
  <c r="NV68" i="13"/>
  <c r="NU68" i="13" s="1"/>
  <c r="NW68" i="13" s="1"/>
  <c r="NJ60" i="13"/>
  <c r="NI60" i="13" s="1"/>
  <c r="NK60" i="13" s="1"/>
  <c r="NP56" i="13"/>
  <c r="NO56" i="13" s="1"/>
  <c r="NQ56" i="13" s="1"/>
  <c r="NV56" i="13"/>
  <c r="NU56" i="13" s="1"/>
  <c r="NW56" i="13" s="1"/>
  <c r="ND48" i="13"/>
  <c r="NC48" i="13" s="1"/>
  <c r="NE48" i="13" s="1"/>
  <c r="NP71" i="13"/>
  <c r="NO71" i="13" s="1"/>
  <c r="NQ71" i="13" s="1"/>
  <c r="NJ63" i="13"/>
  <c r="NI63" i="13" s="1"/>
  <c r="NK63" i="13" s="1"/>
  <c r="NV55" i="13"/>
  <c r="NU55" i="13" s="1"/>
  <c r="NW55" i="13" s="1"/>
  <c r="ND65" i="13"/>
  <c r="NC65" i="13" s="1"/>
  <c r="NE65" i="13" s="1"/>
  <c r="OB50" i="13"/>
  <c r="OA50" i="13" s="1"/>
  <c r="OC50" i="13" s="1"/>
  <c r="NV59" i="13"/>
  <c r="NU59" i="13" s="1"/>
  <c r="NW59" i="13" s="1"/>
  <c r="NJ59" i="13"/>
  <c r="NI59" i="13" s="1"/>
  <c r="NK59" i="13" s="1"/>
  <c r="NV53" i="13"/>
  <c r="NU53" i="13" s="1"/>
  <c r="NW53" i="13" s="1"/>
  <c r="NP75" i="13"/>
  <c r="NO75" i="13" s="1"/>
  <c r="NQ75" i="13" s="1"/>
  <c r="NJ47" i="13"/>
  <c r="NI47" i="13" s="1"/>
  <c r="NK47" i="13" s="1"/>
  <c r="OB57" i="13"/>
  <c r="OA57" i="13" s="1"/>
  <c r="OC57" i="13" s="1"/>
  <c r="OB59" i="13"/>
  <c r="OA59" i="13" s="1"/>
  <c r="OC59" i="13" s="1"/>
  <c r="NV52" i="13"/>
  <c r="NU52" i="13" s="1"/>
  <c r="NW52" i="13" s="1"/>
  <c r="ND46" i="13"/>
  <c r="NC46" i="13" s="1"/>
  <c r="NE46" i="13" s="1"/>
  <c r="NV72" i="13"/>
  <c r="NU72" i="13" s="1"/>
  <c r="NW72" i="13" s="1"/>
  <c r="ND72" i="13"/>
  <c r="NC72" i="13" s="1"/>
  <c r="NE72" i="13" s="1"/>
  <c r="OB46" i="13"/>
  <c r="OA46" i="13" s="1"/>
  <c r="OC46" i="13" s="1"/>
  <c r="NP70" i="13"/>
  <c r="NO70" i="13" s="1"/>
  <c r="NQ70" i="13" s="1"/>
  <c r="ND56" i="13"/>
  <c r="NC56" i="13" s="1"/>
  <c r="NE56" i="13" s="1"/>
  <c r="NJ51" i="13"/>
  <c r="NI51" i="13" s="1"/>
  <c r="NK51" i="13" s="1"/>
  <c r="NP48" i="13"/>
  <c r="NO48" i="13" s="1"/>
  <c r="NQ48" i="13" s="1"/>
  <c r="NV75" i="13"/>
  <c r="NU75" i="13" s="1"/>
  <c r="NW75" i="13" s="1"/>
  <c r="NV69" i="13"/>
  <c r="NU69" i="13" s="1"/>
  <c r="NW69" i="13" s="1"/>
  <c r="NV64" i="13"/>
  <c r="NU64" i="13" s="1"/>
  <c r="NW64" i="13" s="1"/>
  <c r="NJ73" i="13"/>
  <c r="NI73" i="13" s="1"/>
  <c r="NK73" i="13" s="1"/>
  <c r="NJ58" i="13"/>
  <c r="NI58" i="13" s="1"/>
  <c r="NK58" i="13" s="1"/>
  <c r="ND71" i="13"/>
  <c r="NC71" i="13" s="1"/>
  <c r="NE71" i="13" s="1"/>
  <c r="OB61" i="13"/>
  <c r="OA61" i="13" s="1"/>
  <c r="OC61" i="13" s="1"/>
  <c r="NP49" i="13"/>
  <c r="NO49" i="13" s="1"/>
  <c r="NQ49" i="13" s="1"/>
  <c r="NV71" i="13"/>
  <c r="NU71" i="13" s="1"/>
  <c r="NW71" i="13" s="1"/>
  <c r="NJ52" i="13"/>
  <c r="NI52" i="13" s="1"/>
  <c r="NK52" i="13" s="1"/>
  <c r="NJ62" i="13"/>
  <c r="NI62" i="13" s="1"/>
  <c r="NK62" i="13" s="1"/>
  <c r="NJ55" i="13"/>
  <c r="NI55" i="13" s="1"/>
  <c r="NK55" i="13" s="1"/>
  <c r="NP55" i="13"/>
  <c r="NO55" i="13" s="1"/>
  <c r="NQ55" i="13" s="1"/>
  <c r="NJ74" i="13"/>
  <c r="NI74" i="13" s="1"/>
  <c r="NK74" i="13" s="1"/>
  <c r="NV46" i="13"/>
  <c r="NU46" i="13" s="1"/>
  <c r="NW46" i="13" s="1"/>
  <c r="ND66" i="13"/>
  <c r="NC66" i="13" s="1"/>
  <c r="NE66" i="13" s="1"/>
  <c r="NJ67" i="13"/>
  <c r="NI67" i="13" s="1"/>
  <c r="NK67" i="13" s="1"/>
  <c r="OB48" i="13"/>
  <c r="OA48" i="13" s="1"/>
  <c r="OC48" i="13" s="1"/>
  <c r="NV74" i="13"/>
  <c r="NU74" i="13" s="1"/>
  <c r="NW74" i="13" s="1"/>
  <c r="NV66" i="13"/>
  <c r="NU66" i="13" s="1"/>
  <c r="NW66" i="13" s="1"/>
  <c r="ND50" i="13"/>
  <c r="NC50" i="13" s="1"/>
  <c r="NE50" i="13" s="1"/>
  <c r="ND61" i="13"/>
  <c r="NC61" i="13" s="1"/>
  <c r="NE61" i="13" s="1"/>
  <c r="OB69" i="13"/>
  <c r="OA69" i="13" s="1"/>
  <c r="OC69" i="13" s="1"/>
  <c r="NJ71" i="13"/>
  <c r="NI71" i="13" s="1"/>
  <c r="NK71" i="13" s="1"/>
  <c r="NJ48" i="13"/>
  <c r="NI48" i="13" s="1"/>
  <c r="NK48" i="13" s="1"/>
  <c r="OB66" i="13"/>
  <c r="OA66" i="13" s="1"/>
  <c r="OC66" i="13" s="1"/>
  <c r="ND51" i="13"/>
  <c r="NC51" i="13" s="1"/>
  <c r="NE51" i="13" s="1"/>
  <c r="NP73" i="13"/>
  <c r="NO73" i="13" s="1"/>
  <c r="NQ73" i="13" s="1"/>
  <c r="OB71" i="13"/>
  <c r="OA71" i="13" s="1"/>
  <c r="OC71" i="13" s="1"/>
  <c r="NP69" i="13"/>
  <c r="NO69" i="13" s="1"/>
  <c r="NQ69" i="13" s="1"/>
  <c r="NP52" i="13"/>
  <c r="NO52" i="13" s="1"/>
  <c r="NQ52" i="13" s="1"/>
  <c r="OB58" i="13"/>
  <c r="OA58" i="13" s="1"/>
  <c r="OC58" i="13" s="1"/>
  <c r="NJ53" i="13"/>
  <c r="NI53" i="13" s="1"/>
  <c r="NK53" i="13" s="1"/>
  <c r="NV47" i="13"/>
  <c r="NU47" i="13" s="1"/>
  <c r="NW47" i="13" s="1"/>
  <c r="OB65" i="13"/>
  <c r="OA65" i="13" s="1"/>
  <c r="OC65" i="13" s="1"/>
  <c r="NP62" i="13"/>
  <c r="NO62" i="13" s="1"/>
  <c r="NQ62" i="13" s="1"/>
  <c r="NP72" i="13"/>
  <c r="NO72" i="13" s="1"/>
  <c r="NQ72" i="13" s="1"/>
  <c r="OB63" i="13"/>
  <c r="OA63" i="13" s="1"/>
  <c r="OC63" i="13" s="1"/>
  <c r="OB56" i="13"/>
  <c r="OA56" i="13" s="1"/>
  <c r="OC56" i="13" s="1"/>
  <c r="NV51" i="13"/>
  <c r="NU51" i="13" s="1"/>
  <c r="NW51" i="13" s="1"/>
  <c r="OB64" i="13"/>
  <c r="OA64" i="13" s="1"/>
  <c r="OC64" i="13" s="1"/>
  <c r="NJ68" i="13"/>
  <c r="NI68" i="13" s="1"/>
  <c r="NK68" i="13" s="1"/>
  <c r="NP50" i="13"/>
  <c r="NO50" i="13" s="1"/>
  <c r="NQ50" i="13" s="1"/>
  <c r="OB52" i="13"/>
  <c r="OA52" i="13" s="1"/>
  <c r="OC52" i="13" s="1"/>
  <c r="NV63" i="13"/>
  <c r="NU63" i="13" s="1"/>
  <c r="NW63" i="13" s="1"/>
  <c r="OB62" i="13"/>
  <c r="OA62" i="13" s="1"/>
  <c r="OC62" i="13" s="1"/>
  <c r="NV61" i="13"/>
  <c r="NU61" i="13" s="1"/>
  <c r="NW61" i="13" s="1"/>
  <c r="NV73" i="13"/>
  <c r="NU73" i="13" s="1"/>
  <c r="NW73" i="13" s="1"/>
  <c r="ND53" i="13"/>
  <c r="NC53" i="13" s="1"/>
  <c r="NE53" i="13" s="1"/>
  <c r="OB72" i="13"/>
  <c r="OA72" i="13" s="1"/>
  <c r="OC72" i="13" s="1"/>
  <c r="NP46" i="13"/>
  <c r="NO46" i="13" s="1"/>
  <c r="NQ46" i="13" s="1"/>
  <c r="NJ65" i="13"/>
  <c r="NI65" i="13" s="1"/>
  <c r="NK65" i="13" s="1"/>
  <c r="ND55" i="13"/>
  <c r="NC55" i="13" s="1"/>
  <c r="NE55" i="13" s="1"/>
  <c r="NP61" i="13"/>
  <c r="NO61" i="13" s="1"/>
  <c r="NQ61" i="13" s="1"/>
  <c r="OB60" i="13"/>
  <c r="OA60" i="13" s="1"/>
  <c r="OC60" i="13" s="1"/>
  <c r="NJ70" i="13"/>
  <c r="NI70" i="13" s="1"/>
  <c r="NK70" i="13" s="1"/>
  <c r="OB70" i="13"/>
  <c r="OA70" i="13" s="1"/>
  <c r="OC70" i="13" s="1"/>
  <c r="NJ69" i="13"/>
  <c r="NI69" i="13" s="1"/>
  <c r="NK69" i="13" s="1"/>
  <c r="NJ72" i="13"/>
  <c r="NI72" i="13" s="1"/>
  <c r="NK72" i="13" s="1"/>
  <c r="NP63" i="13"/>
  <c r="NO63" i="13" s="1"/>
  <c r="NQ63" i="13" s="1"/>
  <c r="ND63" i="13"/>
  <c r="NC63" i="13" s="1"/>
  <c r="NE63" i="13" s="1"/>
  <c r="NP57" i="13"/>
  <c r="NO57" i="13" s="1"/>
  <c r="NQ57" i="13" s="1"/>
  <c r="ND74" i="13"/>
  <c r="NC74" i="13" s="1"/>
  <c r="NE74" i="13" s="1"/>
  <c r="ND47" i="13"/>
  <c r="NC47" i="13" s="1"/>
  <c r="NE47" i="13" s="1"/>
  <c r="ND60" i="13"/>
  <c r="NC60" i="13" s="1"/>
  <c r="NE60" i="13" s="1"/>
  <c r="NV60" i="13"/>
  <c r="NU60" i="13" s="1"/>
  <c r="NW60" i="13" s="1"/>
  <c r="NP58" i="13"/>
  <c r="NO58" i="13" s="1"/>
  <c r="NQ58" i="13" s="1"/>
  <c r="NP67" i="13"/>
  <c r="NO67" i="13" s="1"/>
  <c r="NQ67" i="13" s="1"/>
  <c r="OB68" i="13"/>
  <c r="OA68" i="13" s="1"/>
  <c r="OC68" i="13" s="1"/>
  <c r="NV67" i="13"/>
  <c r="NU67" i="13" s="1"/>
  <c r="NW67" i="13" s="1"/>
  <c r="ND57" i="13"/>
  <c r="NC57" i="13" s="1"/>
  <c r="NE57" i="13" s="1"/>
  <c r="ND59" i="13"/>
  <c r="NC59" i="13" s="1"/>
  <c r="NE59" i="13" s="1"/>
  <c r="OB75" i="13"/>
  <c r="OA75" i="13" s="1"/>
  <c r="OC75" i="13" s="1"/>
  <c r="NJ57" i="13"/>
  <c r="NI57" i="13" s="1"/>
  <c r="NK57" i="13" s="1"/>
  <c r="NV49" i="13"/>
  <c r="NU49" i="13" s="1"/>
  <c r="NW49" i="13" s="1"/>
  <c r="OB55" i="13"/>
  <c r="OA55" i="13" s="1"/>
  <c r="OC55" i="13" s="1"/>
  <c r="NV50" i="13"/>
  <c r="NU50" i="13" s="1"/>
  <c r="NW50" i="13" s="1"/>
  <c r="NP64" i="13"/>
  <c r="NO64" i="13" s="1"/>
  <c r="NQ64" i="13" s="1"/>
  <c r="NJ46" i="13"/>
  <c r="NI46" i="13" s="1"/>
  <c r="NK46" i="13" s="1"/>
  <c r="OB51" i="13"/>
  <c r="OA51" i="13" s="1"/>
  <c r="OC51" i="13" s="1"/>
  <c r="ND62" i="13"/>
  <c r="NC62" i="13" s="1"/>
  <c r="NE62" i="13" s="1"/>
  <c r="NV62" i="13"/>
  <c r="NU62" i="13" s="1"/>
  <c r="NW62" i="13" s="1"/>
  <c r="NV65" i="13"/>
  <c r="NU65" i="13" s="1"/>
  <c r="NW65" i="13" s="1"/>
  <c r="NV48" i="13"/>
  <c r="NU48" i="13" s="1"/>
  <c r="NW48" i="13" s="1"/>
  <c r="ND69" i="13"/>
  <c r="NC69" i="13" s="1"/>
  <c r="NE69" i="13" s="1"/>
  <c r="NP68" i="13"/>
  <c r="NO68" i="13" s="1"/>
  <c r="NQ68" i="13" s="1"/>
  <c r="OB49" i="13"/>
  <c r="OA49" i="13" s="1"/>
  <c r="OC49" i="13" s="1"/>
  <c r="NP74" i="13"/>
  <c r="NO74" i="13" s="1"/>
  <c r="NQ74" i="13" s="1"/>
  <c r="NP47" i="13"/>
  <c r="NO47" i="13" s="1"/>
  <c r="NQ47" i="13" s="1"/>
  <c r="NJ54" i="13"/>
  <c r="NI54" i="13" s="1"/>
  <c r="NK54" i="13" s="1"/>
  <c r="NP59" i="13"/>
  <c r="NO59" i="13" s="1"/>
  <c r="NQ59" i="13" s="1"/>
  <c r="NJ66" i="13"/>
  <c r="NI66" i="13" s="1"/>
  <c r="NK66" i="13" s="1"/>
  <c r="NV70" i="13"/>
  <c r="NU70" i="13" s="1"/>
  <c r="NW70" i="13" s="1"/>
  <c r="NV58" i="13"/>
  <c r="NU58" i="13" s="1"/>
  <c r="NW58" i="13" s="1"/>
  <c r="NJ61" i="13"/>
  <c r="NI61" i="13" s="1"/>
  <c r="NK61" i="13" s="1"/>
  <c r="NV57" i="13"/>
  <c r="NU57" i="13" s="1"/>
  <c r="NW57" i="13" s="1"/>
  <c r="ND49" i="13"/>
  <c r="NC49" i="13" s="1"/>
  <c r="NE49" i="13" s="1"/>
  <c r="ND67" i="13"/>
  <c r="NC67" i="13" s="1"/>
  <c r="NE67" i="13" s="1"/>
  <c r="NP66" i="13"/>
  <c r="NO66" i="13" s="1"/>
  <c r="NQ66" i="13" s="1"/>
  <c r="OB67" i="13"/>
  <c r="OA67" i="13" s="1"/>
  <c r="OC67" i="13" s="1"/>
  <c r="MH9" i="13"/>
  <c r="OO9" i="13" s="1"/>
  <c r="ST8" i="13"/>
  <c r="SS6" i="13"/>
  <c r="ZK6" i="13"/>
  <c r="ZL8" i="13"/>
  <c r="XF8" i="13"/>
  <c r="XE6" i="13"/>
  <c r="QM6" i="13"/>
  <c r="QN8" i="13"/>
  <c r="QN6" i="13" s="1"/>
  <c r="UZ8" i="13"/>
  <c r="UY6" i="13"/>
  <c r="PW74" i="13" l="1"/>
  <c r="PV74" i="13" s="1"/>
  <c r="PX74" i="13" s="1"/>
  <c r="PK61" i="13"/>
  <c r="PJ61" i="13" s="1"/>
  <c r="PL61" i="13" s="1"/>
  <c r="QC57" i="13"/>
  <c r="QB57" i="13" s="1"/>
  <c r="QD57" i="13" s="1"/>
  <c r="QI56" i="13"/>
  <c r="QH56" i="13" s="1"/>
  <c r="QJ56" i="13" s="1"/>
  <c r="PW63" i="13"/>
  <c r="PV63" i="13" s="1"/>
  <c r="PX63" i="13" s="1"/>
  <c r="QI55" i="13"/>
  <c r="QH55" i="13" s="1"/>
  <c r="QJ55" i="13" s="1"/>
  <c r="PQ74" i="13"/>
  <c r="PP74" i="13" s="1"/>
  <c r="PR74" i="13" s="1"/>
  <c r="PQ50" i="13"/>
  <c r="PP50" i="13" s="1"/>
  <c r="PR50" i="13" s="1"/>
  <c r="PQ52" i="13"/>
  <c r="PP52" i="13" s="1"/>
  <c r="PR52" i="13" s="1"/>
  <c r="PW67" i="13"/>
  <c r="PV67" i="13" s="1"/>
  <c r="PX67" i="13" s="1"/>
  <c r="PQ51" i="13"/>
  <c r="PP51" i="13" s="1"/>
  <c r="PR51" i="13" s="1"/>
  <c r="PK48" i="13"/>
  <c r="PJ48" i="13" s="1"/>
  <c r="PL48" i="13" s="1"/>
  <c r="PQ48" i="13"/>
  <c r="PP48" i="13" s="1"/>
  <c r="PR48" i="13" s="1"/>
  <c r="PQ46" i="13"/>
  <c r="PP46" i="13" s="1"/>
  <c r="PR46" i="13" s="1"/>
  <c r="PW62" i="13"/>
  <c r="PV62" i="13" s="1"/>
  <c r="PX62" i="13" s="1"/>
  <c r="PQ47" i="13"/>
  <c r="PP47" i="13" s="1"/>
  <c r="PR47" i="13" s="1"/>
  <c r="PQ61" i="13"/>
  <c r="PP61" i="13" s="1"/>
  <c r="PR61" i="13" s="1"/>
  <c r="QI47" i="13"/>
  <c r="QH47" i="13" s="1"/>
  <c r="QJ47" i="13" s="1"/>
  <c r="QI63" i="13"/>
  <c r="QH63" i="13" s="1"/>
  <c r="QJ63" i="13" s="1"/>
  <c r="QC48" i="13"/>
  <c r="QB48" i="13" s="1"/>
  <c r="QD48" i="13" s="1"/>
  <c r="QC59" i="13"/>
  <c r="QB59" i="13" s="1"/>
  <c r="QD59" i="13" s="1"/>
  <c r="QC71" i="13"/>
  <c r="QB71" i="13" s="1"/>
  <c r="QD71" i="13" s="1"/>
  <c r="PQ62" i="13"/>
  <c r="PP62" i="13" s="1"/>
  <c r="PR62" i="13" s="1"/>
  <c r="QC75" i="13"/>
  <c r="QB75" i="13" s="1"/>
  <c r="QD75" i="13" s="1"/>
  <c r="PK62" i="13"/>
  <c r="PJ62" i="13" s="1"/>
  <c r="PL62" i="13" s="1"/>
  <c r="PK63" i="13"/>
  <c r="PJ63" i="13" s="1"/>
  <c r="PL63" i="13" s="1"/>
  <c r="PW49" i="13"/>
  <c r="PV49" i="13" s="1"/>
  <c r="PX49" i="13" s="1"/>
  <c r="QI73" i="13"/>
  <c r="QH73" i="13" s="1"/>
  <c r="QJ73" i="13" s="1"/>
  <c r="PQ63" i="13"/>
  <c r="PP63" i="13" s="1"/>
  <c r="PR63" i="13" s="1"/>
  <c r="PQ59" i="13"/>
  <c r="PP59" i="13" s="1"/>
  <c r="PR59" i="13" s="1"/>
  <c r="PQ60" i="13"/>
  <c r="PP60" i="13" s="1"/>
  <c r="PR60" i="13" s="1"/>
  <c r="PW46" i="13"/>
  <c r="PV46" i="13" s="1"/>
  <c r="PX46" i="13" s="1"/>
  <c r="PK58" i="13"/>
  <c r="PJ58" i="13" s="1"/>
  <c r="PL58" i="13" s="1"/>
  <c r="PQ58" i="13"/>
  <c r="PP58" i="13" s="1"/>
  <c r="PR58" i="13" s="1"/>
  <c r="PQ64" i="13"/>
  <c r="PP64" i="13" s="1"/>
  <c r="PR64" i="13" s="1"/>
  <c r="PK68" i="13"/>
  <c r="PJ68" i="13" s="1"/>
  <c r="PL68" i="13" s="1"/>
  <c r="QC49" i="13"/>
  <c r="QB49" i="13" s="1"/>
  <c r="QD49" i="13" s="1"/>
  <c r="PW48" i="13"/>
  <c r="PV48" i="13" s="1"/>
  <c r="PX48" i="13" s="1"/>
  <c r="QC46" i="13"/>
  <c r="QB46" i="13" s="1"/>
  <c r="QD46" i="13" s="1"/>
  <c r="PQ56" i="13"/>
  <c r="PP56" i="13" s="1"/>
  <c r="PR56" i="13" s="1"/>
  <c r="QC65" i="13"/>
  <c r="QB65" i="13" s="1"/>
  <c r="QD65" i="13" s="1"/>
  <c r="QI71" i="13"/>
  <c r="QH71" i="13" s="1"/>
  <c r="QJ71" i="13" s="1"/>
  <c r="QC66" i="13"/>
  <c r="QB66" i="13" s="1"/>
  <c r="QD66" i="13" s="1"/>
  <c r="QI60" i="13"/>
  <c r="QH60" i="13" s="1"/>
  <c r="QJ60" i="13" s="1"/>
  <c r="PQ57" i="13"/>
  <c r="PP57" i="13" s="1"/>
  <c r="PR57" i="13" s="1"/>
  <c r="QC73" i="13"/>
  <c r="QB73" i="13" s="1"/>
  <c r="QD73" i="13" s="1"/>
  <c r="QI48" i="13"/>
  <c r="QH48" i="13" s="1"/>
  <c r="QJ48" i="13" s="1"/>
  <c r="PW64" i="13"/>
  <c r="PV64" i="13" s="1"/>
  <c r="PX64" i="13" s="1"/>
  <c r="PK64" i="13"/>
  <c r="PJ64" i="13" s="1"/>
  <c r="PL64" i="13" s="1"/>
  <c r="PW55" i="13"/>
  <c r="PV55" i="13" s="1"/>
  <c r="PX55" i="13" s="1"/>
  <c r="PQ53" i="13"/>
  <c r="PP53" i="13" s="1"/>
  <c r="PR53" i="13" s="1"/>
  <c r="PW59" i="13"/>
  <c r="PV59" i="13" s="1"/>
  <c r="PX59" i="13" s="1"/>
  <c r="PW71" i="13"/>
  <c r="PV71" i="13" s="1"/>
  <c r="PX71" i="13" s="1"/>
  <c r="PW53" i="13"/>
  <c r="PV53" i="13" s="1"/>
  <c r="PX53" i="13" s="1"/>
  <c r="PQ66" i="13"/>
  <c r="PP66" i="13" s="1"/>
  <c r="PR66" i="13" s="1"/>
  <c r="QC58" i="13"/>
  <c r="QB58" i="13" s="1"/>
  <c r="QD58" i="13" s="1"/>
  <c r="PK73" i="13"/>
  <c r="PJ73" i="13" s="1"/>
  <c r="PL73" i="13" s="1"/>
  <c r="QC50" i="13"/>
  <c r="QB50" i="13" s="1"/>
  <c r="QD50" i="13" s="1"/>
  <c r="PK46" i="13"/>
  <c r="PJ46" i="13" s="1"/>
  <c r="PL46" i="13" s="1"/>
  <c r="PQ67" i="13"/>
  <c r="PP67" i="13" s="1"/>
  <c r="PR67" i="13" s="1"/>
  <c r="QC64" i="13"/>
  <c r="QB64" i="13" s="1"/>
  <c r="QD64" i="13" s="1"/>
  <c r="QI46" i="13"/>
  <c r="QH46" i="13" s="1"/>
  <c r="QJ46" i="13" s="1"/>
  <c r="PW56" i="13"/>
  <c r="PV56" i="13" s="1"/>
  <c r="PX56" i="13" s="1"/>
  <c r="QC60" i="13"/>
  <c r="QB60" i="13" s="1"/>
  <c r="QD60" i="13" s="1"/>
  <c r="PW50" i="13"/>
  <c r="PV50" i="13" s="1"/>
  <c r="PX50" i="13" s="1"/>
  <c r="QC69" i="13"/>
  <c r="QB69" i="13" s="1"/>
  <c r="QD69" i="13" s="1"/>
  <c r="QI67" i="13"/>
  <c r="QH67" i="13" s="1"/>
  <c r="QJ67" i="13" s="1"/>
  <c r="PQ49" i="13"/>
  <c r="PP49" i="13" s="1"/>
  <c r="PR49" i="13" s="1"/>
  <c r="QC61" i="13"/>
  <c r="QB61" i="13" s="1"/>
  <c r="QD61" i="13" s="1"/>
  <c r="QC63" i="13"/>
  <c r="QB63" i="13" s="1"/>
  <c r="QD63" i="13" s="1"/>
  <c r="QC68" i="13"/>
  <c r="QB68" i="13" s="1"/>
  <c r="QD68" i="13" s="1"/>
  <c r="PW47" i="13"/>
  <c r="PV47" i="13" s="1"/>
  <c r="PX47" i="13" s="1"/>
  <c r="QC67" i="13"/>
  <c r="QB67" i="13" s="1"/>
  <c r="QD67" i="13" s="1"/>
  <c r="PK55" i="13"/>
  <c r="PJ55" i="13" s="1"/>
  <c r="PL55" i="13" s="1"/>
  <c r="PQ65" i="13"/>
  <c r="PP65" i="13" s="1"/>
  <c r="PR65" i="13" s="1"/>
  <c r="QI49" i="13"/>
  <c r="QH49" i="13" s="1"/>
  <c r="QJ49" i="13" s="1"/>
  <c r="PK59" i="13"/>
  <c r="PJ59" i="13" s="1"/>
  <c r="PL59" i="13" s="1"/>
  <c r="PQ72" i="13"/>
  <c r="PP72" i="13" s="1"/>
  <c r="PR72" i="13" s="1"/>
  <c r="PW68" i="13"/>
  <c r="PV68" i="13" s="1"/>
  <c r="PX68" i="13" s="1"/>
  <c r="PK49" i="13"/>
  <c r="PJ49" i="13" s="1"/>
  <c r="PL49" i="13" s="1"/>
  <c r="PW69" i="13"/>
  <c r="PV69" i="13" s="1"/>
  <c r="PX69" i="13" s="1"/>
  <c r="PK66" i="13"/>
  <c r="PJ66" i="13" s="1"/>
  <c r="PL66" i="13" s="1"/>
  <c r="QI52" i="13"/>
  <c r="QH52" i="13" s="1"/>
  <c r="QJ52" i="13" s="1"/>
  <c r="PW61" i="13"/>
  <c r="PV61" i="13" s="1"/>
  <c r="PX61" i="13" s="1"/>
  <c r="QI68" i="13"/>
  <c r="QH68" i="13" s="1"/>
  <c r="QJ68" i="13" s="1"/>
  <c r="QI72" i="13"/>
  <c r="QH72" i="13" s="1"/>
  <c r="QJ72" i="13" s="1"/>
  <c r="QI75" i="13"/>
  <c r="QH75" i="13" s="1"/>
  <c r="QJ75" i="13" s="1"/>
  <c r="PW73" i="13"/>
  <c r="PV73" i="13" s="1"/>
  <c r="PX73" i="13" s="1"/>
  <c r="QI59" i="13"/>
  <c r="QH59" i="13" s="1"/>
  <c r="QJ59" i="13" s="1"/>
  <c r="PK51" i="13"/>
  <c r="PJ51" i="13" s="1"/>
  <c r="PL51" i="13" s="1"/>
  <c r="PW51" i="13"/>
  <c r="PV51" i="13" s="1"/>
  <c r="PX51" i="13" s="1"/>
  <c r="PW57" i="13"/>
  <c r="PV57" i="13" s="1"/>
  <c r="PX57" i="13" s="1"/>
  <c r="PK60" i="13"/>
  <c r="PJ60" i="13" s="1"/>
  <c r="PL60" i="13" s="1"/>
  <c r="PK71" i="13"/>
  <c r="PJ71" i="13" s="1"/>
  <c r="PL71" i="13" s="1"/>
  <c r="QI65" i="13"/>
  <c r="QH65" i="13" s="1"/>
  <c r="QJ65" i="13" s="1"/>
  <c r="PK50" i="13"/>
  <c r="PJ50" i="13" s="1"/>
  <c r="PL50" i="13" s="1"/>
  <c r="PQ55" i="13"/>
  <c r="PP55" i="13" s="1"/>
  <c r="PR55" i="13" s="1"/>
  <c r="QI54" i="13"/>
  <c r="QH54" i="13" s="1"/>
  <c r="QJ54" i="13" s="1"/>
  <c r="PK67" i="13"/>
  <c r="PJ67" i="13" s="1"/>
  <c r="PL67" i="13" s="1"/>
  <c r="PQ68" i="13"/>
  <c r="PP68" i="13" s="1"/>
  <c r="PR68" i="13" s="1"/>
  <c r="PW66" i="13"/>
  <c r="PV66" i="13" s="1"/>
  <c r="PX66" i="13" s="1"/>
  <c r="QC56" i="13"/>
  <c r="QB56" i="13" s="1"/>
  <c r="QD56" i="13" s="1"/>
  <c r="PQ54" i="13"/>
  <c r="PP54" i="13" s="1"/>
  <c r="PR54" i="13" s="1"/>
  <c r="PQ73" i="13"/>
  <c r="PP73" i="13" s="1"/>
  <c r="PR73" i="13" s="1"/>
  <c r="QC53" i="13"/>
  <c r="QB53" i="13" s="1"/>
  <c r="QD53" i="13" s="1"/>
  <c r="PK74" i="13"/>
  <c r="PJ74" i="13" s="1"/>
  <c r="PL74" i="13" s="1"/>
  <c r="QC62" i="13"/>
  <c r="QB62" i="13" s="1"/>
  <c r="QD62" i="13" s="1"/>
  <c r="PQ75" i="13"/>
  <c r="PP75" i="13" s="1"/>
  <c r="PR75" i="13" s="1"/>
  <c r="QI69" i="13"/>
  <c r="QH69" i="13" s="1"/>
  <c r="QJ69" i="13" s="1"/>
  <c r="QI62" i="13"/>
  <c r="QH62" i="13" s="1"/>
  <c r="QJ62" i="13" s="1"/>
  <c r="PW72" i="13"/>
  <c r="PV72" i="13" s="1"/>
  <c r="PX72" i="13" s="1"/>
  <c r="PQ69" i="13"/>
  <c r="PP69" i="13" s="1"/>
  <c r="PR69" i="13" s="1"/>
  <c r="PW70" i="13"/>
  <c r="PV70" i="13" s="1"/>
  <c r="PX70" i="13" s="1"/>
  <c r="QI64" i="13"/>
  <c r="QH64" i="13" s="1"/>
  <c r="QJ64" i="13" s="1"/>
  <c r="QC74" i="13"/>
  <c r="QB74" i="13" s="1"/>
  <c r="QD74" i="13" s="1"/>
  <c r="PK69" i="13"/>
  <c r="PJ69" i="13" s="1"/>
  <c r="PL69" i="13" s="1"/>
  <c r="QI70" i="13"/>
  <c r="QH70" i="13" s="1"/>
  <c r="QJ70" i="13" s="1"/>
  <c r="QI50" i="13"/>
  <c r="QH50" i="13" s="1"/>
  <c r="QJ50" i="13" s="1"/>
  <c r="PK72" i="13"/>
  <c r="PJ72" i="13" s="1"/>
  <c r="PL72" i="13" s="1"/>
  <c r="QI61" i="13"/>
  <c r="QH61" i="13" s="1"/>
  <c r="QJ61" i="13" s="1"/>
  <c r="PK56" i="13"/>
  <c r="PJ56" i="13" s="1"/>
  <c r="PL56" i="13" s="1"/>
  <c r="PK53" i="13"/>
  <c r="PJ53" i="13" s="1"/>
  <c r="PL53" i="13" s="1"/>
  <c r="QI51" i="13"/>
  <c r="QH51" i="13" s="1"/>
  <c r="QJ51" i="13" s="1"/>
  <c r="PK70" i="13"/>
  <c r="PJ70" i="13" s="1"/>
  <c r="PL70" i="13" s="1"/>
  <c r="QC54" i="13"/>
  <c r="QB54" i="13" s="1"/>
  <c r="QD54" i="13" s="1"/>
  <c r="QI53" i="13"/>
  <c r="QH53" i="13" s="1"/>
  <c r="QJ53" i="13" s="1"/>
  <c r="QI66" i="13"/>
  <c r="QH66" i="13" s="1"/>
  <c r="QJ66" i="13" s="1"/>
  <c r="PW75" i="13"/>
  <c r="PV75" i="13" s="1"/>
  <c r="PX75" i="13" s="1"/>
  <c r="PK47" i="13"/>
  <c r="PJ47" i="13" s="1"/>
  <c r="PL47" i="13" s="1"/>
  <c r="QC70" i="13"/>
  <c r="QB70" i="13" s="1"/>
  <c r="QD70" i="13" s="1"/>
  <c r="QI74" i="13"/>
  <c r="QH74" i="13" s="1"/>
  <c r="QJ74" i="13" s="1"/>
  <c r="PK57" i="13"/>
  <c r="PJ57" i="13" s="1"/>
  <c r="PL57" i="13" s="1"/>
  <c r="QC51" i="13"/>
  <c r="QB51" i="13" s="1"/>
  <c r="QD51" i="13" s="1"/>
  <c r="PW60" i="13"/>
  <c r="PV60" i="13" s="1"/>
  <c r="PX60" i="13" s="1"/>
  <c r="QC47" i="13"/>
  <c r="QB47" i="13" s="1"/>
  <c r="QD47" i="13" s="1"/>
  <c r="PW54" i="13"/>
  <c r="PV54" i="13" s="1"/>
  <c r="PX54" i="13" s="1"/>
  <c r="QC72" i="13"/>
  <c r="QB72" i="13" s="1"/>
  <c r="QD72" i="13" s="1"/>
  <c r="PK54" i="13"/>
  <c r="PJ54" i="13" s="1"/>
  <c r="PL54" i="13" s="1"/>
  <c r="QI58" i="13"/>
  <c r="QH58" i="13" s="1"/>
  <c r="QJ58" i="13" s="1"/>
  <c r="PW52" i="13"/>
  <c r="PV52" i="13" s="1"/>
  <c r="PX52" i="13" s="1"/>
  <c r="PW58" i="13"/>
  <c r="PV58" i="13" s="1"/>
  <c r="PX58" i="13" s="1"/>
  <c r="QI57" i="13"/>
  <c r="QH57" i="13" s="1"/>
  <c r="QJ57" i="13" s="1"/>
  <c r="QC55" i="13"/>
  <c r="QB55" i="13" s="1"/>
  <c r="QD55" i="13" s="1"/>
  <c r="PK52" i="13"/>
  <c r="PJ52" i="13" s="1"/>
  <c r="PL52" i="13" s="1"/>
  <c r="PK75" i="13"/>
  <c r="PJ75" i="13" s="1"/>
  <c r="PL75" i="13" s="1"/>
  <c r="QC52" i="13"/>
  <c r="QB52" i="13" s="1"/>
  <c r="QD52" i="13" s="1"/>
  <c r="PK65" i="13"/>
  <c r="PJ65" i="13" s="1"/>
  <c r="PL65" i="13" s="1"/>
  <c r="PW65" i="13"/>
  <c r="PV65" i="13" s="1"/>
  <c r="PX65" i="13" s="1"/>
  <c r="PQ71" i="13"/>
  <c r="PP71" i="13" s="1"/>
  <c r="PR71" i="13" s="1"/>
  <c r="PQ70" i="13"/>
  <c r="PP70" i="13" s="1"/>
  <c r="PR70" i="13" s="1"/>
  <c r="NG46" i="13"/>
  <c r="NG76" i="13" s="1"/>
  <c r="OE46" i="13"/>
  <c r="OE76" i="13" s="1"/>
  <c r="NM46" i="13"/>
  <c r="NM76" i="13" s="1"/>
  <c r="NS46" i="13"/>
  <c r="NS76" i="13" s="1"/>
  <c r="NY46" i="13"/>
  <c r="NY76" i="13" s="1"/>
  <c r="ZM8" i="13"/>
  <c r="ZL6" i="13"/>
  <c r="UZ6" i="13"/>
  <c r="VA8" i="13"/>
  <c r="XF6" i="13"/>
  <c r="XG8" i="13"/>
  <c r="SU8" i="13"/>
  <c r="SU6" i="13" s="1"/>
  <c r="ST6" i="13"/>
  <c r="QL46" i="13" l="1"/>
  <c r="QL76" i="13" s="1"/>
  <c r="PZ46" i="13"/>
  <c r="PZ76" i="13" s="1"/>
  <c r="PT46" i="13"/>
  <c r="PT76" i="13" s="1"/>
  <c r="SP75" i="13"/>
  <c r="SO75" i="13" s="1"/>
  <c r="SQ75" i="13" s="1"/>
  <c r="RX69" i="13"/>
  <c r="RW69" i="13" s="1"/>
  <c r="RY69" i="13" s="1"/>
  <c r="RX46" i="13"/>
  <c r="RW46" i="13" s="1"/>
  <c r="RY46" i="13" s="1"/>
  <c r="SJ46" i="13"/>
  <c r="SI46" i="13" s="1"/>
  <c r="SK46" i="13" s="1"/>
  <c r="SP51" i="13"/>
  <c r="SO51" i="13" s="1"/>
  <c r="SQ51" i="13" s="1"/>
  <c r="RX68" i="13"/>
  <c r="RW68" i="13" s="1"/>
  <c r="RY68" i="13" s="1"/>
  <c r="SP74" i="13"/>
  <c r="SO74" i="13" s="1"/>
  <c r="SQ74" i="13" s="1"/>
  <c r="RR62" i="13"/>
  <c r="RQ62" i="13" s="1"/>
  <c r="RS62" i="13" s="1"/>
  <c r="SP63" i="13"/>
  <c r="SO63" i="13" s="1"/>
  <c r="SQ63" i="13" s="1"/>
  <c r="SJ65" i="13"/>
  <c r="SI65" i="13" s="1"/>
  <c r="SK65" i="13" s="1"/>
  <c r="RX72" i="13"/>
  <c r="RW72" i="13" s="1"/>
  <c r="RY72" i="13" s="1"/>
  <c r="SJ71" i="13"/>
  <c r="SI71" i="13" s="1"/>
  <c r="SK71" i="13" s="1"/>
  <c r="RX59" i="13"/>
  <c r="RW59" i="13" s="1"/>
  <c r="RY59" i="13" s="1"/>
  <c r="SJ50" i="13"/>
  <c r="SI50" i="13" s="1"/>
  <c r="SK50" i="13" s="1"/>
  <c r="SP66" i="13"/>
  <c r="SO66" i="13" s="1"/>
  <c r="SQ66" i="13" s="1"/>
  <c r="SP65" i="13"/>
  <c r="SO65" i="13" s="1"/>
  <c r="SQ65" i="13" s="1"/>
  <c r="SD71" i="13"/>
  <c r="SC71" i="13" s="1"/>
  <c r="SE71" i="13" s="1"/>
  <c r="RR49" i="13"/>
  <c r="RQ49" i="13" s="1"/>
  <c r="RS49" i="13" s="1"/>
  <c r="RX50" i="13"/>
  <c r="RW50" i="13" s="1"/>
  <c r="RY50" i="13" s="1"/>
  <c r="SJ66" i="13"/>
  <c r="SI66" i="13" s="1"/>
  <c r="SK66" i="13" s="1"/>
  <c r="RR58" i="13"/>
  <c r="RQ58" i="13" s="1"/>
  <c r="RS58" i="13" s="1"/>
  <c r="SJ60" i="13"/>
  <c r="SI60" i="13" s="1"/>
  <c r="SK60" i="13" s="1"/>
  <c r="SJ52" i="13"/>
  <c r="SI52" i="13" s="1"/>
  <c r="SK52" i="13" s="1"/>
  <c r="SD47" i="13"/>
  <c r="SC47" i="13" s="1"/>
  <c r="SE47" i="13" s="1"/>
  <c r="RR55" i="13"/>
  <c r="RQ55" i="13" s="1"/>
  <c r="RS55" i="13" s="1"/>
  <c r="SJ47" i="13"/>
  <c r="SI47" i="13" s="1"/>
  <c r="SK47" i="13" s="1"/>
  <c r="RR68" i="13"/>
  <c r="RQ68" i="13" s="1"/>
  <c r="RS68" i="13" s="1"/>
  <c r="RR74" i="13"/>
  <c r="RQ74" i="13" s="1"/>
  <c r="RS74" i="13" s="1"/>
  <c r="SD50" i="13"/>
  <c r="SC50" i="13" s="1"/>
  <c r="SE50" i="13" s="1"/>
  <c r="SD73" i="13"/>
  <c r="SC73" i="13" s="1"/>
  <c r="SE73" i="13" s="1"/>
  <c r="SD46" i="13"/>
  <c r="SC46" i="13" s="1"/>
  <c r="SE46" i="13" s="1"/>
  <c r="RX56" i="13"/>
  <c r="RW56" i="13" s="1"/>
  <c r="RY56" i="13" s="1"/>
  <c r="SJ51" i="13"/>
  <c r="SI51" i="13" s="1"/>
  <c r="SK51" i="13" s="1"/>
  <c r="RR63" i="13"/>
  <c r="RQ63" i="13" s="1"/>
  <c r="RS63" i="13" s="1"/>
  <c r="SP55" i="13"/>
  <c r="SO55" i="13" s="1"/>
  <c r="SQ55" i="13" s="1"/>
  <c r="SP46" i="13"/>
  <c r="SO46" i="13" s="1"/>
  <c r="SQ46" i="13" s="1"/>
  <c r="RX52" i="13"/>
  <c r="RW52" i="13" s="1"/>
  <c r="RY52" i="13" s="1"/>
  <c r="RX62" i="13"/>
  <c r="RW62" i="13" s="1"/>
  <c r="RY62" i="13" s="1"/>
  <c r="RX49" i="13"/>
  <c r="RW49" i="13" s="1"/>
  <c r="RY49" i="13" s="1"/>
  <c r="SD59" i="13"/>
  <c r="SC59" i="13" s="1"/>
  <c r="SE59" i="13" s="1"/>
  <c r="RX53" i="13"/>
  <c r="RW53" i="13" s="1"/>
  <c r="RY53" i="13" s="1"/>
  <c r="RR70" i="13"/>
  <c r="RQ70" i="13" s="1"/>
  <c r="RS70" i="13" s="1"/>
  <c r="SD54" i="13"/>
  <c r="SC54" i="13" s="1"/>
  <c r="SE54" i="13" s="1"/>
  <c r="SD57" i="13"/>
  <c r="SC57" i="13" s="1"/>
  <c r="SE57" i="13" s="1"/>
  <c r="SJ61" i="13"/>
  <c r="SI61" i="13" s="1"/>
  <c r="SK61" i="13" s="1"/>
  <c r="RR73" i="13"/>
  <c r="RQ73" i="13" s="1"/>
  <c r="RS73" i="13" s="1"/>
  <c r="SP52" i="13"/>
  <c r="SO52" i="13" s="1"/>
  <c r="SQ52" i="13" s="1"/>
  <c r="RX67" i="13"/>
  <c r="RW67" i="13" s="1"/>
  <c r="RY67" i="13" s="1"/>
  <c r="SP70" i="13"/>
  <c r="SO70" i="13" s="1"/>
  <c r="SQ70" i="13" s="1"/>
  <c r="SD65" i="13"/>
  <c r="SC65" i="13" s="1"/>
  <c r="SE65" i="13" s="1"/>
  <c r="SJ53" i="13"/>
  <c r="SI53" i="13" s="1"/>
  <c r="SK53" i="13" s="1"/>
  <c r="RX61" i="13"/>
  <c r="RW61" i="13" s="1"/>
  <c r="RY61" i="13" s="1"/>
  <c r="SD48" i="13"/>
  <c r="SC48" i="13" s="1"/>
  <c r="SE48" i="13" s="1"/>
  <c r="RR60" i="13"/>
  <c r="RQ60" i="13" s="1"/>
  <c r="RS60" i="13" s="1"/>
  <c r="SD52" i="13"/>
  <c r="SC52" i="13" s="1"/>
  <c r="SE52" i="13" s="1"/>
  <c r="RX64" i="13"/>
  <c r="RW64" i="13" s="1"/>
  <c r="RY64" i="13" s="1"/>
  <c r="SP69" i="13"/>
  <c r="SO69" i="13" s="1"/>
  <c r="SQ69" i="13" s="1"/>
  <c r="RR57" i="13"/>
  <c r="RQ57" i="13" s="1"/>
  <c r="RS57" i="13" s="1"/>
  <c r="SP62" i="13"/>
  <c r="SO62" i="13" s="1"/>
  <c r="SQ62" i="13" s="1"/>
  <c r="RR71" i="13"/>
  <c r="RQ71" i="13" s="1"/>
  <c r="RS71" i="13" s="1"/>
  <c r="SD62" i="13"/>
  <c r="SC62" i="13" s="1"/>
  <c r="SE62" i="13" s="1"/>
  <c r="SJ48" i="13"/>
  <c r="SI48" i="13" s="1"/>
  <c r="SK48" i="13" s="1"/>
  <c r="SJ73" i="13"/>
  <c r="SI73" i="13" s="1"/>
  <c r="SK73" i="13" s="1"/>
  <c r="RX57" i="13"/>
  <c r="RW57" i="13" s="1"/>
  <c r="RY57" i="13" s="1"/>
  <c r="SP64" i="13"/>
  <c r="SO64" i="13" s="1"/>
  <c r="SQ64" i="13" s="1"/>
  <c r="RX58" i="13"/>
  <c r="RW58" i="13" s="1"/>
  <c r="RY58" i="13" s="1"/>
  <c r="SD60" i="13"/>
  <c r="SC60" i="13" s="1"/>
  <c r="SE60" i="13" s="1"/>
  <c r="RX74" i="13"/>
  <c r="RW74" i="13" s="1"/>
  <c r="RY74" i="13" s="1"/>
  <c r="RR53" i="13"/>
  <c r="RQ53" i="13" s="1"/>
  <c r="RS53" i="13" s="1"/>
  <c r="SP54" i="13"/>
  <c r="SO54" i="13" s="1"/>
  <c r="SQ54" i="13" s="1"/>
  <c r="RX66" i="13"/>
  <c r="RW66" i="13" s="1"/>
  <c r="RY66" i="13" s="1"/>
  <c r="SD51" i="13"/>
  <c r="SC51" i="13" s="1"/>
  <c r="SE51" i="13" s="1"/>
  <c r="SJ69" i="13"/>
  <c r="SI69" i="13" s="1"/>
  <c r="SK69" i="13" s="1"/>
  <c r="RX55" i="13"/>
  <c r="RW55" i="13" s="1"/>
  <c r="RY55" i="13" s="1"/>
  <c r="SP71" i="13"/>
  <c r="SO71" i="13" s="1"/>
  <c r="SQ71" i="13" s="1"/>
  <c r="SJ57" i="13"/>
  <c r="SI57" i="13" s="1"/>
  <c r="SK57" i="13" s="1"/>
  <c r="RR48" i="13"/>
  <c r="RQ48" i="13" s="1"/>
  <c r="RS48" i="13" s="1"/>
  <c r="SJ55" i="13"/>
  <c r="SI55" i="13" s="1"/>
  <c r="SK55" i="13" s="1"/>
  <c r="SJ56" i="13"/>
  <c r="SI56" i="13" s="1"/>
  <c r="SK56" i="13" s="1"/>
  <c r="SP59" i="13"/>
  <c r="SO59" i="13" s="1"/>
  <c r="SQ59" i="13" s="1"/>
  <c r="SJ49" i="13"/>
  <c r="SI49" i="13" s="1"/>
  <c r="SK49" i="13" s="1"/>
  <c r="RR75" i="13"/>
  <c r="RQ75" i="13" s="1"/>
  <c r="RS75" i="13" s="1"/>
  <c r="RX70" i="13"/>
  <c r="RW70" i="13" s="1"/>
  <c r="RY70" i="13" s="1"/>
  <c r="RR61" i="13"/>
  <c r="RQ61" i="13" s="1"/>
  <c r="RS61" i="13" s="1"/>
  <c r="SD72" i="13"/>
  <c r="SC72" i="13" s="1"/>
  <c r="SE72" i="13" s="1"/>
  <c r="RR51" i="13"/>
  <c r="RQ51" i="13" s="1"/>
  <c r="RS51" i="13" s="1"/>
  <c r="SP57" i="13"/>
  <c r="SO57" i="13" s="1"/>
  <c r="SQ57" i="13" s="1"/>
  <c r="RX48" i="13"/>
  <c r="RW48" i="13" s="1"/>
  <c r="RY48" i="13" s="1"/>
  <c r="SP67" i="13"/>
  <c r="SO67" i="13" s="1"/>
  <c r="SQ67" i="13" s="1"/>
  <c r="SJ72" i="13"/>
  <c r="SI72" i="13" s="1"/>
  <c r="SK72" i="13" s="1"/>
  <c r="SP73" i="13"/>
  <c r="SO73" i="13" s="1"/>
  <c r="SQ73" i="13" s="1"/>
  <c r="RX73" i="13"/>
  <c r="RW73" i="13" s="1"/>
  <c r="RY73" i="13" s="1"/>
  <c r="SJ59" i="13"/>
  <c r="SI59" i="13" s="1"/>
  <c r="SK59" i="13" s="1"/>
  <c r="SJ58" i="13"/>
  <c r="SI58" i="13" s="1"/>
  <c r="SK58" i="13" s="1"/>
  <c r="RX60" i="13"/>
  <c r="RW60" i="13" s="1"/>
  <c r="RY60" i="13" s="1"/>
  <c r="SD49" i="13"/>
  <c r="SC49" i="13" s="1"/>
  <c r="SE49" i="13" s="1"/>
  <c r="SD69" i="13"/>
  <c r="SC69" i="13" s="1"/>
  <c r="SE69" i="13" s="1"/>
  <c r="SD70" i="13"/>
  <c r="SC70" i="13" s="1"/>
  <c r="SE70" i="13" s="1"/>
  <c r="SJ70" i="13"/>
  <c r="SI70" i="13" s="1"/>
  <c r="SK70" i="13" s="1"/>
  <c r="SD63" i="13"/>
  <c r="SC63" i="13" s="1"/>
  <c r="SE63" i="13" s="1"/>
  <c r="RR59" i="13"/>
  <c r="RQ59" i="13" s="1"/>
  <c r="RS59" i="13" s="1"/>
  <c r="RX47" i="13"/>
  <c r="RW47" i="13" s="1"/>
  <c r="RY47" i="13" s="1"/>
  <c r="RR46" i="13"/>
  <c r="RQ46" i="13" s="1"/>
  <c r="RS46" i="13" s="1"/>
  <c r="RR66" i="13"/>
  <c r="RQ66" i="13" s="1"/>
  <c r="RS66" i="13" s="1"/>
  <c r="RX54" i="13"/>
  <c r="RW54" i="13" s="1"/>
  <c r="RY54" i="13" s="1"/>
  <c r="RR47" i="13"/>
  <c r="RQ47" i="13" s="1"/>
  <c r="RS47" i="13" s="1"/>
  <c r="SP53" i="13"/>
  <c r="SO53" i="13" s="1"/>
  <c r="SQ53" i="13" s="1"/>
  <c r="SD74" i="13"/>
  <c r="SC74" i="13" s="1"/>
  <c r="SE74" i="13" s="1"/>
  <c r="SJ68" i="13"/>
  <c r="SI68" i="13" s="1"/>
  <c r="SK68" i="13" s="1"/>
  <c r="SP61" i="13"/>
  <c r="SO61" i="13" s="1"/>
  <c r="SQ61" i="13" s="1"/>
  <c r="SD68" i="13"/>
  <c r="SC68" i="13" s="1"/>
  <c r="SE68" i="13" s="1"/>
  <c r="SJ67" i="13"/>
  <c r="SI67" i="13" s="1"/>
  <c r="SK67" i="13" s="1"/>
  <c r="SJ74" i="13"/>
  <c r="SI74" i="13" s="1"/>
  <c r="SK74" i="13" s="1"/>
  <c r="SP68" i="13"/>
  <c r="SO68" i="13" s="1"/>
  <c r="SQ68" i="13" s="1"/>
  <c r="RX65" i="13"/>
  <c r="RW65" i="13" s="1"/>
  <c r="RY65" i="13" s="1"/>
  <c r="SP50" i="13"/>
  <c r="SO50" i="13" s="1"/>
  <c r="SQ50" i="13" s="1"/>
  <c r="SD67" i="13"/>
  <c r="SC67" i="13" s="1"/>
  <c r="SE67" i="13" s="1"/>
  <c r="SD61" i="13"/>
  <c r="SC61" i="13" s="1"/>
  <c r="SE61" i="13" s="1"/>
  <c r="RR50" i="13"/>
  <c r="RQ50" i="13" s="1"/>
  <c r="RS50" i="13" s="1"/>
  <c r="SP49" i="13"/>
  <c r="SO49" i="13" s="1"/>
  <c r="SQ49" i="13" s="1"/>
  <c r="RR56" i="13"/>
  <c r="RQ56" i="13" s="1"/>
  <c r="RS56" i="13" s="1"/>
  <c r="SD75" i="13"/>
  <c r="SC75" i="13" s="1"/>
  <c r="SE75" i="13" s="1"/>
  <c r="SP56" i="13"/>
  <c r="SO56" i="13" s="1"/>
  <c r="SQ56" i="13" s="1"/>
  <c r="SP72" i="13"/>
  <c r="SO72" i="13" s="1"/>
  <c r="SQ72" i="13" s="1"/>
  <c r="SD53" i="13"/>
  <c r="SC53" i="13" s="1"/>
  <c r="SE53" i="13" s="1"/>
  <c r="SP58" i="13"/>
  <c r="SO58" i="13" s="1"/>
  <c r="SQ58" i="13" s="1"/>
  <c r="SD55" i="13"/>
  <c r="SC55" i="13" s="1"/>
  <c r="SE55" i="13" s="1"/>
  <c r="SP60" i="13"/>
  <c r="SO60" i="13" s="1"/>
  <c r="SQ60" i="13" s="1"/>
  <c r="SP48" i="13"/>
  <c r="SO48" i="13" s="1"/>
  <c r="SQ48" i="13" s="1"/>
  <c r="SD56" i="13"/>
  <c r="SC56" i="13" s="1"/>
  <c r="SE56" i="13" s="1"/>
  <c r="SJ63" i="13"/>
  <c r="SI63" i="13" s="1"/>
  <c r="SK63" i="13" s="1"/>
  <c r="SJ75" i="13"/>
  <c r="SI75" i="13" s="1"/>
  <c r="SK75" i="13" s="1"/>
  <c r="RX63" i="13"/>
  <c r="RW63" i="13" s="1"/>
  <c r="RY63" i="13" s="1"/>
  <c r="RR64" i="13"/>
  <c r="RQ64" i="13" s="1"/>
  <c r="RS64" i="13" s="1"/>
  <c r="RX71" i="13"/>
  <c r="RW71" i="13" s="1"/>
  <c r="RY71" i="13" s="1"/>
  <c r="SD66" i="13"/>
  <c r="SC66" i="13" s="1"/>
  <c r="SE66" i="13" s="1"/>
  <c r="RR65" i="13"/>
  <c r="RQ65" i="13" s="1"/>
  <c r="RS65" i="13" s="1"/>
  <c r="SJ62" i="13"/>
  <c r="SI62" i="13" s="1"/>
  <c r="SK62" i="13" s="1"/>
  <c r="RR69" i="13"/>
  <c r="RQ69" i="13" s="1"/>
  <c r="RS69" i="13" s="1"/>
  <c r="SJ64" i="13"/>
  <c r="SI64" i="13" s="1"/>
  <c r="SK64" i="13" s="1"/>
  <c r="SD58" i="13"/>
  <c r="SC58" i="13" s="1"/>
  <c r="SE58" i="13" s="1"/>
  <c r="SD64" i="13"/>
  <c r="SC64" i="13" s="1"/>
  <c r="SE64" i="13" s="1"/>
  <c r="RR67" i="13"/>
  <c r="RQ67" i="13" s="1"/>
  <c r="RS67" i="13" s="1"/>
  <c r="RX75" i="13"/>
  <c r="RW75" i="13" s="1"/>
  <c r="RY75" i="13" s="1"/>
  <c r="SP47" i="13"/>
  <c r="SO47" i="13" s="1"/>
  <c r="SQ47" i="13" s="1"/>
  <c r="RX51" i="13"/>
  <c r="RW51" i="13" s="1"/>
  <c r="RY51" i="13" s="1"/>
  <c r="RR72" i="13"/>
  <c r="RQ72" i="13" s="1"/>
  <c r="RS72" i="13" s="1"/>
  <c r="SJ54" i="13"/>
  <c r="SI54" i="13" s="1"/>
  <c r="SK54" i="13" s="1"/>
  <c r="RR52" i="13"/>
  <c r="RQ52" i="13" s="1"/>
  <c r="RS52" i="13" s="1"/>
  <c r="RR54" i="13"/>
  <c r="RQ54" i="13" s="1"/>
  <c r="RS54" i="13" s="1"/>
  <c r="QV9" i="13"/>
  <c r="QF46" i="13"/>
  <c r="QF76" i="13" s="1"/>
  <c r="PN46" i="13"/>
  <c r="PN76" i="13" s="1"/>
  <c r="XG6" i="13"/>
  <c r="XH8" i="13"/>
  <c r="VA6" i="13"/>
  <c r="VB8" i="13"/>
  <c r="VB6" i="13" s="1"/>
  <c r="ZN8" i="13"/>
  <c r="ZM6" i="13"/>
  <c r="UE49" i="13" l="1"/>
  <c r="UD49" i="13" s="1"/>
  <c r="UF49" i="13" s="1"/>
  <c r="UK73" i="13"/>
  <c r="UJ73" i="13" s="1"/>
  <c r="UL73" i="13" s="1"/>
  <c r="UE74" i="13"/>
  <c r="UD74" i="13" s="1"/>
  <c r="UF74" i="13" s="1"/>
  <c r="UE50" i="13"/>
  <c r="UD50" i="13" s="1"/>
  <c r="UF50" i="13" s="1"/>
  <c r="UE58" i="13"/>
  <c r="UD58" i="13" s="1"/>
  <c r="UF58" i="13" s="1"/>
  <c r="TY58" i="13"/>
  <c r="TX58" i="13" s="1"/>
  <c r="TZ58" i="13" s="1"/>
  <c r="UK49" i="13"/>
  <c r="UJ49" i="13" s="1"/>
  <c r="UL49" i="13" s="1"/>
  <c r="UK74" i="13"/>
  <c r="UJ74" i="13" s="1"/>
  <c r="UL74" i="13" s="1"/>
  <c r="TY69" i="13"/>
  <c r="TX69" i="13" s="1"/>
  <c r="TZ69" i="13" s="1"/>
  <c r="UK46" i="13"/>
  <c r="UJ46" i="13" s="1"/>
  <c r="UL46" i="13" s="1"/>
  <c r="UW66" i="13"/>
  <c r="UV66" i="13" s="1"/>
  <c r="UX66" i="13" s="1"/>
  <c r="TY59" i="13"/>
  <c r="TX59" i="13" s="1"/>
  <c r="TZ59" i="13" s="1"/>
  <c r="UE67" i="13"/>
  <c r="UD67" i="13" s="1"/>
  <c r="UF67" i="13" s="1"/>
  <c r="UQ60" i="13"/>
  <c r="UP60" i="13" s="1"/>
  <c r="UR60" i="13" s="1"/>
  <c r="UE65" i="13"/>
  <c r="UD65" i="13" s="1"/>
  <c r="UF65" i="13" s="1"/>
  <c r="TY49" i="13"/>
  <c r="TX49" i="13" s="1"/>
  <c r="TZ49" i="13" s="1"/>
  <c r="UK51" i="13"/>
  <c r="UJ51" i="13" s="1"/>
  <c r="UL51" i="13" s="1"/>
  <c r="UE64" i="13"/>
  <c r="UD64" i="13" s="1"/>
  <c r="UF64" i="13" s="1"/>
  <c r="UK58" i="13"/>
  <c r="UJ58" i="13" s="1"/>
  <c r="UL58" i="13" s="1"/>
  <c r="TY67" i="13"/>
  <c r="TX67" i="13" s="1"/>
  <c r="TZ67" i="13" s="1"/>
  <c r="UW56" i="13"/>
  <c r="UV56" i="13" s="1"/>
  <c r="UX56" i="13" s="1"/>
  <c r="UQ64" i="13"/>
  <c r="UP64" i="13" s="1"/>
  <c r="UR64" i="13" s="1"/>
  <c r="UE68" i="13"/>
  <c r="UD68" i="13" s="1"/>
  <c r="UF68" i="13" s="1"/>
  <c r="UE75" i="13"/>
  <c r="UD75" i="13" s="1"/>
  <c r="UF75" i="13" s="1"/>
  <c r="TY63" i="13"/>
  <c r="TX63" i="13" s="1"/>
  <c r="TZ63" i="13" s="1"/>
  <c r="UQ68" i="13"/>
  <c r="UP68" i="13" s="1"/>
  <c r="UR68" i="13" s="1"/>
  <c r="UE57" i="13"/>
  <c r="UD57" i="13" s="1"/>
  <c r="UF57" i="13" s="1"/>
  <c r="UW60" i="13"/>
  <c r="UV60" i="13" s="1"/>
  <c r="UX60" i="13" s="1"/>
  <c r="UW67" i="13"/>
  <c r="UV67" i="13" s="1"/>
  <c r="UX67" i="13" s="1"/>
  <c r="TY70" i="13"/>
  <c r="TX70" i="13" s="1"/>
  <c r="TZ70" i="13" s="1"/>
  <c r="UW72" i="13"/>
  <c r="UV72" i="13" s="1"/>
  <c r="UX72" i="13" s="1"/>
  <c r="UW58" i="13"/>
  <c r="UV58" i="13" s="1"/>
  <c r="UX58" i="13" s="1"/>
  <c r="UK65" i="13"/>
  <c r="UJ65" i="13" s="1"/>
  <c r="UL65" i="13" s="1"/>
  <c r="UQ56" i="13"/>
  <c r="UP56" i="13" s="1"/>
  <c r="UR56" i="13" s="1"/>
  <c r="UE61" i="13"/>
  <c r="UD61" i="13" s="1"/>
  <c r="UF61" i="13" s="1"/>
  <c r="UQ61" i="13"/>
  <c r="UP61" i="13" s="1"/>
  <c r="UR61" i="13" s="1"/>
  <c r="TY54" i="13"/>
  <c r="TX54" i="13" s="1"/>
  <c r="TZ54" i="13" s="1"/>
  <c r="UQ71" i="13"/>
  <c r="UP71" i="13" s="1"/>
  <c r="UR71" i="13" s="1"/>
  <c r="TY48" i="13"/>
  <c r="TX48" i="13" s="1"/>
  <c r="TZ48" i="13" s="1"/>
  <c r="UK69" i="13"/>
  <c r="UJ69" i="13" s="1"/>
  <c r="UL69" i="13" s="1"/>
  <c r="UW46" i="13"/>
  <c r="UV46" i="13" s="1"/>
  <c r="UX46" i="13" s="1"/>
  <c r="UE47" i="13"/>
  <c r="UD47" i="13" s="1"/>
  <c r="UF47" i="13" s="1"/>
  <c r="UW71" i="13"/>
  <c r="UV71" i="13" s="1"/>
  <c r="UX71" i="13" s="1"/>
  <c r="UW69" i="13"/>
  <c r="UV69" i="13" s="1"/>
  <c r="UX69" i="13" s="1"/>
  <c r="TY75" i="13"/>
  <c r="TX75" i="13" s="1"/>
  <c r="TZ75" i="13" s="1"/>
  <c r="UK59" i="13"/>
  <c r="UJ59" i="13" s="1"/>
  <c r="UL59" i="13" s="1"/>
  <c r="UE63" i="13"/>
  <c r="UD63" i="13" s="1"/>
  <c r="UF63" i="13" s="1"/>
  <c r="UE71" i="13"/>
  <c r="UD71" i="13" s="1"/>
  <c r="UF71" i="13" s="1"/>
  <c r="TY60" i="13"/>
  <c r="TX60" i="13" s="1"/>
  <c r="TZ60" i="13" s="1"/>
  <c r="UQ75" i="13"/>
  <c r="UP75" i="13" s="1"/>
  <c r="UR75" i="13" s="1"/>
  <c r="TY46" i="13"/>
  <c r="TX46" i="13" s="1"/>
  <c r="TZ46" i="13" s="1"/>
  <c r="TY47" i="13"/>
  <c r="TX47" i="13" s="1"/>
  <c r="TZ47" i="13" s="1"/>
  <c r="UE59" i="13"/>
  <c r="UD59" i="13" s="1"/>
  <c r="UF59" i="13" s="1"/>
  <c r="UW63" i="13"/>
  <c r="UV63" i="13" s="1"/>
  <c r="UX63" i="13" s="1"/>
  <c r="UE72" i="13"/>
  <c r="UD72" i="13" s="1"/>
  <c r="UF72" i="13" s="1"/>
  <c r="UE56" i="13"/>
  <c r="UD56" i="13" s="1"/>
  <c r="UF56" i="13" s="1"/>
  <c r="UE51" i="13"/>
  <c r="UD51" i="13" s="1"/>
  <c r="UF51" i="13" s="1"/>
  <c r="UQ59" i="13"/>
  <c r="UP59" i="13" s="1"/>
  <c r="UR59" i="13" s="1"/>
  <c r="UW52" i="13"/>
  <c r="UV52" i="13" s="1"/>
  <c r="UX52" i="13" s="1"/>
  <c r="UK53" i="13"/>
  <c r="UJ53" i="13" s="1"/>
  <c r="UL53" i="13" s="1"/>
  <c r="UK70" i="13"/>
  <c r="UJ70" i="13" s="1"/>
  <c r="UL70" i="13" s="1"/>
  <c r="UK61" i="13"/>
  <c r="UJ61" i="13" s="1"/>
  <c r="UL61" i="13" s="1"/>
  <c r="UE60" i="13"/>
  <c r="UD60" i="13" s="1"/>
  <c r="UF60" i="13" s="1"/>
  <c r="UW51" i="13"/>
  <c r="UV51" i="13" s="1"/>
  <c r="UX51" i="13" s="1"/>
  <c r="UQ50" i="13"/>
  <c r="UP50" i="13" s="1"/>
  <c r="UR50" i="13" s="1"/>
  <c r="TY50" i="13"/>
  <c r="TX50" i="13" s="1"/>
  <c r="TZ50" i="13" s="1"/>
  <c r="UW59" i="13"/>
  <c r="UV59" i="13" s="1"/>
  <c r="UX59" i="13" s="1"/>
  <c r="TY64" i="13"/>
  <c r="TX64" i="13" s="1"/>
  <c r="TZ64" i="13" s="1"/>
  <c r="UQ52" i="13"/>
  <c r="UP52" i="13" s="1"/>
  <c r="UR52" i="13" s="1"/>
  <c r="UQ51" i="13"/>
  <c r="UP51" i="13" s="1"/>
  <c r="UR51" i="13" s="1"/>
  <c r="UE48" i="13"/>
  <c r="UD48" i="13" s="1"/>
  <c r="UF48" i="13" s="1"/>
  <c r="UK50" i="13"/>
  <c r="UJ50" i="13" s="1"/>
  <c r="UL50" i="13" s="1"/>
  <c r="TY71" i="13"/>
  <c r="TX71" i="13" s="1"/>
  <c r="TZ71" i="13" s="1"/>
  <c r="TY55" i="13"/>
  <c r="TX55" i="13" s="1"/>
  <c r="TZ55" i="13" s="1"/>
  <c r="TY72" i="13"/>
  <c r="TX72" i="13" s="1"/>
  <c r="TZ72" i="13" s="1"/>
  <c r="UW54" i="13"/>
  <c r="UV54" i="13" s="1"/>
  <c r="UX54" i="13" s="1"/>
  <c r="UE73" i="13"/>
  <c r="UD73" i="13" s="1"/>
  <c r="UF73" i="13" s="1"/>
  <c r="UK54" i="13"/>
  <c r="UJ54" i="13" s="1"/>
  <c r="UL54" i="13" s="1"/>
  <c r="UW62" i="13"/>
  <c r="UV62" i="13" s="1"/>
  <c r="UX62" i="13" s="1"/>
  <c r="TY51" i="13"/>
  <c r="TX51" i="13" s="1"/>
  <c r="TZ51" i="13" s="1"/>
  <c r="UQ65" i="13"/>
  <c r="UP65" i="13" s="1"/>
  <c r="UR65" i="13" s="1"/>
  <c r="UQ47" i="13"/>
  <c r="UP47" i="13" s="1"/>
  <c r="UR47" i="13" s="1"/>
  <c r="UQ74" i="13"/>
  <c r="UP74" i="13" s="1"/>
  <c r="UR74" i="13" s="1"/>
  <c r="UW53" i="13"/>
  <c r="UV53" i="13" s="1"/>
  <c r="UX53" i="13" s="1"/>
  <c r="UK60" i="13"/>
  <c r="UJ60" i="13" s="1"/>
  <c r="UL60" i="13" s="1"/>
  <c r="TY73" i="13"/>
  <c r="TX73" i="13" s="1"/>
  <c r="TZ73" i="13" s="1"/>
  <c r="TY66" i="13"/>
  <c r="TX66" i="13" s="1"/>
  <c r="TZ66" i="13" s="1"/>
  <c r="UQ55" i="13"/>
  <c r="UP55" i="13" s="1"/>
  <c r="UR55" i="13" s="1"/>
  <c r="UK63" i="13"/>
  <c r="UJ63" i="13" s="1"/>
  <c r="UL63" i="13" s="1"/>
  <c r="UQ53" i="13"/>
  <c r="UP53" i="13" s="1"/>
  <c r="UR53" i="13" s="1"/>
  <c r="UE52" i="13"/>
  <c r="UD52" i="13" s="1"/>
  <c r="UF52" i="13" s="1"/>
  <c r="UK75" i="13"/>
  <c r="UJ75" i="13" s="1"/>
  <c r="UL75" i="13" s="1"/>
  <c r="UQ49" i="13"/>
  <c r="UP49" i="13" s="1"/>
  <c r="UR49" i="13" s="1"/>
  <c r="UE54" i="13"/>
  <c r="UD54" i="13" s="1"/>
  <c r="UF54" i="13" s="1"/>
  <c r="UK64" i="13"/>
  <c r="UJ64" i="13" s="1"/>
  <c r="UL64" i="13" s="1"/>
  <c r="UW64" i="13"/>
  <c r="UV64" i="13" s="1"/>
  <c r="UX64" i="13" s="1"/>
  <c r="UE69" i="13"/>
  <c r="UD69" i="13" s="1"/>
  <c r="UF69" i="13" s="1"/>
  <c r="UE66" i="13"/>
  <c r="UD66" i="13" s="1"/>
  <c r="UF66" i="13" s="1"/>
  <c r="UE55" i="13"/>
  <c r="UD55" i="13" s="1"/>
  <c r="UF55" i="13" s="1"/>
  <c r="UW61" i="13"/>
  <c r="UV61" i="13" s="1"/>
  <c r="UX61" i="13" s="1"/>
  <c r="UE46" i="13"/>
  <c r="UD46" i="13" s="1"/>
  <c r="UF46" i="13" s="1"/>
  <c r="UW74" i="13"/>
  <c r="UV74" i="13" s="1"/>
  <c r="UX74" i="13" s="1"/>
  <c r="UK56" i="13"/>
  <c r="UJ56" i="13" s="1"/>
  <c r="UL56" i="13" s="1"/>
  <c r="TY68" i="13"/>
  <c r="TX68" i="13" s="1"/>
  <c r="TZ68" i="13" s="1"/>
  <c r="UK66" i="13"/>
  <c r="UJ66" i="13" s="1"/>
  <c r="UL66" i="13" s="1"/>
  <c r="UQ73" i="13"/>
  <c r="UP73" i="13" s="1"/>
  <c r="UR73" i="13" s="1"/>
  <c r="TY61" i="13"/>
  <c r="TX61" i="13" s="1"/>
  <c r="TZ61" i="13" s="1"/>
  <c r="TY62" i="13"/>
  <c r="TX62" i="13" s="1"/>
  <c r="TZ62" i="13" s="1"/>
  <c r="UK48" i="13"/>
  <c r="UJ48" i="13" s="1"/>
  <c r="UL48" i="13" s="1"/>
  <c r="TY52" i="13"/>
  <c r="TX52" i="13" s="1"/>
  <c r="TZ52" i="13" s="1"/>
  <c r="UW75" i="13"/>
  <c r="UV75" i="13" s="1"/>
  <c r="UX75" i="13" s="1"/>
  <c r="UW50" i="13"/>
  <c r="UV50" i="13" s="1"/>
  <c r="UX50" i="13" s="1"/>
  <c r="UE70" i="13"/>
  <c r="UD70" i="13" s="1"/>
  <c r="UF70" i="13" s="1"/>
  <c r="UQ72" i="13"/>
  <c r="UP72" i="13" s="1"/>
  <c r="UR72" i="13" s="1"/>
  <c r="UQ46" i="13"/>
  <c r="UP46" i="13" s="1"/>
  <c r="UR46" i="13" s="1"/>
  <c r="TY65" i="13"/>
  <c r="TX65" i="13" s="1"/>
  <c r="TZ65" i="13" s="1"/>
  <c r="UK52" i="13"/>
  <c r="UJ52" i="13" s="1"/>
  <c r="UL52" i="13" s="1"/>
  <c r="TY56" i="13"/>
  <c r="TX56" i="13" s="1"/>
  <c r="TZ56" i="13" s="1"/>
  <c r="TY53" i="13"/>
  <c r="TX53" i="13" s="1"/>
  <c r="TZ53" i="13" s="1"/>
  <c r="UQ48" i="13"/>
  <c r="UP48" i="13" s="1"/>
  <c r="UR48" i="13" s="1"/>
  <c r="UW73" i="13"/>
  <c r="UV73" i="13" s="1"/>
  <c r="UX73" i="13" s="1"/>
  <c r="UK57" i="13"/>
  <c r="UJ57" i="13" s="1"/>
  <c r="UL57" i="13" s="1"/>
  <c r="UW65" i="13"/>
  <c r="UV65" i="13" s="1"/>
  <c r="UX65" i="13" s="1"/>
  <c r="UK68" i="13"/>
  <c r="UJ68" i="13" s="1"/>
  <c r="UL68" i="13" s="1"/>
  <c r="UQ54" i="13"/>
  <c r="UP54" i="13" s="1"/>
  <c r="UR54" i="13" s="1"/>
  <c r="UW68" i="13"/>
  <c r="UV68" i="13" s="1"/>
  <c r="UX68" i="13" s="1"/>
  <c r="UW49" i="13"/>
  <c r="UV49" i="13" s="1"/>
  <c r="UX49" i="13" s="1"/>
  <c r="UK71" i="13"/>
  <c r="UJ71" i="13" s="1"/>
  <c r="UL71" i="13" s="1"/>
  <c r="UQ67" i="13"/>
  <c r="UP67" i="13" s="1"/>
  <c r="UR67" i="13" s="1"/>
  <c r="UK67" i="13"/>
  <c r="UJ67" i="13" s="1"/>
  <c r="UL67" i="13" s="1"/>
  <c r="UW57" i="13"/>
  <c r="UV57" i="13" s="1"/>
  <c r="UX57" i="13" s="1"/>
  <c r="UK72" i="13"/>
  <c r="UJ72" i="13" s="1"/>
  <c r="UL72" i="13" s="1"/>
  <c r="UE53" i="13"/>
  <c r="UD53" i="13" s="1"/>
  <c r="UF53" i="13" s="1"/>
  <c r="UQ63" i="13"/>
  <c r="UP63" i="13" s="1"/>
  <c r="UR63" i="13" s="1"/>
  <c r="UQ62" i="13"/>
  <c r="UP62" i="13" s="1"/>
  <c r="UR62" i="13" s="1"/>
  <c r="UW55" i="13"/>
  <c r="UV55" i="13" s="1"/>
  <c r="UX55" i="13" s="1"/>
  <c r="UW47" i="13"/>
  <c r="UV47" i="13" s="1"/>
  <c r="UX47" i="13" s="1"/>
  <c r="UW48" i="13"/>
  <c r="UV48" i="13" s="1"/>
  <c r="UX48" i="13" s="1"/>
  <c r="UK47" i="13"/>
  <c r="UJ47" i="13" s="1"/>
  <c r="UL47" i="13" s="1"/>
  <c r="UE62" i="13"/>
  <c r="UD62" i="13" s="1"/>
  <c r="UF62" i="13" s="1"/>
  <c r="TY74" i="13"/>
  <c r="TX74" i="13" s="1"/>
  <c r="TZ74" i="13" s="1"/>
  <c r="UK55" i="13"/>
  <c r="UJ55" i="13" s="1"/>
  <c r="UL55" i="13" s="1"/>
  <c r="UQ66" i="13"/>
  <c r="UP66" i="13" s="1"/>
  <c r="UR66" i="13" s="1"/>
  <c r="TY57" i="13"/>
  <c r="TX57" i="13" s="1"/>
  <c r="TZ57" i="13" s="1"/>
  <c r="UQ70" i="13"/>
  <c r="UP70" i="13" s="1"/>
  <c r="UR70" i="13" s="1"/>
  <c r="UQ57" i="13"/>
  <c r="UP57" i="13" s="1"/>
  <c r="UR57" i="13" s="1"/>
  <c r="UK62" i="13"/>
  <c r="UJ62" i="13" s="1"/>
  <c r="UL62" i="13" s="1"/>
  <c r="UQ69" i="13"/>
  <c r="UP69" i="13" s="1"/>
  <c r="UR69" i="13" s="1"/>
  <c r="UQ58" i="13"/>
  <c r="UP58" i="13" s="1"/>
  <c r="UR58" i="13" s="1"/>
  <c r="UW70" i="13"/>
  <c r="UV70" i="13" s="1"/>
  <c r="UX70" i="13" s="1"/>
  <c r="SS46" i="13"/>
  <c r="SS76" i="13" s="1"/>
  <c r="SM46" i="13"/>
  <c r="SM76" i="13" s="1"/>
  <c r="TC9" i="13"/>
  <c r="RU46" i="13"/>
  <c r="RU76" i="13" s="1"/>
  <c r="SG46" i="13"/>
  <c r="SG76" i="13" s="1"/>
  <c r="SA46" i="13"/>
  <c r="SA76" i="13" s="1"/>
  <c r="ZN6" i="13"/>
  <c r="ZO8" i="13"/>
  <c r="XI8" i="13"/>
  <c r="XI6" i="13" s="1"/>
  <c r="XH6" i="13"/>
  <c r="VJ9" i="13" l="1"/>
  <c r="WL73" i="13"/>
  <c r="WK73" i="13" s="1"/>
  <c r="WM73" i="13" s="1"/>
  <c r="WF69" i="13"/>
  <c r="WE69" i="13" s="1"/>
  <c r="WG69" i="13" s="1"/>
  <c r="WF49" i="13"/>
  <c r="WE49" i="13" s="1"/>
  <c r="WG49" i="13" s="1"/>
  <c r="WX67" i="13"/>
  <c r="WW67" i="13" s="1"/>
  <c r="WY67" i="13" s="1"/>
  <c r="XD63" i="13"/>
  <c r="XC63" i="13" s="1"/>
  <c r="XE63" i="13" s="1"/>
  <c r="WX63" i="13"/>
  <c r="WW63" i="13" s="1"/>
  <c r="WY63" i="13" s="1"/>
  <c r="WF65" i="13"/>
  <c r="WE65" i="13" s="1"/>
  <c r="WG65" i="13" s="1"/>
  <c r="WL58" i="13"/>
  <c r="WK58" i="13" s="1"/>
  <c r="WM58" i="13" s="1"/>
  <c r="WR65" i="13"/>
  <c r="WQ65" i="13" s="1"/>
  <c r="WS65" i="13" s="1"/>
  <c r="WF48" i="13"/>
  <c r="WE48" i="13" s="1"/>
  <c r="WG48" i="13" s="1"/>
  <c r="WF54" i="13"/>
  <c r="WE54" i="13" s="1"/>
  <c r="WG54" i="13" s="1"/>
  <c r="WR73" i="13"/>
  <c r="WQ73" i="13" s="1"/>
  <c r="WS73" i="13" s="1"/>
  <c r="WX55" i="13"/>
  <c r="WW55" i="13" s="1"/>
  <c r="WY55" i="13" s="1"/>
  <c r="XD61" i="13"/>
  <c r="XC61" i="13" s="1"/>
  <c r="XE61" i="13" s="1"/>
  <c r="XD72" i="13"/>
  <c r="XC72" i="13" s="1"/>
  <c r="XE72" i="13" s="1"/>
  <c r="XD71" i="13"/>
  <c r="XC71" i="13" s="1"/>
  <c r="XE71" i="13" s="1"/>
  <c r="WR49" i="13"/>
  <c r="WQ49" i="13" s="1"/>
  <c r="WS49" i="13" s="1"/>
  <c r="WL49" i="13"/>
  <c r="WK49" i="13" s="1"/>
  <c r="WM49" i="13" s="1"/>
  <c r="WR68" i="13"/>
  <c r="WQ68" i="13" s="1"/>
  <c r="WS68" i="13" s="1"/>
  <c r="WR75" i="13"/>
  <c r="WQ75" i="13" s="1"/>
  <c r="WS75" i="13" s="1"/>
  <c r="WR61" i="13"/>
  <c r="WQ61" i="13" s="1"/>
  <c r="WS61" i="13" s="1"/>
  <c r="XD56" i="13"/>
  <c r="XC56" i="13" s="1"/>
  <c r="XE56" i="13" s="1"/>
  <c r="WL75" i="13"/>
  <c r="WK75" i="13" s="1"/>
  <c r="WM75" i="13" s="1"/>
  <c r="WR55" i="13"/>
  <c r="WQ55" i="13" s="1"/>
  <c r="WS55" i="13" s="1"/>
  <c r="WR57" i="13"/>
  <c r="WQ57" i="13" s="1"/>
  <c r="WS57" i="13" s="1"/>
  <c r="WX56" i="13"/>
  <c r="WW56" i="13" s="1"/>
  <c r="WY56" i="13" s="1"/>
  <c r="WL47" i="13"/>
  <c r="WK47" i="13" s="1"/>
  <c r="WM47" i="13" s="1"/>
  <c r="WF68" i="13"/>
  <c r="WE68" i="13" s="1"/>
  <c r="WG68" i="13" s="1"/>
  <c r="WR60" i="13"/>
  <c r="WQ60" i="13" s="1"/>
  <c r="WS60" i="13" s="1"/>
  <c r="WR59" i="13"/>
  <c r="WQ59" i="13" s="1"/>
  <c r="WS59" i="13" s="1"/>
  <c r="WR67" i="13"/>
  <c r="WQ67" i="13" s="1"/>
  <c r="WS67" i="13" s="1"/>
  <c r="XD54" i="13"/>
  <c r="XC54" i="13" s="1"/>
  <c r="XE54" i="13" s="1"/>
  <c r="WX54" i="13"/>
  <c r="WW54" i="13" s="1"/>
  <c r="WY54" i="13" s="1"/>
  <c r="XD53" i="13"/>
  <c r="XC53" i="13" s="1"/>
  <c r="XE53" i="13" s="1"/>
  <c r="WR46" i="13"/>
  <c r="WQ46" i="13" s="1"/>
  <c r="WS46" i="13" s="1"/>
  <c r="WX58" i="13"/>
  <c r="WW58" i="13" s="1"/>
  <c r="WY58" i="13" s="1"/>
  <c r="WF71" i="13"/>
  <c r="WE71" i="13" s="1"/>
  <c r="WG71" i="13" s="1"/>
  <c r="XD50" i="13"/>
  <c r="XC50" i="13" s="1"/>
  <c r="XE50" i="13" s="1"/>
  <c r="WL46" i="13"/>
  <c r="WK46" i="13" s="1"/>
  <c r="WM46" i="13" s="1"/>
  <c r="WR70" i="13"/>
  <c r="WQ70" i="13" s="1"/>
  <c r="WS70" i="13" s="1"/>
  <c r="WF64" i="13"/>
  <c r="WE64" i="13" s="1"/>
  <c r="WG64" i="13" s="1"/>
  <c r="WR58" i="13"/>
  <c r="WQ58" i="13" s="1"/>
  <c r="WS58" i="13" s="1"/>
  <c r="WX46" i="13"/>
  <c r="WW46" i="13" s="1"/>
  <c r="WY46" i="13" s="1"/>
  <c r="XD66" i="13"/>
  <c r="XC66" i="13" s="1"/>
  <c r="XE66" i="13" s="1"/>
  <c r="WX57" i="13"/>
  <c r="WW57" i="13" s="1"/>
  <c r="WY57" i="13" s="1"/>
  <c r="WX51" i="13"/>
  <c r="WW51" i="13" s="1"/>
  <c r="WY51" i="13" s="1"/>
  <c r="WX71" i="13"/>
  <c r="WW71" i="13" s="1"/>
  <c r="WY71" i="13" s="1"/>
  <c r="WF52" i="13"/>
  <c r="WE52" i="13" s="1"/>
  <c r="WG52" i="13" s="1"/>
  <c r="XD57" i="13"/>
  <c r="XC57" i="13" s="1"/>
  <c r="XE57" i="13" s="1"/>
  <c r="WF62" i="13"/>
  <c r="WE62" i="13" s="1"/>
  <c r="WG62" i="13" s="1"/>
  <c r="WF74" i="13"/>
  <c r="WE74" i="13" s="1"/>
  <c r="WG74" i="13" s="1"/>
  <c r="WL74" i="13"/>
  <c r="WK74" i="13" s="1"/>
  <c r="WM74" i="13" s="1"/>
  <c r="WL54" i="13"/>
  <c r="WK54" i="13" s="1"/>
  <c r="WM54" i="13" s="1"/>
  <c r="WF46" i="13"/>
  <c r="WE46" i="13" s="1"/>
  <c r="WG46" i="13" s="1"/>
  <c r="WF72" i="13"/>
  <c r="WE72" i="13" s="1"/>
  <c r="WG72" i="13" s="1"/>
  <c r="WL63" i="13"/>
  <c r="WK63" i="13" s="1"/>
  <c r="WM63" i="13" s="1"/>
  <c r="WF58" i="13"/>
  <c r="WE58" i="13" s="1"/>
  <c r="WG58" i="13" s="1"/>
  <c r="WR53" i="13"/>
  <c r="WQ53" i="13" s="1"/>
  <c r="WS53" i="13" s="1"/>
  <c r="WX48" i="13"/>
  <c r="WW48" i="13" s="1"/>
  <c r="WY48" i="13" s="1"/>
  <c r="XD74" i="13"/>
  <c r="XC74" i="13" s="1"/>
  <c r="XE74" i="13" s="1"/>
  <c r="XD65" i="13"/>
  <c r="XC65" i="13" s="1"/>
  <c r="XE65" i="13" s="1"/>
  <c r="XD67" i="13"/>
  <c r="XC67" i="13" s="1"/>
  <c r="XE67" i="13" s="1"/>
  <c r="WL71" i="13"/>
  <c r="WK71" i="13" s="1"/>
  <c r="WM71" i="13" s="1"/>
  <c r="WR50" i="13"/>
  <c r="WQ50" i="13" s="1"/>
  <c r="WS50" i="13" s="1"/>
  <c r="WL57" i="13"/>
  <c r="WK57" i="13" s="1"/>
  <c r="WM57" i="13" s="1"/>
  <c r="WF66" i="13"/>
  <c r="WE66" i="13" s="1"/>
  <c r="WG66" i="13" s="1"/>
  <c r="XD70" i="13"/>
  <c r="XC70" i="13" s="1"/>
  <c r="XE70" i="13" s="1"/>
  <c r="WL68" i="13"/>
  <c r="WK68" i="13" s="1"/>
  <c r="WM68" i="13" s="1"/>
  <c r="WR69" i="13"/>
  <c r="WQ69" i="13" s="1"/>
  <c r="WS69" i="13" s="1"/>
  <c r="WL66" i="13"/>
  <c r="WK66" i="13" s="1"/>
  <c r="WM66" i="13" s="1"/>
  <c r="XD48" i="13"/>
  <c r="XC48" i="13" s="1"/>
  <c r="XE48" i="13" s="1"/>
  <c r="XD55" i="13"/>
  <c r="XC55" i="13" s="1"/>
  <c r="XE55" i="13" s="1"/>
  <c r="XD49" i="13"/>
  <c r="XC49" i="13" s="1"/>
  <c r="XE49" i="13" s="1"/>
  <c r="WL67" i="13"/>
  <c r="WK67" i="13" s="1"/>
  <c r="WM67" i="13" s="1"/>
  <c r="WX61" i="13"/>
  <c r="WW61" i="13" s="1"/>
  <c r="WY61" i="13" s="1"/>
  <c r="WX70" i="13"/>
  <c r="WW70" i="13" s="1"/>
  <c r="WY70" i="13" s="1"/>
  <c r="WX59" i="13"/>
  <c r="WW59" i="13" s="1"/>
  <c r="WY59" i="13" s="1"/>
  <c r="WF51" i="13"/>
  <c r="WE51" i="13" s="1"/>
  <c r="WG51" i="13" s="1"/>
  <c r="WF55" i="13"/>
  <c r="WE55" i="13" s="1"/>
  <c r="WG55" i="13" s="1"/>
  <c r="WL60" i="13"/>
  <c r="WK60" i="13" s="1"/>
  <c r="WM60" i="13" s="1"/>
  <c r="WF53" i="13"/>
  <c r="WE53" i="13" s="1"/>
  <c r="WG53" i="13" s="1"/>
  <c r="WF47" i="13"/>
  <c r="WE47" i="13" s="1"/>
  <c r="WG47" i="13" s="1"/>
  <c r="WR52" i="13"/>
  <c r="WQ52" i="13" s="1"/>
  <c r="WS52" i="13" s="1"/>
  <c r="WL53" i="13"/>
  <c r="WK53" i="13" s="1"/>
  <c r="WM53" i="13" s="1"/>
  <c r="WR64" i="13"/>
  <c r="WQ64" i="13" s="1"/>
  <c r="WS64" i="13" s="1"/>
  <c r="WX75" i="13"/>
  <c r="WW75" i="13" s="1"/>
  <c r="WY75" i="13" s="1"/>
  <c r="WL70" i="13"/>
  <c r="WK70" i="13" s="1"/>
  <c r="WM70" i="13" s="1"/>
  <c r="XD58" i="13"/>
  <c r="XC58" i="13" s="1"/>
  <c r="XE58" i="13" s="1"/>
  <c r="WL51" i="13"/>
  <c r="WK51" i="13" s="1"/>
  <c r="WM51" i="13" s="1"/>
  <c r="WX65" i="13"/>
  <c r="WW65" i="13" s="1"/>
  <c r="WY65" i="13" s="1"/>
  <c r="XD51" i="13"/>
  <c r="XC51" i="13" s="1"/>
  <c r="XE51" i="13" s="1"/>
  <c r="WX73" i="13"/>
  <c r="WW73" i="13" s="1"/>
  <c r="WY73" i="13" s="1"/>
  <c r="WF57" i="13"/>
  <c r="WE57" i="13" s="1"/>
  <c r="WG57" i="13" s="1"/>
  <c r="WX72" i="13"/>
  <c r="WW72" i="13" s="1"/>
  <c r="WY72" i="13" s="1"/>
  <c r="WX74" i="13"/>
  <c r="WW74" i="13" s="1"/>
  <c r="WY74" i="13" s="1"/>
  <c r="WL48" i="13"/>
  <c r="WK48" i="13" s="1"/>
  <c r="WM48" i="13" s="1"/>
  <c r="WX47" i="13"/>
  <c r="WW47" i="13" s="1"/>
  <c r="WY47" i="13" s="1"/>
  <c r="WX64" i="13"/>
  <c r="WW64" i="13" s="1"/>
  <c r="WY64" i="13" s="1"/>
  <c r="WF60" i="13"/>
  <c r="WE60" i="13" s="1"/>
  <c r="WG60" i="13" s="1"/>
  <c r="WR48" i="13"/>
  <c r="WQ48" i="13" s="1"/>
  <c r="WS48" i="13" s="1"/>
  <c r="XD59" i="13"/>
  <c r="XC59" i="13" s="1"/>
  <c r="XE59" i="13" s="1"/>
  <c r="XD75" i="13"/>
  <c r="XC75" i="13" s="1"/>
  <c r="XE75" i="13" s="1"/>
  <c r="WL72" i="13"/>
  <c r="WK72" i="13" s="1"/>
  <c r="WM72" i="13" s="1"/>
  <c r="WR66" i="13"/>
  <c r="WQ66" i="13" s="1"/>
  <c r="WS66" i="13" s="1"/>
  <c r="WR51" i="13"/>
  <c r="WQ51" i="13" s="1"/>
  <c r="WS51" i="13" s="1"/>
  <c r="WL55" i="13"/>
  <c r="WK55" i="13" s="1"/>
  <c r="WM55" i="13" s="1"/>
  <c r="WX68" i="13"/>
  <c r="WW68" i="13" s="1"/>
  <c r="WY68" i="13" s="1"/>
  <c r="WX52" i="13"/>
  <c r="WW52" i="13" s="1"/>
  <c r="WY52" i="13" s="1"/>
  <c r="WX69" i="13"/>
  <c r="WW69" i="13" s="1"/>
  <c r="WY69" i="13" s="1"/>
  <c r="XD47" i="13"/>
  <c r="XC47" i="13" s="1"/>
  <c r="XE47" i="13" s="1"/>
  <c r="WR63" i="13"/>
  <c r="WQ63" i="13" s="1"/>
  <c r="WS63" i="13" s="1"/>
  <c r="WR71" i="13"/>
  <c r="WQ71" i="13" s="1"/>
  <c r="WS71" i="13" s="1"/>
  <c r="WF50" i="13"/>
  <c r="WE50" i="13" s="1"/>
  <c r="WG50" i="13" s="1"/>
  <c r="XD62" i="13"/>
  <c r="XC62" i="13" s="1"/>
  <c r="XE62" i="13" s="1"/>
  <c r="WX62" i="13"/>
  <c r="WW62" i="13" s="1"/>
  <c r="WY62" i="13" s="1"/>
  <c r="WL69" i="13"/>
  <c r="WK69" i="13" s="1"/>
  <c r="WM69" i="13" s="1"/>
  <c r="WF73" i="13"/>
  <c r="WE73" i="13" s="1"/>
  <c r="WG73" i="13" s="1"/>
  <c r="WF61" i="13"/>
  <c r="WE61" i="13" s="1"/>
  <c r="WG61" i="13" s="1"/>
  <c r="WX50" i="13"/>
  <c r="WW50" i="13" s="1"/>
  <c r="WY50" i="13" s="1"/>
  <c r="XD73" i="13"/>
  <c r="XC73" i="13" s="1"/>
  <c r="XE73" i="13" s="1"/>
  <c r="WF56" i="13"/>
  <c r="WE56" i="13" s="1"/>
  <c r="WG56" i="13" s="1"/>
  <c r="WX53" i="13"/>
  <c r="WW53" i="13" s="1"/>
  <c r="WY53" i="13" s="1"/>
  <c r="WF67" i="13"/>
  <c r="WE67" i="13" s="1"/>
  <c r="WG67" i="13" s="1"/>
  <c r="WL62" i="13"/>
  <c r="WK62" i="13" s="1"/>
  <c r="WM62" i="13" s="1"/>
  <c r="XD69" i="13"/>
  <c r="XC69" i="13" s="1"/>
  <c r="XE69" i="13" s="1"/>
  <c r="WX66" i="13"/>
  <c r="WW66" i="13" s="1"/>
  <c r="WY66" i="13" s="1"/>
  <c r="XD60" i="13"/>
  <c r="XC60" i="13" s="1"/>
  <c r="XE60" i="13" s="1"/>
  <c r="WF59" i="13"/>
  <c r="WE59" i="13" s="1"/>
  <c r="WG59" i="13" s="1"/>
  <c r="XD64" i="13"/>
  <c r="XC64" i="13" s="1"/>
  <c r="XE64" i="13" s="1"/>
  <c r="WR72" i="13"/>
  <c r="WQ72" i="13" s="1"/>
  <c r="WS72" i="13" s="1"/>
  <c r="WR54" i="13"/>
  <c r="WQ54" i="13" s="1"/>
  <c r="WS54" i="13" s="1"/>
  <c r="WL59" i="13"/>
  <c r="WK59" i="13" s="1"/>
  <c r="WM59" i="13" s="1"/>
  <c r="WR62" i="13"/>
  <c r="WQ62" i="13" s="1"/>
  <c r="WS62" i="13" s="1"/>
  <c r="WL65" i="13"/>
  <c r="WK65" i="13" s="1"/>
  <c r="WM65" i="13" s="1"/>
  <c r="WF63" i="13"/>
  <c r="WE63" i="13" s="1"/>
  <c r="WG63" i="13" s="1"/>
  <c r="WX60" i="13"/>
  <c r="WW60" i="13" s="1"/>
  <c r="WY60" i="13" s="1"/>
  <c r="XD52" i="13"/>
  <c r="XC52" i="13" s="1"/>
  <c r="XE52" i="13" s="1"/>
  <c r="WR47" i="13"/>
  <c r="WQ47" i="13" s="1"/>
  <c r="WS47" i="13" s="1"/>
  <c r="WX49" i="13"/>
  <c r="WW49" i="13" s="1"/>
  <c r="WY49" i="13" s="1"/>
  <c r="WL52" i="13"/>
  <c r="WK52" i="13" s="1"/>
  <c r="WM52" i="13" s="1"/>
  <c r="WR56" i="13"/>
  <c r="WQ56" i="13" s="1"/>
  <c r="WS56" i="13" s="1"/>
  <c r="WF70" i="13"/>
  <c r="WE70" i="13" s="1"/>
  <c r="WG70" i="13" s="1"/>
  <c r="WL64" i="13"/>
  <c r="WK64" i="13" s="1"/>
  <c r="WM64" i="13" s="1"/>
  <c r="WL61" i="13"/>
  <c r="WK61" i="13" s="1"/>
  <c r="WM61" i="13" s="1"/>
  <c r="WL56" i="13"/>
  <c r="WK56" i="13" s="1"/>
  <c r="WM56" i="13" s="1"/>
  <c r="WR74" i="13"/>
  <c r="WQ74" i="13" s="1"/>
  <c r="WS74" i="13" s="1"/>
  <c r="WL50" i="13"/>
  <c r="WK50" i="13" s="1"/>
  <c r="WM50" i="13" s="1"/>
  <c r="XD68" i="13"/>
  <c r="XC68" i="13" s="1"/>
  <c r="XE68" i="13" s="1"/>
  <c r="XD46" i="13"/>
  <c r="XC46" i="13" s="1"/>
  <c r="XE46" i="13" s="1"/>
  <c r="WF75" i="13"/>
  <c r="WE75" i="13" s="1"/>
  <c r="WG75" i="13" s="1"/>
  <c r="UT46" i="13"/>
  <c r="UT76" i="13" s="1"/>
  <c r="UB46" i="13"/>
  <c r="UB76" i="13" s="1"/>
  <c r="UN46" i="13"/>
  <c r="UN76" i="13" s="1"/>
  <c r="UH46" i="13"/>
  <c r="UH76" i="13" s="1"/>
  <c r="UZ46" i="13"/>
  <c r="UZ76" i="13" s="1"/>
  <c r="ZO6" i="13"/>
  <c r="ZP8" i="13"/>
  <c r="ZP6" i="13" s="1"/>
  <c r="XG46" i="13" l="1"/>
  <c r="XG76" i="13" s="1"/>
  <c r="XA46" i="13"/>
  <c r="XA76" i="13" s="1"/>
  <c r="WO46" i="13"/>
  <c r="WO76" i="13" s="1"/>
  <c r="WU46" i="13"/>
  <c r="WU76" i="13" s="1"/>
  <c r="ZE60" i="13"/>
  <c r="ZD60" i="13" s="1"/>
  <c r="ZF60" i="13" s="1"/>
  <c r="ZK54" i="13"/>
  <c r="ZJ54" i="13" s="1"/>
  <c r="ZL54" i="13" s="1"/>
  <c r="YM74" i="13"/>
  <c r="YL74" i="13" s="1"/>
  <c r="YN74" i="13" s="1"/>
  <c r="YY62" i="13"/>
  <c r="YX62" i="13" s="1"/>
  <c r="YZ62" i="13" s="1"/>
  <c r="YS63" i="13"/>
  <c r="YR63" i="13" s="1"/>
  <c r="YT63" i="13" s="1"/>
  <c r="YS67" i="13"/>
  <c r="YR67" i="13" s="1"/>
  <c r="YT67" i="13" s="1"/>
  <c r="YY46" i="13"/>
  <c r="YX46" i="13" s="1"/>
  <c r="YZ46" i="13" s="1"/>
  <c r="YY74" i="13"/>
  <c r="YX74" i="13" s="1"/>
  <c r="YZ74" i="13" s="1"/>
  <c r="YM72" i="13"/>
  <c r="YL72" i="13" s="1"/>
  <c r="YN72" i="13" s="1"/>
  <c r="ZK57" i="13"/>
  <c r="ZJ57" i="13" s="1"/>
  <c r="ZL57" i="13" s="1"/>
  <c r="YS71" i="13"/>
  <c r="YR71" i="13" s="1"/>
  <c r="YT71" i="13" s="1"/>
  <c r="ZE57" i="13"/>
  <c r="ZD57" i="13" s="1"/>
  <c r="ZF57" i="13" s="1"/>
  <c r="ZK67" i="13"/>
  <c r="ZJ67" i="13" s="1"/>
  <c r="ZL67" i="13" s="1"/>
  <c r="YM47" i="13"/>
  <c r="YL47" i="13" s="1"/>
  <c r="YN47" i="13" s="1"/>
  <c r="ZK71" i="13"/>
  <c r="ZJ71" i="13" s="1"/>
  <c r="ZL71" i="13" s="1"/>
  <c r="ZK59" i="13"/>
  <c r="ZJ59" i="13" s="1"/>
  <c r="ZL59" i="13" s="1"/>
  <c r="YM60" i="13"/>
  <c r="YL60" i="13" s="1"/>
  <c r="YN60" i="13" s="1"/>
  <c r="YS60" i="13"/>
  <c r="YR60" i="13" s="1"/>
  <c r="YT60" i="13" s="1"/>
  <c r="ZK46" i="13"/>
  <c r="ZJ46" i="13" s="1"/>
  <c r="ZL46" i="13" s="1"/>
  <c r="YS50" i="13"/>
  <c r="YR50" i="13" s="1"/>
  <c r="YT50" i="13" s="1"/>
  <c r="YM48" i="13"/>
  <c r="YL48" i="13" s="1"/>
  <c r="YN48" i="13" s="1"/>
  <c r="YS55" i="13"/>
  <c r="YR55" i="13" s="1"/>
  <c r="YT55" i="13" s="1"/>
  <c r="YY60" i="13"/>
  <c r="YX60" i="13" s="1"/>
  <c r="YZ60" i="13" s="1"/>
  <c r="ZE67" i="13"/>
  <c r="ZD67" i="13" s="1"/>
  <c r="ZF67" i="13" s="1"/>
  <c r="YY73" i="13"/>
  <c r="YX73" i="13" s="1"/>
  <c r="YZ73" i="13" s="1"/>
  <c r="YS64" i="13"/>
  <c r="YR64" i="13" s="1"/>
  <c r="YT64" i="13" s="1"/>
  <c r="YS59" i="13"/>
  <c r="YR59" i="13" s="1"/>
  <c r="YT59" i="13" s="1"/>
  <c r="ZE65" i="13"/>
  <c r="ZD65" i="13" s="1"/>
  <c r="ZF65" i="13" s="1"/>
  <c r="YY70" i="13"/>
  <c r="YX70" i="13" s="1"/>
  <c r="YZ70" i="13" s="1"/>
  <c r="YS72" i="13"/>
  <c r="YR72" i="13" s="1"/>
  <c r="YT72" i="13" s="1"/>
  <c r="YM54" i="13"/>
  <c r="YL54" i="13" s="1"/>
  <c r="YN54" i="13" s="1"/>
  <c r="YS74" i="13"/>
  <c r="YR74" i="13" s="1"/>
  <c r="YT74" i="13" s="1"/>
  <c r="ZE68" i="13"/>
  <c r="ZD68" i="13" s="1"/>
  <c r="ZF68" i="13" s="1"/>
  <c r="ZK50" i="13"/>
  <c r="ZJ50" i="13" s="1"/>
  <c r="ZL50" i="13" s="1"/>
  <c r="ZK66" i="13"/>
  <c r="ZJ66" i="13" s="1"/>
  <c r="ZL66" i="13" s="1"/>
  <c r="YY57" i="13"/>
  <c r="YX57" i="13" s="1"/>
  <c r="YZ57" i="13" s="1"/>
  <c r="YM59" i="13"/>
  <c r="YL59" i="13" s="1"/>
  <c r="YN59" i="13" s="1"/>
  <c r="YS70" i="13"/>
  <c r="YR70" i="13" s="1"/>
  <c r="YT70" i="13" s="1"/>
  <c r="ZE51" i="13"/>
  <c r="ZD51" i="13" s="1"/>
  <c r="ZF51" i="13" s="1"/>
  <c r="YY52" i="13"/>
  <c r="YX52" i="13" s="1"/>
  <c r="YZ52" i="13" s="1"/>
  <c r="ZE49" i="13"/>
  <c r="ZD49" i="13" s="1"/>
  <c r="ZF49" i="13" s="1"/>
  <c r="YS69" i="13"/>
  <c r="YR69" i="13" s="1"/>
  <c r="YT69" i="13" s="1"/>
  <c r="YM51" i="13"/>
  <c r="YL51" i="13" s="1"/>
  <c r="YN51" i="13" s="1"/>
  <c r="YS66" i="13"/>
  <c r="YR66" i="13" s="1"/>
  <c r="YT66" i="13" s="1"/>
  <c r="YY68" i="13"/>
  <c r="YX68" i="13" s="1"/>
  <c r="YZ68" i="13" s="1"/>
  <c r="YS47" i="13"/>
  <c r="YR47" i="13" s="1"/>
  <c r="YT47" i="13" s="1"/>
  <c r="YY63" i="13"/>
  <c r="YX63" i="13" s="1"/>
  <c r="YZ63" i="13" s="1"/>
  <c r="YM55" i="13"/>
  <c r="YL55" i="13" s="1"/>
  <c r="YN55" i="13" s="1"/>
  <c r="YY49" i="13"/>
  <c r="YX49" i="13" s="1"/>
  <c r="YZ49" i="13" s="1"/>
  <c r="ZK75" i="13"/>
  <c r="ZJ75" i="13" s="1"/>
  <c r="ZL75" i="13" s="1"/>
  <c r="ZK65" i="13"/>
  <c r="ZJ65" i="13" s="1"/>
  <c r="ZL65" i="13" s="1"/>
  <c r="ZE46" i="13"/>
  <c r="ZD46" i="13" s="1"/>
  <c r="ZF46" i="13" s="1"/>
  <c r="YS53" i="13"/>
  <c r="YR53" i="13" s="1"/>
  <c r="YT53" i="13" s="1"/>
  <c r="ZE62" i="13"/>
  <c r="ZD62" i="13" s="1"/>
  <c r="ZF62" i="13" s="1"/>
  <c r="ZK51" i="13"/>
  <c r="ZJ51" i="13" s="1"/>
  <c r="ZL51" i="13" s="1"/>
  <c r="YS57" i="13"/>
  <c r="YR57" i="13" s="1"/>
  <c r="YT57" i="13" s="1"/>
  <c r="ZK70" i="13"/>
  <c r="ZJ70" i="13" s="1"/>
  <c r="ZL70" i="13" s="1"/>
  <c r="ZK53" i="13"/>
  <c r="ZJ53" i="13" s="1"/>
  <c r="ZL53" i="13" s="1"/>
  <c r="YM71" i="13"/>
  <c r="YL71" i="13" s="1"/>
  <c r="YN71" i="13" s="1"/>
  <c r="YY69" i="13"/>
  <c r="YX69" i="13" s="1"/>
  <c r="YZ69" i="13" s="1"/>
  <c r="ZK61" i="13"/>
  <c r="ZJ61" i="13" s="1"/>
  <c r="ZL61" i="13" s="1"/>
  <c r="YM62" i="13"/>
  <c r="YL62" i="13" s="1"/>
  <c r="YN62" i="13" s="1"/>
  <c r="ZE59" i="13"/>
  <c r="ZD59" i="13" s="1"/>
  <c r="ZF59" i="13" s="1"/>
  <c r="YM75" i="13"/>
  <c r="YL75" i="13" s="1"/>
  <c r="YN75" i="13" s="1"/>
  <c r="ZE69" i="13"/>
  <c r="ZD69" i="13" s="1"/>
  <c r="ZF69" i="13" s="1"/>
  <c r="ZK48" i="13"/>
  <c r="ZJ48" i="13" s="1"/>
  <c r="ZL48" i="13" s="1"/>
  <c r="YY50" i="13"/>
  <c r="YX50" i="13" s="1"/>
  <c r="YZ50" i="13" s="1"/>
  <c r="YS49" i="13"/>
  <c r="YR49" i="13" s="1"/>
  <c r="YT49" i="13" s="1"/>
  <c r="YM46" i="13"/>
  <c r="YL46" i="13" s="1"/>
  <c r="YN46" i="13" s="1"/>
  <c r="YY65" i="13"/>
  <c r="YX65" i="13" s="1"/>
  <c r="YZ65" i="13" s="1"/>
  <c r="ZK62" i="13"/>
  <c r="ZJ62" i="13" s="1"/>
  <c r="ZL62" i="13" s="1"/>
  <c r="YM56" i="13"/>
  <c r="YL56" i="13" s="1"/>
  <c r="YN56" i="13" s="1"/>
  <c r="ZK49" i="13"/>
  <c r="ZJ49" i="13" s="1"/>
  <c r="ZL49" i="13" s="1"/>
  <c r="YM50" i="13"/>
  <c r="YL50" i="13" s="1"/>
  <c r="YN50" i="13" s="1"/>
  <c r="YM52" i="13"/>
  <c r="YL52" i="13" s="1"/>
  <c r="YN52" i="13" s="1"/>
  <c r="ZE66" i="13"/>
  <c r="ZD66" i="13" s="1"/>
  <c r="ZF66" i="13" s="1"/>
  <c r="YS75" i="13"/>
  <c r="YR75" i="13" s="1"/>
  <c r="YT75" i="13" s="1"/>
  <c r="ZE73" i="13"/>
  <c r="ZD73" i="13" s="1"/>
  <c r="ZF73" i="13" s="1"/>
  <c r="YS48" i="13"/>
  <c r="YR48" i="13" s="1"/>
  <c r="YT48" i="13" s="1"/>
  <c r="YY59" i="13"/>
  <c r="YX59" i="13" s="1"/>
  <c r="YZ59" i="13" s="1"/>
  <c r="YM49" i="13"/>
  <c r="YL49" i="13" s="1"/>
  <c r="YN49" i="13" s="1"/>
  <c r="ZE64" i="13"/>
  <c r="ZD64" i="13" s="1"/>
  <c r="ZF64" i="13" s="1"/>
  <c r="ZE50" i="13"/>
  <c r="ZD50" i="13" s="1"/>
  <c r="ZF50" i="13" s="1"/>
  <c r="ZE61" i="13"/>
  <c r="ZD61" i="13" s="1"/>
  <c r="ZF61" i="13" s="1"/>
  <c r="YM58" i="13"/>
  <c r="YL58" i="13" s="1"/>
  <c r="YN58" i="13" s="1"/>
  <c r="ZE52" i="13"/>
  <c r="ZD52" i="13" s="1"/>
  <c r="ZF52" i="13" s="1"/>
  <c r="YY48" i="13"/>
  <c r="YX48" i="13" s="1"/>
  <c r="YZ48" i="13" s="1"/>
  <c r="YY71" i="13"/>
  <c r="YX71" i="13" s="1"/>
  <c r="YZ71" i="13" s="1"/>
  <c r="ZE56" i="13"/>
  <c r="ZD56" i="13" s="1"/>
  <c r="ZF56" i="13" s="1"/>
  <c r="YM63" i="13"/>
  <c r="YL63" i="13" s="1"/>
  <c r="YN63" i="13" s="1"/>
  <c r="ZK68" i="13"/>
  <c r="ZJ68" i="13" s="1"/>
  <c r="ZL68" i="13" s="1"/>
  <c r="YM69" i="13"/>
  <c r="YL69" i="13" s="1"/>
  <c r="YN69" i="13" s="1"/>
  <c r="YS65" i="13"/>
  <c r="YR65" i="13" s="1"/>
  <c r="YT65" i="13" s="1"/>
  <c r="YY54" i="13"/>
  <c r="YX54" i="13" s="1"/>
  <c r="YZ54" i="13" s="1"/>
  <c r="YS52" i="13"/>
  <c r="YR52" i="13" s="1"/>
  <c r="YT52" i="13" s="1"/>
  <c r="YM70" i="13"/>
  <c r="YL70" i="13" s="1"/>
  <c r="YN70" i="13" s="1"/>
  <c r="ZK73" i="13"/>
  <c r="ZJ73" i="13" s="1"/>
  <c r="ZL73" i="13" s="1"/>
  <c r="ZE47" i="13"/>
  <c r="ZD47" i="13" s="1"/>
  <c r="ZF47" i="13" s="1"/>
  <c r="YY53" i="13"/>
  <c r="YX53" i="13" s="1"/>
  <c r="YZ53" i="13" s="1"/>
  <c r="ZK55" i="13"/>
  <c r="ZJ55" i="13" s="1"/>
  <c r="ZL55" i="13" s="1"/>
  <c r="ZE55" i="13"/>
  <c r="ZD55" i="13" s="1"/>
  <c r="ZF55" i="13" s="1"/>
  <c r="YY72" i="13"/>
  <c r="YX72" i="13" s="1"/>
  <c r="YZ72" i="13" s="1"/>
  <c r="ZK72" i="13"/>
  <c r="ZJ72" i="13" s="1"/>
  <c r="ZL72" i="13" s="1"/>
  <c r="YM65" i="13"/>
  <c r="YL65" i="13" s="1"/>
  <c r="YN65" i="13" s="1"/>
  <c r="YM67" i="13"/>
  <c r="YL67" i="13" s="1"/>
  <c r="YN67" i="13" s="1"/>
  <c r="ZE53" i="13"/>
  <c r="ZD53" i="13" s="1"/>
  <c r="ZF53" i="13" s="1"/>
  <c r="YY56" i="13"/>
  <c r="YX56" i="13" s="1"/>
  <c r="YZ56" i="13" s="1"/>
  <c r="YS56" i="13"/>
  <c r="YR56" i="13" s="1"/>
  <c r="YT56" i="13" s="1"/>
  <c r="YM68" i="13"/>
  <c r="YL68" i="13" s="1"/>
  <c r="YN68" i="13" s="1"/>
  <c r="ZK47" i="13"/>
  <c r="ZJ47" i="13" s="1"/>
  <c r="ZL47" i="13" s="1"/>
  <c r="ZK60" i="13"/>
  <c r="ZJ60" i="13" s="1"/>
  <c r="ZL60" i="13" s="1"/>
  <c r="YM66" i="13"/>
  <c r="YL66" i="13" s="1"/>
  <c r="YN66" i="13" s="1"/>
  <c r="ZE54" i="13"/>
  <c r="ZD54" i="13" s="1"/>
  <c r="ZF54" i="13" s="1"/>
  <c r="ZE70" i="13"/>
  <c r="ZD70" i="13" s="1"/>
  <c r="ZF70" i="13" s="1"/>
  <c r="YM57" i="13"/>
  <c r="YL57" i="13" s="1"/>
  <c r="YN57" i="13" s="1"/>
  <c r="YY61" i="13"/>
  <c r="YX61" i="13" s="1"/>
  <c r="YZ61" i="13" s="1"/>
  <c r="YS58" i="13"/>
  <c r="YR58" i="13" s="1"/>
  <c r="YT58" i="13" s="1"/>
  <c r="YS68" i="13"/>
  <c r="YR68" i="13" s="1"/>
  <c r="YT68" i="13" s="1"/>
  <c r="ZK69" i="13"/>
  <c r="ZJ69" i="13" s="1"/>
  <c r="ZL69" i="13" s="1"/>
  <c r="YS61" i="13"/>
  <c r="YR61" i="13" s="1"/>
  <c r="YT61" i="13" s="1"/>
  <c r="YS54" i="13"/>
  <c r="YR54" i="13" s="1"/>
  <c r="YT54" i="13" s="1"/>
  <c r="ZE71" i="13"/>
  <c r="ZD71" i="13" s="1"/>
  <c r="ZF71" i="13" s="1"/>
  <c r="ZK58" i="13"/>
  <c r="ZJ58" i="13" s="1"/>
  <c r="ZL58" i="13" s="1"/>
  <c r="ZE75" i="13"/>
  <c r="ZD75" i="13" s="1"/>
  <c r="ZF75" i="13" s="1"/>
  <c r="YM53" i="13"/>
  <c r="YL53" i="13" s="1"/>
  <c r="YN53" i="13" s="1"/>
  <c r="YY55" i="13"/>
  <c r="YX55" i="13" s="1"/>
  <c r="YZ55" i="13" s="1"/>
  <c r="YS51" i="13"/>
  <c r="YR51" i="13" s="1"/>
  <c r="YT51" i="13" s="1"/>
  <c r="YM61" i="13"/>
  <c r="YL61" i="13" s="1"/>
  <c r="YN61" i="13" s="1"/>
  <c r="YM64" i="13"/>
  <c r="YL64" i="13" s="1"/>
  <c r="YN64" i="13" s="1"/>
  <c r="YS62" i="13"/>
  <c r="YR62" i="13" s="1"/>
  <c r="YT62" i="13" s="1"/>
  <c r="ZE74" i="13"/>
  <c r="ZD74" i="13" s="1"/>
  <c r="ZF74" i="13" s="1"/>
  <c r="YY51" i="13"/>
  <c r="YX51" i="13" s="1"/>
  <c r="YZ51" i="13" s="1"/>
  <c r="ZE63" i="13"/>
  <c r="ZD63" i="13" s="1"/>
  <c r="ZF63" i="13" s="1"/>
  <c r="YY64" i="13"/>
  <c r="YX64" i="13" s="1"/>
  <c r="YZ64" i="13" s="1"/>
  <c r="YY75" i="13"/>
  <c r="YX75" i="13" s="1"/>
  <c r="YZ75" i="13" s="1"/>
  <c r="YY47" i="13"/>
  <c r="YX47" i="13" s="1"/>
  <c r="YZ47" i="13" s="1"/>
  <c r="YY66" i="13"/>
  <c r="YX66" i="13" s="1"/>
  <c r="YZ66" i="13" s="1"/>
  <c r="ZK64" i="13"/>
  <c r="ZJ64" i="13" s="1"/>
  <c r="ZL64" i="13" s="1"/>
  <c r="YM73" i="13"/>
  <c r="YL73" i="13" s="1"/>
  <c r="YN73" i="13" s="1"/>
  <c r="YS46" i="13"/>
  <c r="YR46" i="13" s="1"/>
  <c r="YT46" i="13" s="1"/>
  <c r="ZK52" i="13"/>
  <c r="ZJ52" i="13" s="1"/>
  <c r="ZL52" i="13" s="1"/>
  <c r="ZE48" i="13"/>
  <c r="ZD48" i="13" s="1"/>
  <c r="ZF48" i="13" s="1"/>
  <c r="ZK63" i="13"/>
  <c r="ZJ63" i="13" s="1"/>
  <c r="ZL63" i="13" s="1"/>
  <c r="YY58" i="13"/>
  <c r="YX58" i="13" s="1"/>
  <c r="YZ58" i="13" s="1"/>
  <c r="ZE58" i="13"/>
  <c r="ZD58" i="13" s="1"/>
  <c r="ZF58" i="13" s="1"/>
  <c r="ZK56" i="13"/>
  <c r="ZJ56" i="13" s="1"/>
  <c r="ZL56" i="13" s="1"/>
  <c r="ZK74" i="13"/>
  <c r="ZJ74" i="13" s="1"/>
  <c r="ZL74" i="13" s="1"/>
  <c r="ZE72" i="13"/>
  <c r="ZD72" i="13" s="1"/>
  <c r="ZF72" i="13" s="1"/>
  <c r="YY67" i="13"/>
  <c r="YX67" i="13" s="1"/>
  <c r="YZ67" i="13" s="1"/>
  <c r="YS73" i="13"/>
  <c r="YR73" i="13" s="1"/>
  <c r="YT73" i="13" s="1"/>
  <c r="WI46" i="13"/>
  <c r="WI76" i="13" s="1"/>
  <c r="XQ9" i="13"/>
  <c r="ZX9" i="13" l="1"/>
  <c r="YP46" i="13"/>
  <c r="YP76" i="13" s="1"/>
  <c r="YV46" i="13"/>
  <c r="YV76" i="13" s="1"/>
  <c r="ZH46" i="13"/>
  <c r="ZH76" i="13" s="1"/>
  <c r="ZN46" i="13"/>
  <c r="ZN76" i="13" s="1"/>
  <c r="ZB46" i="13"/>
  <c r="ZB76"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C6" authorId="0" shapeId="0" xr:uid="{00000000-0006-0000-0000-000001000000}">
      <text>
        <r>
          <rPr>
            <b/>
            <sz val="9"/>
            <color indexed="81"/>
            <rFont val="MS P ゴシック"/>
            <family val="3"/>
            <charset val="128"/>
          </rPr>
          <t>例）○○局○○部○○課
　　○○区○○土木事務所</t>
        </r>
        <r>
          <rPr>
            <sz val="9"/>
            <color indexed="81"/>
            <rFont val="MS P ゴシック"/>
            <family val="3"/>
            <charset val="128"/>
          </rPr>
          <t xml:space="preserve">
</t>
        </r>
      </text>
    </comment>
    <comment ref="E7" authorId="0" shapeId="0" xr:uid="{00000000-0006-0000-0000-000002000000}">
      <text>
        <r>
          <rPr>
            <b/>
            <sz val="9"/>
            <color indexed="81"/>
            <rFont val="MS P ゴシック"/>
            <family val="3"/>
            <charset val="128"/>
          </rPr>
          <t xml:space="preserve">監督員任命通知書を参考に記入してください。
</t>
        </r>
      </text>
    </comment>
    <comment ref="G19" authorId="0" shapeId="0" xr:uid="{00000000-0006-0000-0000-000003000000}">
      <text>
        <r>
          <rPr>
            <b/>
            <sz val="9"/>
            <color indexed="81"/>
            <rFont val="MS P ゴシック"/>
            <family val="3"/>
            <charset val="128"/>
          </rPr>
          <t>この工事の工種を入力してください。</t>
        </r>
      </text>
    </comment>
    <comment ref="G24" authorId="0" shapeId="0" xr:uid="{00000000-0006-0000-0000-000004000000}">
      <text>
        <r>
          <rPr>
            <b/>
            <sz val="9"/>
            <color indexed="81"/>
            <rFont val="MS P ゴシック"/>
            <family val="3"/>
            <charset val="128"/>
          </rPr>
          <t>「要領第５条の確認を受けた実績」を入力すると、自動計算されます。</t>
        </r>
      </text>
    </comment>
  </commentList>
</comments>
</file>

<file path=xl/sharedStrings.xml><?xml version="1.0" encoding="utf-8"?>
<sst xmlns="http://schemas.openxmlformats.org/spreadsheetml/2006/main" count="1137" uniqueCount="118">
  <si>
    <t>達 成 率</t>
    <rPh sb="0" eb="1">
      <t>タッ</t>
    </rPh>
    <rPh sb="2" eb="3">
      <t>シゲル</t>
    </rPh>
    <rPh sb="4" eb="5">
      <t>リツ</t>
    </rPh>
    <phoneticPr fontId="2"/>
  </si>
  <si>
    <t>（様式４）</t>
    <rPh sb="1" eb="3">
      <t>ヨウシキ</t>
    </rPh>
    <phoneticPr fontId="2"/>
  </si>
  <si>
    <t>（工事監督課・事務所）</t>
    <rPh sb="1" eb="3">
      <t>コウジ</t>
    </rPh>
    <rPh sb="3" eb="5">
      <t>カントク</t>
    </rPh>
    <rPh sb="5" eb="6">
      <t>カ</t>
    </rPh>
    <rPh sb="7" eb="9">
      <t>ジム</t>
    </rPh>
    <rPh sb="9" eb="10">
      <t>ショ</t>
    </rPh>
    <phoneticPr fontId="2"/>
  </si>
  <si>
    <t>総括監督員</t>
    <rPh sb="0" eb="2">
      <t>ソウカツ</t>
    </rPh>
    <rPh sb="2" eb="4">
      <t>カントク</t>
    </rPh>
    <rPh sb="4" eb="5">
      <t>イン</t>
    </rPh>
    <phoneticPr fontId="2"/>
  </si>
  <si>
    <t>主任監督員</t>
    <rPh sb="0" eb="2">
      <t>シュニン</t>
    </rPh>
    <rPh sb="2" eb="4">
      <t>カントク</t>
    </rPh>
    <rPh sb="4" eb="5">
      <t>イン</t>
    </rPh>
    <phoneticPr fontId="2"/>
  </si>
  <si>
    <t>担当監督員</t>
    <rPh sb="0" eb="2">
      <t>タントウ</t>
    </rPh>
    <rPh sb="2" eb="4">
      <t>カントク</t>
    </rPh>
    <rPh sb="4" eb="5">
      <t>イン</t>
    </rPh>
    <phoneticPr fontId="2"/>
  </si>
  <si>
    <t>週休２日を実施した単位数</t>
    <phoneticPr fontId="2"/>
  </si>
  <si>
    <t>期間内の総単位数</t>
    <phoneticPr fontId="2"/>
  </si>
  <si>
    <t>（週休２日を実施した単位数）</t>
  </si>
  <si>
    <t>（期間内の総単位数）</t>
  </si>
  <si>
    <t>×１００</t>
    <phoneticPr fontId="2"/>
  </si>
  <si>
    <t>（小数点以下四捨五入）</t>
  </si>
  <si>
    <t>達 成 率（％） ＝</t>
    <phoneticPr fontId="2"/>
  </si>
  <si>
    <t>代表者名</t>
    <rPh sb="0" eb="3">
      <t>ダイヒョウシャ</t>
    </rPh>
    <rPh sb="3" eb="4">
      <t>メイ</t>
    </rPh>
    <phoneticPr fontId="2"/>
  </si>
  <si>
    <t>住　　所</t>
    <rPh sb="0" eb="1">
      <t>ジュウ</t>
    </rPh>
    <rPh sb="3" eb="4">
      <t>ショ</t>
    </rPh>
    <phoneticPr fontId="2"/>
  </si>
  <si>
    <t>社　　名</t>
    <rPh sb="0" eb="1">
      <t>シャ</t>
    </rPh>
    <rPh sb="3" eb="4">
      <t>ナ</t>
    </rPh>
    <phoneticPr fontId="2"/>
  </si>
  <si>
    <t>工 事 件 名</t>
    <rPh sb="0" eb="1">
      <t>コウ</t>
    </rPh>
    <rPh sb="2" eb="3">
      <t>コト</t>
    </rPh>
    <rPh sb="4" eb="5">
      <t>ケン</t>
    </rPh>
    <rPh sb="6" eb="7">
      <t>ナ</t>
    </rPh>
    <phoneticPr fontId="2"/>
  </si>
  <si>
    <t>総括監督員</t>
    <rPh sb="0" eb="2">
      <t>ソウカツ</t>
    </rPh>
    <rPh sb="2" eb="5">
      <t>カントクイン</t>
    </rPh>
    <phoneticPr fontId="2"/>
  </si>
  <si>
    <t>令和　　年　　月　　日</t>
    <rPh sb="0" eb="2">
      <t>レイワ</t>
    </rPh>
    <rPh sb="4" eb="5">
      <t>ネン</t>
    </rPh>
    <rPh sb="7" eb="8">
      <t>ガツ</t>
    </rPh>
    <rPh sb="10" eb="11">
      <t>ニチ</t>
    </rPh>
    <phoneticPr fontId="2"/>
  </si>
  <si>
    <t>住　　所　</t>
    <rPh sb="0" eb="1">
      <t>ジュウ</t>
    </rPh>
    <rPh sb="3" eb="4">
      <t>ショ</t>
    </rPh>
    <phoneticPr fontId="2"/>
  </si>
  <si>
    <t>社　　名　</t>
    <rPh sb="0" eb="1">
      <t>シャ</t>
    </rPh>
    <rPh sb="3" eb="4">
      <t>ナ</t>
    </rPh>
    <phoneticPr fontId="2"/>
  </si>
  <si>
    <t>代表者名　</t>
    <rPh sb="0" eb="3">
      <t>ダイヒョウシャ</t>
    </rPh>
    <rPh sb="3" eb="4">
      <t>メイ</t>
    </rPh>
    <phoneticPr fontId="2"/>
  </si>
  <si>
    <t>　　上記工事の達成率を確認します。</t>
    <rPh sb="2" eb="4">
      <t>ジョウキ</t>
    </rPh>
    <rPh sb="4" eb="6">
      <t>コウジ</t>
    </rPh>
    <rPh sb="7" eb="10">
      <t>タッセイリツ</t>
    </rPh>
    <rPh sb="11" eb="13">
      <t>カクニン</t>
    </rPh>
    <phoneticPr fontId="2"/>
  </si>
  <si>
    <t>契約年月日</t>
    <rPh sb="0" eb="2">
      <t>ケイヤク</t>
    </rPh>
    <rPh sb="2" eb="5">
      <t>ネンガッピ</t>
    </rPh>
    <phoneticPr fontId="2"/>
  </si>
  <si>
    <t>完了年月日</t>
    <rPh sb="0" eb="2">
      <t>カンリョウ</t>
    </rPh>
    <rPh sb="2" eb="5">
      <t>ネンガッピ</t>
    </rPh>
    <phoneticPr fontId="2"/>
  </si>
  <si>
    <t>工　種</t>
    <rPh sb="0" eb="1">
      <t>コウ</t>
    </rPh>
    <rPh sb="2" eb="3">
      <t>シュ</t>
    </rPh>
    <phoneticPr fontId="2"/>
  </si>
  <si>
    <t>要領第５条の確認を受けた実績</t>
    <phoneticPr fontId="2"/>
  </si>
  <si>
    <t>週休２日制確保適用工事（発注者指定）達成率確認書</t>
    <rPh sb="0" eb="2">
      <t>シュウキュウ</t>
    </rPh>
    <rPh sb="3" eb="4">
      <t>ニチ</t>
    </rPh>
    <rPh sb="4" eb="5">
      <t>セイ</t>
    </rPh>
    <rPh sb="5" eb="7">
      <t>カクホ</t>
    </rPh>
    <rPh sb="7" eb="9">
      <t>テキヨウ</t>
    </rPh>
    <rPh sb="9" eb="11">
      <t>コウジ</t>
    </rPh>
    <rPh sb="12" eb="15">
      <t>ハッチュウシャ</t>
    </rPh>
    <rPh sb="15" eb="17">
      <t>シテイ</t>
    </rPh>
    <rPh sb="18" eb="20">
      <t>タッセイ</t>
    </rPh>
    <rPh sb="20" eb="21">
      <t>リツ</t>
    </rPh>
    <rPh sb="21" eb="24">
      <t>カクニンショ</t>
    </rPh>
    <phoneticPr fontId="2"/>
  </si>
  <si>
    <t>　次の週休２日制確保適用工事（発注者指定）について、達成率を確認願います。</t>
    <rPh sb="1" eb="2">
      <t>ツギ</t>
    </rPh>
    <rPh sb="3" eb="5">
      <t>シュウキュウ</t>
    </rPh>
    <rPh sb="6" eb="7">
      <t>ニチ</t>
    </rPh>
    <rPh sb="7" eb="8">
      <t>セイ</t>
    </rPh>
    <rPh sb="8" eb="10">
      <t>カクホ</t>
    </rPh>
    <rPh sb="10" eb="12">
      <t>テキヨウ</t>
    </rPh>
    <rPh sb="12" eb="14">
      <t>コウジ</t>
    </rPh>
    <rPh sb="15" eb="18">
      <t>ハッチュウシャ</t>
    </rPh>
    <rPh sb="18" eb="20">
      <t>シテイ</t>
    </rPh>
    <rPh sb="26" eb="29">
      <t>タッセイリツ</t>
    </rPh>
    <rPh sb="30" eb="32">
      <t>カクニン</t>
    </rPh>
    <rPh sb="32" eb="33">
      <t>ネガ</t>
    </rPh>
    <phoneticPr fontId="2"/>
  </si>
  <si>
    <t>工事件名</t>
    <rPh sb="0" eb="2">
      <t>コウジ</t>
    </rPh>
    <rPh sb="2" eb="4">
      <t>ケンメイ</t>
    </rPh>
    <phoneticPr fontId="10"/>
  </si>
  <si>
    <t>氏名</t>
    <rPh sb="0" eb="2">
      <t>シメイ</t>
    </rPh>
    <phoneticPr fontId="10"/>
  </si>
  <si>
    <t>××××</t>
    <phoneticPr fontId="10"/>
  </si>
  <si>
    <t>□□□□</t>
    <phoneticPr fontId="10"/>
  </si>
  <si>
    <t>▽▽▽▽</t>
    <phoneticPr fontId="10"/>
  </si>
  <si>
    <t>◎◎◎◎</t>
    <phoneticPr fontId="10"/>
  </si>
  <si>
    <t>年</t>
    <rPh sb="0" eb="1">
      <t>ネン</t>
    </rPh>
    <phoneticPr fontId="10"/>
  </si>
  <si>
    <t>月</t>
    <rPh sb="0" eb="1">
      <t>ツキ</t>
    </rPh>
    <phoneticPr fontId="10"/>
  </si>
  <si>
    <t>休</t>
  </si>
  <si>
    <t>外</t>
  </si>
  <si>
    <t>工</t>
  </si>
  <si>
    <t>（受注者）</t>
    <phoneticPr fontId="2"/>
  </si>
  <si>
    <r>
      <t xml:space="preserve">受注者
</t>
    </r>
    <r>
      <rPr>
        <sz val="10"/>
        <color theme="1"/>
        <rFont val="ＭＳ Ｐ明朝"/>
        <family val="1"/>
        <charset val="128"/>
      </rPr>
      <t>(請負人)</t>
    </r>
    <phoneticPr fontId="2"/>
  </si>
  <si>
    <r>
      <t xml:space="preserve">受注者
</t>
    </r>
    <r>
      <rPr>
        <sz val="10"/>
        <color theme="1"/>
        <rFont val="ＭＳ Ｐ明朝"/>
        <family val="1"/>
        <charset val="128"/>
      </rPr>
      <t>(請負人)</t>
    </r>
    <phoneticPr fontId="2"/>
  </si>
  <si>
    <t>受注者(請負人)</t>
    <phoneticPr fontId="10"/>
  </si>
  <si>
    <t>社名</t>
    <rPh sb="0" eb="2">
      <t>シャメイ</t>
    </rPh>
    <phoneticPr fontId="10"/>
  </si>
  <si>
    <t>発注者</t>
    <rPh sb="0" eb="3">
      <t>ハッチュウシャ</t>
    </rPh>
    <phoneticPr fontId="10"/>
  </si>
  <si>
    <t>工事件名</t>
    <rPh sb="0" eb="4">
      <t>コウジケンメイ</t>
    </rPh>
    <phoneticPr fontId="10"/>
  </si>
  <si>
    <t>受注者</t>
    <rPh sb="0" eb="3">
      <t>ジュチュウシャ</t>
    </rPh>
    <phoneticPr fontId="10"/>
  </si>
  <si>
    <t>契約日</t>
    <rPh sb="0" eb="3">
      <t>ケイヤクビ</t>
    </rPh>
    <phoneticPr fontId="10"/>
  </si>
  <si>
    <t>現場着工日※</t>
    <rPh sb="0" eb="2">
      <t>ゲンバ</t>
    </rPh>
    <rPh sb="2" eb="5">
      <t>チャッコウビ</t>
    </rPh>
    <phoneticPr fontId="10"/>
  </si>
  <si>
    <t>工事完成期限</t>
    <rPh sb="0" eb="2">
      <t>コウジ</t>
    </rPh>
    <rPh sb="2" eb="4">
      <t>カンセイ</t>
    </rPh>
    <rPh sb="4" eb="6">
      <t>キゲン</t>
    </rPh>
    <phoneticPr fontId="10"/>
  </si>
  <si>
    <t>工事完成日※</t>
    <rPh sb="0" eb="5">
      <t>コウジカンセイビ</t>
    </rPh>
    <phoneticPr fontId="10"/>
  </si>
  <si>
    <t>社名</t>
    <rPh sb="0" eb="2">
      <t>シャメイ</t>
    </rPh>
    <phoneticPr fontId="10"/>
  </si>
  <si>
    <t>従事期間※</t>
    <rPh sb="0" eb="4">
      <t>ジュウジキカン</t>
    </rPh>
    <phoneticPr fontId="10"/>
  </si>
  <si>
    <t>～</t>
    <phoneticPr fontId="10"/>
  </si>
  <si>
    <t>氏名</t>
    <rPh sb="0" eb="2">
      <t>シメイ</t>
    </rPh>
    <phoneticPr fontId="10"/>
  </si>
  <si>
    <t>※現場着工日：現場事務所の設置、資機材の搬入または仮設工事の開始等、現場で作業を開始する日</t>
    <phoneticPr fontId="10"/>
  </si>
  <si>
    <t>※工事完成日：現場で作業を完了する日（完成日が未定の場合は完成期限を記入）</t>
    <phoneticPr fontId="10"/>
  </si>
  <si>
    <t>〇〇局〇〇課</t>
    <rPh sb="2" eb="3">
      <t>キョク</t>
    </rPh>
    <rPh sb="5" eb="6">
      <t>カ</t>
    </rPh>
    <phoneticPr fontId="10"/>
  </si>
  <si>
    <t>〇〇工事</t>
    <rPh sb="2" eb="4">
      <t>コウジ</t>
    </rPh>
    <phoneticPr fontId="10"/>
  </si>
  <si>
    <t>対象となる技術者及び技能労働者※</t>
    <rPh sb="0" eb="2">
      <t>タイショウ</t>
    </rPh>
    <phoneticPr fontId="10"/>
  </si>
  <si>
    <t>※対象となる技術者及び技能労働者：施工体制台帳に記載されている受注者及び下請の技術者及び技能労働者</t>
    <rPh sb="1" eb="3">
      <t>タイショウ</t>
    </rPh>
    <rPh sb="6" eb="9">
      <t>ギジュツシャ</t>
    </rPh>
    <rPh sb="9" eb="10">
      <t>オヨ</t>
    </rPh>
    <rPh sb="11" eb="13">
      <t>ギノウ</t>
    </rPh>
    <rPh sb="13" eb="16">
      <t>ロウドウシャ</t>
    </rPh>
    <phoneticPr fontId="10"/>
  </si>
  <si>
    <t>※従事期間：現場作業を開始する日から現場作業を終了する日（下請企業については施工体制台帳上の工期を基本とする）</t>
    <rPh sb="1" eb="5">
      <t>ジュウジキカン</t>
    </rPh>
    <phoneticPr fontId="10"/>
  </si>
  <si>
    <t>△△△△</t>
    <phoneticPr fontId="10"/>
  </si>
  <si>
    <t>◇◇◇◇</t>
    <phoneticPr fontId="10"/>
  </si>
  <si>
    <t>○○建設株式会社</t>
    <rPh sb="2" eb="4">
      <t>ケンセツ</t>
    </rPh>
    <rPh sb="4" eb="8">
      <t>カブシキガイシャ</t>
    </rPh>
    <phoneticPr fontId="10"/>
  </si>
  <si>
    <t>△△工業株式会社</t>
    <phoneticPr fontId="10"/>
  </si>
  <si>
    <t>○○○○</t>
    <phoneticPr fontId="10"/>
  </si>
  <si>
    <t>◆◆建設有限会社</t>
    <phoneticPr fontId="10"/>
  </si>
  <si>
    <t>◆◆◆◆</t>
    <phoneticPr fontId="10"/>
  </si>
  <si>
    <t>対象日数</t>
    <rPh sb="0" eb="2">
      <t>タイショウ</t>
    </rPh>
    <rPh sb="2" eb="4">
      <t>ニッスウ</t>
    </rPh>
    <phoneticPr fontId="10"/>
  </si>
  <si>
    <t>休日日数</t>
    <rPh sb="0" eb="4">
      <t>キュウジツニッスウ</t>
    </rPh>
    <phoneticPr fontId="10"/>
  </si>
  <si>
    <t>平均休日率</t>
    <rPh sb="0" eb="2">
      <t>ヘイキン</t>
    </rPh>
    <rPh sb="2" eb="5">
      <t>キュウジツリツ</t>
    </rPh>
    <phoneticPr fontId="10"/>
  </si>
  <si>
    <t>※黄色のセルを記入してください</t>
    <rPh sb="1" eb="3">
      <t>キイロ</t>
    </rPh>
    <rPh sb="7" eb="9">
      <t>キニュウ</t>
    </rPh>
    <phoneticPr fontId="10"/>
  </si>
  <si>
    <t>休日割合</t>
    <phoneticPr fontId="10"/>
  </si>
  <si>
    <t>工</t>
    <rPh sb="0" eb="1">
      <t>コウ</t>
    </rPh>
    <phoneticPr fontId="33"/>
  </si>
  <si>
    <t>：作業日</t>
    <rPh sb="1" eb="4">
      <t>サギョウビ</t>
    </rPh>
    <phoneticPr fontId="33"/>
  </si>
  <si>
    <t>一</t>
    <rPh sb="0" eb="1">
      <t>イチ</t>
    </rPh>
    <phoneticPr fontId="33"/>
  </si>
  <si>
    <t>製</t>
    <rPh sb="0" eb="1">
      <t>セイ</t>
    </rPh>
    <phoneticPr fontId="33"/>
  </si>
  <si>
    <t>：工場製作期間</t>
    <rPh sb="1" eb="3">
      <t>コウジョウ</t>
    </rPh>
    <rPh sb="3" eb="5">
      <t>セイサク</t>
    </rPh>
    <rPh sb="5" eb="7">
      <t>キカン</t>
    </rPh>
    <phoneticPr fontId="33"/>
  </si>
  <si>
    <t>年</t>
    <rPh sb="0" eb="1">
      <t>ネン</t>
    </rPh>
    <phoneticPr fontId="33"/>
  </si>
  <si>
    <t>：年末年始休業期間</t>
    <rPh sb="1" eb="3">
      <t>ネンマツ</t>
    </rPh>
    <rPh sb="3" eb="5">
      <t>ネンシ</t>
    </rPh>
    <rPh sb="5" eb="7">
      <t>キュウギョウ</t>
    </rPh>
    <rPh sb="7" eb="9">
      <t>キカン</t>
    </rPh>
    <phoneticPr fontId="33"/>
  </si>
  <si>
    <t>夏</t>
    <rPh sb="0" eb="1">
      <t>ナツ</t>
    </rPh>
    <phoneticPr fontId="33"/>
  </si>
  <si>
    <t>：夏季休暇期間</t>
    <rPh sb="1" eb="3">
      <t>カキ</t>
    </rPh>
    <rPh sb="3" eb="5">
      <t>キュウカ</t>
    </rPh>
    <rPh sb="5" eb="7">
      <t>キカン</t>
    </rPh>
    <phoneticPr fontId="33"/>
  </si>
  <si>
    <t>：その他対象外期間</t>
    <rPh sb="3" eb="4">
      <t>タ</t>
    </rPh>
    <rPh sb="4" eb="7">
      <t>タイショウガイ</t>
    </rPh>
    <rPh sb="7" eb="9">
      <t>キカン</t>
    </rPh>
    <phoneticPr fontId="33"/>
  </si>
  <si>
    <t>選択肢</t>
    <rPh sb="0" eb="3">
      <t>センタクシ</t>
    </rPh>
    <phoneticPr fontId="33"/>
  </si>
  <si>
    <t>休</t>
    <rPh sb="0" eb="1">
      <t>キュウ</t>
    </rPh>
    <phoneticPr fontId="10"/>
  </si>
  <si>
    <t>：休日</t>
    <rPh sb="1" eb="3">
      <t>キュウジツ</t>
    </rPh>
    <phoneticPr fontId="33"/>
  </si>
  <si>
    <t>：工事一時中止</t>
    <rPh sb="1" eb="3">
      <t>コウジ</t>
    </rPh>
    <rPh sb="3" eb="5">
      <t>イチジ</t>
    </rPh>
    <rPh sb="5" eb="7">
      <t>チュウシ</t>
    </rPh>
    <phoneticPr fontId="33"/>
  </si>
  <si>
    <t>外</t>
    <rPh sb="0" eb="1">
      <t>ガイ</t>
    </rPh>
    <phoneticPr fontId="33"/>
  </si>
  <si>
    <t>週休２日工事（交替制）基本情報</t>
    <rPh sb="0" eb="2">
      <t>シュウキュウ</t>
    </rPh>
    <rPh sb="3" eb="4">
      <t>ニチ</t>
    </rPh>
    <rPh sb="7" eb="10">
      <t>コウタイセイ</t>
    </rPh>
    <rPh sb="11" eb="15">
      <t>キホンジョウホウ</t>
    </rPh>
    <phoneticPr fontId="2"/>
  </si>
  <si>
    <t>（記載例７）</t>
  </si>
  <si>
    <t>通期</t>
    <rPh sb="0" eb="2">
      <t>ツウキ</t>
    </rPh>
    <phoneticPr fontId="10"/>
  </si>
  <si>
    <t>月単位</t>
    <rPh sb="0" eb="3">
      <t>ツキタンイ</t>
    </rPh>
    <phoneticPr fontId="10"/>
  </si>
  <si>
    <t>達成状況</t>
    <rPh sb="0" eb="4">
      <t>タッセイジョウキョウ</t>
    </rPh>
    <phoneticPr fontId="10"/>
  </si>
  <si>
    <t>未達成</t>
    <rPh sb="0" eb="3">
      <t>ミタッセイ</t>
    </rPh>
    <phoneticPr fontId="10"/>
  </si>
  <si>
    <t>達成</t>
    <rPh sb="0" eb="2">
      <t>タッセイ</t>
    </rPh>
    <phoneticPr fontId="10"/>
  </si>
  <si>
    <t>1週</t>
    <rPh sb="1" eb="2">
      <t>シュウ</t>
    </rPh>
    <phoneticPr fontId="10"/>
  </si>
  <si>
    <t>2週</t>
    <rPh sb="1" eb="2">
      <t>シュウ</t>
    </rPh>
    <phoneticPr fontId="10"/>
  </si>
  <si>
    <t>3週</t>
    <rPh sb="1" eb="2">
      <t>シュウ</t>
    </rPh>
    <phoneticPr fontId="10"/>
  </si>
  <si>
    <t>4週</t>
    <rPh sb="1" eb="2">
      <t>シュウ</t>
    </rPh>
    <phoneticPr fontId="10"/>
  </si>
  <si>
    <t>5週</t>
    <rPh sb="1" eb="2">
      <t>シュウ</t>
    </rPh>
    <phoneticPr fontId="10"/>
  </si>
  <si>
    <t>休日数</t>
    <rPh sb="0" eb="2">
      <t>キュウジツ</t>
    </rPh>
    <rPh sb="2" eb="3">
      <t>スウ</t>
    </rPh>
    <phoneticPr fontId="10"/>
  </si>
  <si>
    <t>休日率</t>
    <phoneticPr fontId="10"/>
  </si>
  <si>
    <t>休日数</t>
    <rPh sb="0" eb="3">
      <t>キュウジツスウ</t>
    </rPh>
    <phoneticPr fontId="10"/>
  </si>
  <si>
    <t>対象</t>
    <rPh sb="0" eb="2">
      <t>タイショウ</t>
    </rPh>
    <phoneticPr fontId="10"/>
  </si>
  <si>
    <t>休日率</t>
    <rPh sb="2" eb="3">
      <t>リツ</t>
    </rPh>
    <phoneticPr fontId="10"/>
  </si>
  <si>
    <t>休日割合</t>
    <rPh sb="0" eb="2">
      <t>キュウジツ</t>
    </rPh>
    <rPh sb="2" eb="4">
      <t>ワリアイ</t>
    </rPh>
    <phoneticPr fontId="10"/>
  </si>
  <si>
    <t>当月</t>
    <rPh sb="0" eb="2">
      <t>トウヅキ</t>
    </rPh>
    <phoneticPr fontId="10"/>
  </si>
  <si>
    <t>累計</t>
    <rPh sb="0" eb="2">
      <t>ルイケイ</t>
    </rPh>
    <phoneticPr fontId="10"/>
  </si>
  <si>
    <t>達成状況</t>
    <rPh sb="0" eb="4">
      <t>タッセイジョウキョウ</t>
    </rPh>
    <phoneticPr fontId="10"/>
  </si>
  <si>
    <t>通期</t>
    <rPh sb="0" eb="2">
      <t>ツウキ</t>
    </rPh>
    <phoneticPr fontId="10"/>
  </si>
  <si>
    <t>月単位</t>
    <rPh sb="0" eb="3">
      <t>ツキタンイ</t>
    </rPh>
    <phoneticPr fontId="10"/>
  </si>
  <si>
    <t>完全週休２日</t>
    <rPh sb="0" eb="4">
      <t>カンゼンシュウキュウ</t>
    </rPh>
    <rPh sb="5" eb="6">
      <t>ニチ</t>
    </rPh>
    <phoneticPr fontId="10"/>
  </si>
  <si>
    <t>週休２日工事（交替制）　出勤状況一覧表　（１／２）</t>
    <rPh sb="7" eb="10">
      <t>コウタイセイ</t>
    </rPh>
    <rPh sb="12" eb="14">
      <t>シュッキン</t>
    </rPh>
    <rPh sb="14" eb="16">
      <t>ジョウキョウ</t>
    </rPh>
    <rPh sb="16" eb="18">
      <t>イチラン</t>
    </rPh>
    <rPh sb="18" eb="19">
      <t>ヒョウ</t>
    </rPh>
    <phoneticPr fontId="10"/>
  </si>
  <si>
    <t>週休２日工事（交替制）　出勤状況一覧表　（２／２）</t>
    <rPh sb="7" eb="10">
      <t>コウタイセイ</t>
    </rPh>
    <rPh sb="12" eb="14">
      <t>シュッキン</t>
    </rPh>
    <rPh sb="14" eb="16">
      <t>ジョウキョウ</t>
    </rPh>
    <rPh sb="16" eb="18">
      <t>イチラン</t>
    </rPh>
    <rPh sb="18" eb="19">
      <t>ヒョウ</t>
    </rPh>
    <phoneticPr fontId="10"/>
  </si>
  <si>
    <t>週休２日判定</t>
    <rPh sb="0" eb="2">
      <t>シュウキュウ</t>
    </rPh>
    <rPh sb="3" eb="4">
      <t>ニチ</t>
    </rPh>
    <rPh sb="4" eb="6">
      <t>ハンテイ</t>
    </rPh>
    <phoneticPr fontId="10"/>
  </si>
  <si>
    <t>（記載例５）（令和7年7月施行版）</t>
    <rPh sb="7" eb="9">
      <t>レイワ</t>
    </rPh>
    <rPh sb="10" eb="11">
      <t>ネン</t>
    </rPh>
    <rPh sb="12" eb="13">
      <t>ガツ</t>
    </rPh>
    <rPh sb="13" eb="16">
      <t>セコウバン</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</si>
</sst>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
    <numFmt numFmtId="177" formatCode="d"/>
    <numFmt numFmtId="178" formatCode="\(#&quot;日間&quot;\)"/>
    <numFmt numFmtId="179" formatCode="0_ "/>
    <numFmt numFmtId="180" formatCode="mm"/>
    <numFmt numFmtId="181" formatCode="0_);[Red]\(0\)"/>
  </numFmts>
  <fonts count="36">
    <font>
      <sz val="11"/>
      <color theme="1"/>
      <name val="ＭＳ Ｐ明朝"/>
      <family val="1"/>
      <charset val="128"/>
    </font>
    <font>
      <sz val="11"/>
      <color theme="1"/>
      <name val="ＭＳ Ｐゴシック"/>
      <family val="2"/>
      <charset val="128"/>
      <scheme val="minor"/>
    </font>
    <font>
      <sz val="6"/>
      <name val="ＭＳ Ｐゴシック"/>
      <family val="3"/>
      <charset val="128"/>
    </font>
    <font>
      <b/>
      <sz val="11"/>
      <color theme="1"/>
      <name val="ＭＳ ゴシック"/>
      <family val="3"/>
      <charset val="128"/>
    </font>
    <font>
      <b/>
      <sz val="14"/>
      <color theme="1"/>
      <name val="ＭＳ ゴシック"/>
      <family val="3"/>
      <charset val="128"/>
    </font>
    <font>
      <sz val="10"/>
      <color theme="1"/>
      <name val="ＭＳ Ｐ明朝"/>
      <family val="1"/>
      <charset val="128"/>
    </font>
    <font>
      <sz val="9"/>
      <color theme="1"/>
      <name val="ＭＳ ゴシック"/>
      <family val="3"/>
      <charset val="128"/>
    </font>
    <font>
      <sz val="8"/>
      <color theme="1"/>
      <name val="ＭＳ Ｐゴシック"/>
      <family val="3"/>
      <charset val="128"/>
    </font>
    <font>
      <sz val="20"/>
      <color theme="1"/>
      <name val="ＭＳ Ｐゴシック"/>
      <family val="3"/>
      <charset val="128"/>
    </font>
    <font>
      <sz val="11"/>
      <color theme="1"/>
      <name val="ＭＳ Ｐゴシック"/>
      <family val="3"/>
      <charset val="128"/>
      <scheme val="minor"/>
    </font>
    <font>
      <sz val="6"/>
      <name val="ＭＳ Ｐ明朝"/>
      <family val="1"/>
      <charset val="128"/>
    </font>
    <font>
      <sz val="10.5"/>
      <name val="ＭＳ 明朝"/>
      <family val="1"/>
      <charset val="128"/>
    </font>
    <font>
      <b/>
      <sz val="9"/>
      <color indexed="81"/>
      <name val="MS P ゴシック"/>
      <family val="3"/>
      <charset val="128"/>
    </font>
    <font>
      <sz val="9"/>
      <color indexed="81"/>
      <name val="MS P ゴシック"/>
      <family val="3"/>
      <charset val="128"/>
    </font>
    <font>
      <sz val="10.5"/>
      <color theme="1"/>
      <name val="ＭＳ Ｐ明朝"/>
      <family val="1"/>
      <charset val="128"/>
    </font>
    <font>
      <sz val="10"/>
      <name val="ＭＳ Ｐ明朝"/>
      <family val="1"/>
      <charset val="128"/>
    </font>
    <font>
      <sz val="10.5"/>
      <color theme="1"/>
      <name val="ＭＳ Ｐゴシック"/>
      <family val="3"/>
      <charset val="128"/>
    </font>
    <font>
      <sz val="8"/>
      <color theme="1"/>
      <name val="ＭＳ ゴシック"/>
      <family val="3"/>
      <charset val="128"/>
    </font>
    <font>
      <b/>
      <sz val="14"/>
      <name val="ＭＳ Ｐ明朝"/>
      <family val="1"/>
      <charset val="128"/>
    </font>
    <font>
      <b/>
      <sz val="14"/>
      <color theme="1"/>
      <name val="游ゴシック"/>
      <family val="3"/>
      <charset val="128"/>
    </font>
    <font>
      <sz val="11"/>
      <color theme="1"/>
      <name val="游ゴシック"/>
      <family val="3"/>
      <charset val="128"/>
    </font>
    <font>
      <sz val="10.5"/>
      <color theme="1"/>
      <name val="游ゴシック"/>
      <family val="3"/>
      <charset val="128"/>
    </font>
    <font>
      <b/>
      <sz val="11"/>
      <color theme="1"/>
      <name val="游ゴシック"/>
      <family val="3"/>
      <charset val="128"/>
    </font>
    <font>
      <sz val="20"/>
      <color theme="1"/>
      <name val="游ゴシック"/>
      <family val="3"/>
      <charset val="128"/>
    </font>
    <font>
      <sz val="10.5"/>
      <name val="游ゴシック"/>
      <family val="3"/>
      <charset val="128"/>
    </font>
    <font>
      <sz val="8"/>
      <color theme="1"/>
      <name val="游ゴシック"/>
      <family val="3"/>
      <charset val="128"/>
    </font>
    <font>
      <sz val="8"/>
      <color rgb="FFFF0000"/>
      <name val="游ゴシック"/>
      <family val="3"/>
      <charset val="128"/>
    </font>
    <font>
      <sz val="10"/>
      <color theme="0" tint="-0.34998626667073579"/>
      <name val="游ゴシック"/>
      <family val="3"/>
      <charset val="128"/>
    </font>
    <font>
      <sz val="10"/>
      <color theme="1"/>
      <name val="游ゴシック"/>
      <family val="3"/>
      <charset val="128"/>
    </font>
    <font>
      <b/>
      <sz val="10"/>
      <color theme="1"/>
      <name val="游ゴシック"/>
      <family val="3"/>
      <charset val="128"/>
    </font>
    <font>
      <sz val="14"/>
      <color theme="1"/>
      <name val="游ゴシック"/>
      <family val="3"/>
      <charset val="128"/>
    </font>
    <font>
      <sz val="10"/>
      <color theme="0" tint="-4.9989318521683403E-2"/>
      <name val="游ゴシック"/>
      <family val="3"/>
      <charset val="128"/>
    </font>
    <font>
      <sz val="10"/>
      <name val="游ゴシック"/>
      <family val="3"/>
      <charset val="128"/>
    </font>
    <font>
      <sz val="6"/>
      <name val="ＭＳ Ｐゴシック"/>
      <family val="2"/>
      <charset val="128"/>
      <scheme val="minor"/>
    </font>
    <font>
      <sz val="11"/>
      <color theme="1"/>
      <name val="ＭＳ Ｐゴシック"/>
      <family val="3"/>
      <charset val="128"/>
    </font>
    <font>
      <sz val="10"/>
      <color theme="0"/>
      <name val="游ゴシック"/>
      <family val="3"/>
      <charset val="128"/>
    </font>
  </fonts>
  <fills count="5">
    <fill>
      <patternFill patternType="none"/>
    </fill>
    <fill>
      <patternFill patternType="gray125"/>
    </fill>
    <fill>
      <patternFill patternType="solid">
        <fgColor rgb="FFFFFFCC"/>
        <bgColor indexed="64"/>
      </patternFill>
    </fill>
    <fill>
      <patternFill patternType="solid">
        <fgColor theme="0" tint="-0.14999847407452621"/>
        <bgColor indexed="64"/>
      </patternFill>
    </fill>
    <fill>
      <patternFill patternType="solid">
        <fgColor theme="0"/>
        <bgColor indexed="64"/>
      </patternFill>
    </fill>
  </fills>
  <borders count="30">
    <border>
      <left/>
      <right/>
      <top/>
      <bottom/>
      <diagonal/>
    </border>
    <border>
      <left/>
      <right/>
      <top/>
      <bottom style="thin">
        <color indexed="64"/>
      </bottom>
      <diagonal/>
    </border>
    <border>
      <left/>
      <right/>
      <top style="dashed">
        <color auto="1"/>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right style="hair">
        <color indexed="64"/>
      </right>
      <top/>
      <bottom style="thin">
        <color indexed="64"/>
      </bottom>
      <diagonal/>
    </border>
    <border>
      <left style="hair">
        <color indexed="64"/>
      </left>
      <right/>
      <top style="thin">
        <color indexed="64"/>
      </top>
      <bottom style="thin">
        <color indexed="64"/>
      </bottom>
      <diagonal/>
    </border>
    <border>
      <left style="hair">
        <color indexed="64"/>
      </left>
      <right style="thin">
        <color auto="1"/>
      </right>
      <top/>
      <bottom style="thin">
        <color indexed="64"/>
      </bottom>
      <diagonal/>
    </border>
    <border>
      <left style="hair">
        <color indexed="64"/>
      </left>
      <right/>
      <top/>
      <bottom style="thin">
        <color indexed="64"/>
      </bottom>
      <diagonal/>
    </border>
    <border>
      <left style="thin">
        <color indexed="64"/>
      </left>
      <right style="thin">
        <color indexed="64"/>
      </right>
      <top/>
      <bottom/>
      <diagonal/>
    </border>
    <border>
      <left style="hair">
        <color indexed="64"/>
      </left>
      <right/>
      <top style="thin">
        <color indexed="64"/>
      </top>
      <bottom/>
      <diagonal/>
    </border>
    <border>
      <left style="hair">
        <color indexed="64"/>
      </left>
      <right/>
      <top/>
      <bottom/>
      <diagonal/>
    </border>
    <border>
      <left/>
      <right style="hair">
        <color indexed="64"/>
      </right>
      <top style="thin">
        <color indexed="64"/>
      </top>
      <bottom/>
      <diagonal/>
    </border>
    <border>
      <left/>
      <right style="hair">
        <color indexed="64"/>
      </right>
      <top/>
      <bottom/>
      <diagonal/>
    </border>
  </borders>
  <cellStyleXfs count="4">
    <xf numFmtId="0" fontId="0" fillId="0" borderId="0">
      <alignment vertical="center"/>
    </xf>
    <xf numFmtId="0" fontId="9" fillId="0" borderId="0">
      <alignment vertical="center"/>
    </xf>
    <xf numFmtId="0" fontId="1" fillId="0" borderId="0">
      <alignment vertical="center"/>
    </xf>
    <xf numFmtId="9" fontId="1" fillId="0" borderId="0" applyFont="0" applyFill="0" applyBorder="0" applyAlignment="0" applyProtection="0">
      <alignment vertical="center"/>
    </xf>
  </cellStyleXfs>
  <cellXfs count="218">
    <xf numFmtId="0" fontId="0" fillId="0" borderId="0" xfId="0">
      <alignment vertical="center"/>
    </xf>
    <xf numFmtId="0" fontId="0" fillId="0" borderId="0" xfId="0" applyAlignment="1">
      <alignment horizontal="center" vertical="center" shrinkToFit="1"/>
    </xf>
    <xf numFmtId="0" fontId="0" fillId="0" borderId="0" xfId="0" applyAlignment="1">
      <alignment horizontal="center" vertical="center"/>
    </xf>
    <xf numFmtId="0" fontId="3" fillId="0" borderId="0" xfId="0" applyFont="1">
      <alignment vertical="center"/>
    </xf>
    <xf numFmtId="0" fontId="9" fillId="0" borderId="0" xfId="1">
      <alignment vertical="center"/>
    </xf>
    <xf numFmtId="0" fontId="4" fillId="0" borderId="0" xfId="0" applyFont="1" applyAlignment="1">
      <alignment horizontal="center" vertical="center"/>
    </xf>
    <xf numFmtId="9" fontId="8" fillId="0" borderId="0" xfId="0" applyNumberFormat="1" applyFont="1">
      <alignment vertical="center"/>
    </xf>
    <xf numFmtId="0" fontId="5" fillId="0" borderId="0" xfId="0" applyFont="1">
      <alignment vertical="center"/>
    </xf>
    <xf numFmtId="0" fontId="5" fillId="0" borderId="0" xfId="0" applyFont="1" applyAlignment="1">
      <alignment horizontal="right" vertical="center"/>
    </xf>
    <xf numFmtId="0" fontId="5" fillId="0" borderId="0" xfId="0" applyFont="1" applyAlignment="1">
      <alignment horizontal="left" vertical="center" wrapText="1"/>
    </xf>
    <xf numFmtId="0" fontId="11" fillId="0" borderId="0" xfId="1" applyFont="1" applyAlignment="1">
      <alignment horizontal="center" vertical="center" wrapText="1"/>
    </xf>
    <xf numFmtId="0" fontId="11" fillId="0" borderId="0" xfId="1" applyFont="1" applyAlignment="1">
      <alignment horizontal="justify" vertical="top" wrapText="1"/>
    </xf>
    <xf numFmtId="0" fontId="5" fillId="0" borderId="0" xfId="1" applyFont="1">
      <alignment vertical="center"/>
    </xf>
    <xf numFmtId="0" fontId="0" fillId="0" borderId="2" xfId="1" applyFont="1" applyBorder="1">
      <alignment vertical="center"/>
    </xf>
    <xf numFmtId="49" fontId="14" fillId="0" borderId="2" xfId="1" applyNumberFormat="1" applyFont="1" applyBorder="1" applyAlignment="1">
      <alignment vertical="top" wrapText="1"/>
    </xf>
    <xf numFmtId="0" fontId="0" fillId="0" borderId="2" xfId="1" applyFont="1" applyBorder="1" applyAlignment="1">
      <alignment horizontal="right" vertical="top" wrapText="1"/>
    </xf>
    <xf numFmtId="0" fontId="0" fillId="0" borderId="0" xfId="1" applyFont="1" applyAlignment="1">
      <alignment horizontal="right" vertical="top" wrapText="1"/>
    </xf>
    <xf numFmtId="0" fontId="0" fillId="0" borderId="0" xfId="1" applyFont="1">
      <alignment vertical="center"/>
    </xf>
    <xf numFmtId="0" fontId="14" fillId="0" borderId="0" xfId="1" applyFont="1" applyAlignment="1">
      <alignment horizontal="justify" vertical="center" wrapText="1"/>
    </xf>
    <xf numFmtId="0" fontId="14" fillId="0" borderId="0" xfId="1" applyFont="1" applyAlignment="1">
      <alignment horizontal="center" vertical="center" wrapText="1"/>
    </xf>
    <xf numFmtId="0" fontId="14" fillId="0" borderId="0" xfId="1" applyFont="1" applyAlignment="1">
      <alignment horizontal="center" vertical="center"/>
    </xf>
    <xf numFmtId="0" fontId="5" fillId="0" borderId="3" xfId="1" applyFont="1" applyBorder="1" applyAlignment="1">
      <alignment horizontal="center" vertical="center" wrapText="1"/>
    </xf>
    <xf numFmtId="49" fontId="5" fillId="0" borderId="0" xfId="1" applyNumberFormat="1" applyFont="1" applyAlignment="1">
      <alignment vertical="top" wrapText="1"/>
    </xf>
    <xf numFmtId="0" fontId="15" fillId="0" borderId="0" xfId="1" applyFont="1" applyAlignment="1">
      <alignment horizontal="left" vertical="center"/>
    </xf>
    <xf numFmtId="0" fontId="5" fillId="0" borderId="0" xfId="0" applyFont="1" applyAlignment="1">
      <alignment horizontal="center" vertical="center"/>
    </xf>
    <xf numFmtId="0" fontId="0" fillId="0" borderId="5" xfId="1" applyFont="1" applyBorder="1" applyAlignment="1">
      <alignment horizontal="center" vertical="center"/>
    </xf>
    <xf numFmtId="9" fontId="16" fillId="0" borderId="0" xfId="0" applyNumberFormat="1" applyFont="1">
      <alignment vertical="center"/>
    </xf>
    <xf numFmtId="0" fontId="14" fillId="0" borderId="0" xfId="0" applyFont="1" applyAlignment="1">
      <alignment vertical="center" wrapText="1"/>
    </xf>
    <xf numFmtId="0" fontId="14" fillId="0" borderId="0" xfId="0" applyFont="1">
      <alignment vertical="center"/>
    </xf>
    <xf numFmtId="0" fontId="14" fillId="0" borderId="0" xfId="0" applyFont="1" applyAlignment="1">
      <alignment horizontal="right" vertical="center"/>
    </xf>
    <xf numFmtId="0" fontId="6" fillId="0" borderId="1" xfId="0" applyFont="1" applyBorder="1" applyAlignment="1">
      <alignment horizontal="center" vertical="center" wrapText="1"/>
    </xf>
    <xf numFmtId="0" fontId="6" fillId="0" borderId="9" xfId="0" applyFont="1" applyBorder="1" applyAlignment="1">
      <alignment horizontal="center" vertical="center" wrapText="1"/>
    </xf>
    <xf numFmtId="0" fontId="14" fillId="0" borderId="10" xfId="0" applyFont="1" applyBorder="1" applyAlignment="1">
      <alignment horizontal="center" vertical="center"/>
    </xf>
    <xf numFmtId="0" fontId="14" fillId="0" borderId="8" xfId="0" applyFont="1" applyBorder="1" applyAlignment="1">
      <alignment horizontal="center" vertical="center"/>
    </xf>
    <xf numFmtId="0" fontId="14" fillId="0" borderId="6" xfId="0" applyFont="1" applyBorder="1">
      <alignment vertical="center"/>
    </xf>
    <xf numFmtId="0" fontId="14" fillId="0" borderId="9" xfId="0" applyFont="1" applyBorder="1" applyAlignment="1">
      <alignment horizontal="center" vertical="center"/>
    </xf>
    <xf numFmtId="0" fontId="14" fillId="0" borderId="7" xfId="0" applyFont="1" applyBorder="1" applyAlignment="1">
      <alignment vertical="center" wrapText="1"/>
    </xf>
    <xf numFmtId="0" fontId="17" fillId="0" borderId="0" xfId="0" applyFont="1" applyAlignment="1">
      <alignment vertical="top"/>
    </xf>
    <xf numFmtId="0" fontId="14" fillId="0" borderId="0" xfId="0" applyFont="1" applyAlignment="1">
      <alignment horizontal="center" vertical="center"/>
    </xf>
    <xf numFmtId="0" fontId="5" fillId="0" borderId="13" xfId="1" applyFont="1" applyBorder="1" applyAlignment="1">
      <alignment horizontal="center" vertical="center"/>
    </xf>
    <xf numFmtId="0" fontId="0" fillId="0" borderId="13" xfId="1" applyFont="1" applyBorder="1" applyAlignment="1">
      <alignment horizontal="center" vertical="center"/>
    </xf>
    <xf numFmtId="0" fontId="5" fillId="0" borderId="2" xfId="1" applyFont="1" applyBorder="1" applyAlignment="1">
      <alignment horizontal="right" vertical="center"/>
    </xf>
    <xf numFmtId="0" fontId="5" fillId="0" borderId="0" xfId="1" applyFont="1" applyAlignment="1">
      <alignment horizontal="right" vertical="center"/>
    </xf>
    <xf numFmtId="58" fontId="0" fillId="0" borderId="6" xfId="0" applyNumberFormat="1" applyBorder="1">
      <alignment vertical="center"/>
    </xf>
    <xf numFmtId="9" fontId="18" fillId="0" borderId="3" xfId="0" applyNumberFormat="1" applyFont="1" applyBorder="1">
      <alignment vertical="center"/>
    </xf>
    <xf numFmtId="0" fontId="0" fillId="2" borderId="3" xfId="0" applyFill="1" applyBorder="1" applyProtection="1">
      <alignment vertical="center"/>
      <protection locked="0"/>
    </xf>
    <xf numFmtId="58" fontId="14" fillId="2" borderId="0" xfId="0" applyNumberFormat="1" applyFont="1" applyFill="1" applyAlignment="1" applyProtection="1">
      <alignment horizontal="right" vertical="center"/>
      <protection locked="0"/>
    </xf>
    <xf numFmtId="0" fontId="27" fillId="0" borderId="0" xfId="0" applyFont="1">
      <alignment vertical="center"/>
    </xf>
    <xf numFmtId="0" fontId="20" fillId="0" borderId="0" xfId="0" applyFont="1">
      <alignment vertical="center"/>
    </xf>
    <xf numFmtId="0" fontId="28" fillId="0" borderId="0" xfId="0" applyFont="1">
      <alignment vertical="center"/>
    </xf>
    <xf numFmtId="0" fontId="29" fillId="0" borderId="0" xfId="0" applyFont="1">
      <alignment vertical="center"/>
    </xf>
    <xf numFmtId="0" fontId="31" fillId="0" borderId="1" xfId="0" applyFont="1" applyBorder="1">
      <alignment vertical="center"/>
    </xf>
    <xf numFmtId="0" fontId="32" fillId="0" borderId="3" xfId="0" applyFont="1" applyBorder="1">
      <alignment vertical="center"/>
    </xf>
    <xf numFmtId="177" fontId="28" fillId="2" borderId="21" xfId="0" applyNumberFormat="1" applyFont="1" applyFill="1" applyBorder="1" applyAlignment="1">
      <alignment horizontal="center" vertical="center"/>
    </xf>
    <xf numFmtId="177" fontId="28" fillId="2" borderId="16" xfId="0" applyNumberFormat="1" applyFont="1" applyFill="1" applyBorder="1" applyAlignment="1">
      <alignment horizontal="center" vertical="center"/>
    </xf>
    <xf numFmtId="177" fontId="28" fillId="2" borderId="23" xfId="0" applyNumberFormat="1" applyFont="1" applyFill="1" applyBorder="1" applyAlignment="1">
      <alignment horizontal="center" vertical="center"/>
    </xf>
    <xf numFmtId="177" fontId="28" fillId="2" borderId="15" xfId="0" applyNumberFormat="1" applyFont="1" applyFill="1" applyBorder="1" applyAlignment="1">
      <alignment horizontal="center" vertical="center"/>
    </xf>
    <xf numFmtId="177" fontId="28" fillId="2" borderId="17" xfId="0" applyNumberFormat="1" applyFont="1" applyFill="1" applyBorder="1" applyAlignment="1">
      <alignment horizontal="center" vertical="center"/>
    </xf>
    <xf numFmtId="177" fontId="28" fillId="2" borderId="18" xfId="0" applyNumberFormat="1" applyFont="1" applyFill="1" applyBorder="1" applyAlignment="1">
      <alignment horizontal="center" vertical="center"/>
    </xf>
    <xf numFmtId="0" fontId="25" fillId="0" borderId="0" xfId="0" applyFont="1">
      <alignment vertical="center"/>
    </xf>
    <xf numFmtId="0" fontId="20" fillId="0" borderId="0" xfId="0" applyFont="1" applyAlignment="1">
      <alignment horizontal="center" vertical="center"/>
    </xf>
    <xf numFmtId="0" fontId="19" fillId="0" borderId="0" xfId="0" applyFont="1" applyAlignment="1">
      <alignment horizontal="center" vertical="center"/>
    </xf>
    <xf numFmtId="0" fontId="21" fillId="0" borderId="0" xfId="0" applyFont="1">
      <alignment vertical="center"/>
    </xf>
    <xf numFmtId="58" fontId="25" fillId="0" borderId="0" xfId="0" applyNumberFormat="1" applyFont="1">
      <alignment vertical="center"/>
    </xf>
    <xf numFmtId="58" fontId="25" fillId="0" borderId="0" xfId="0" applyNumberFormat="1" applyFont="1" applyAlignment="1">
      <alignment vertical="top" wrapText="1"/>
    </xf>
    <xf numFmtId="0" fontId="22" fillId="0" borderId="0" xfId="0" applyFont="1">
      <alignment vertical="center"/>
    </xf>
    <xf numFmtId="9" fontId="23" fillId="0" borderId="0" xfId="0" applyNumberFormat="1" applyFont="1">
      <alignment vertical="center"/>
    </xf>
    <xf numFmtId="0" fontId="20" fillId="0" borderId="0" xfId="0" applyFont="1" applyAlignment="1">
      <alignment horizontal="center" vertical="center" shrinkToFit="1"/>
    </xf>
    <xf numFmtId="0" fontId="20" fillId="0" borderId="0" xfId="1" applyFont="1">
      <alignment vertical="center"/>
    </xf>
    <xf numFmtId="0" fontId="24" fillId="0" borderId="0" xfId="1" applyFont="1" applyAlignment="1">
      <alignment horizontal="center" vertical="center" wrapText="1"/>
    </xf>
    <xf numFmtId="0" fontId="21" fillId="0" borderId="0" xfId="1" applyFont="1" applyAlignment="1">
      <alignment horizontal="center" vertical="center"/>
    </xf>
    <xf numFmtId="0" fontId="24" fillId="0" borderId="0" xfId="1" applyFont="1" applyAlignment="1">
      <alignment horizontal="justify" vertical="top" wrapText="1"/>
    </xf>
    <xf numFmtId="0" fontId="20" fillId="0" borderId="4" xfId="1" applyFont="1" applyBorder="1" applyAlignment="1">
      <alignment horizontal="center" vertical="center"/>
    </xf>
    <xf numFmtId="178" fontId="20" fillId="0" borderId="12" xfId="0" applyNumberFormat="1" applyFont="1" applyBorder="1" applyAlignment="1">
      <alignment vertical="center" shrinkToFit="1"/>
    </xf>
    <xf numFmtId="58" fontId="26" fillId="0" borderId="0" xfId="0" applyNumberFormat="1" applyFont="1" applyAlignment="1">
      <alignment horizontal="left" vertical="center"/>
    </xf>
    <xf numFmtId="58" fontId="21" fillId="0" borderId="0" xfId="0" applyNumberFormat="1" applyFont="1" applyProtection="1">
      <alignment vertical="center"/>
      <protection locked="0"/>
    </xf>
    <xf numFmtId="0" fontId="20" fillId="0" borderId="0" xfId="0" applyFont="1" applyProtection="1">
      <alignment vertical="center"/>
      <protection locked="0"/>
    </xf>
    <xf numFmtId="0" fontId="32" fillId="0" borderId="3" xfId="0" applyFont="1" applyBorder="1" applyAlignment="1">
      <alignment vertical="center" shrinkToFit="1"/>
    </xf>
    <xf numFmtId="177" fontId="28" fillId="0" borderId="20" xfId="0" applyNumberFormat="1" applyFont="1" applyBorder="1" applyAlignment="1">
      <alignment vertical="center" shrinkToFit="1"/>
    </xf>
    <xf numFmtId="177" fontId="28" fillId="0" borderId="18" xfId="0" applyNumberFormat="1" applyFont="1" applyBorder="1" applyAlignment="1">
      <alignment vertical="center" shrinkToFit="1"/>
    </xf>
    <xf numFmtId="0" fontId="28" fillId="0" borderId="0" xfId="0" applyFont="1" applyAlignment="1">
      <alignment vertical="center" shrinkToFit="1"/>
    </xf>
    <xf numFmtId="0" fontId="34" fillId="0" borderId="0" xfId="0" applyFont="1">
      <alignment vertical="center"/>
    </xf>
    <xf numFmtId="0" fontId="34" fillId="0" borderId="11" xfId="2" applyFont="1" applyBorder="1">
      <alignment vertical="center"/>
    </xf>
    <xf numFmtId="0" fontId="34" fillId="0" borderId="12" xfId="2" applyFont="1" applyBorder="1">
      <alignment vertical="center"/>
    </xf>
    <xf numFmtId="0" fontId="34" fillId="0" borderId="10" xfId="2" applyFont="1" applyBorder="1">
      <alignment vertical="center"/>
    </xf>
    <xf numFmtId="0" fontId="34" fillId="0" borderId="13" xfId="2" applyFont="1" applyBorder="1">
      <alignment vertical="center"/>
    </xf>
    <xf numFmtId="0" fontId="34" fillId="0" borderId="8" xfId="2" applyFont="1" applyBorder="1">
      <alignment vertical="center"/>
    </xf>
    <xf numFmtId="0" fontId="34" fillId="0" borderId="14" xfId="2" applyFont="1" applyBorder="1">
      <alignment vertical="center"/>
    </xf>
    <xf numFmtId="0" fontId="34" fillId="0" borderId="25" xfId="0" applyFont="1" applyBorder="1">
      <alignment vertical="center"/>
    </xf>
    <xf numFmtId="0" fontId="34" fillId="0" borderId="5" xfId="0" applyFont="1" applyBorder="1">
      <alignment vertical="center"/>
    </xf>
    <xf numFmtId="0" fontId="34" fillId="0" borderId="3" xfId="0" applyFont="1" applyBorder="1">
      <alignment vertical="center"/>
    </xf>
    <xf numFmtId="0" fontId="28" fillId="0" borderId="0" xfId="0" applyFont="1" applyAlignment="1">
      <alignment horizontal="center" vertical="center"/>
    </xf>
    <xf numFmtId="181" fontId="28" fillId="0" borderId="22" xfId="0" applyNumberFormat="1" applyFont="1" applyBorder="1" applyAlignment="1">
      <alignment horizontal="right" vertical="center"/>
    </xf>
    <xf numFmtId="0" fontId="28" fillId="0" borderId="24" xfId="0" applyFont="1" applyBorder="1" applyAlignment="1">
      <alignment vertical="center" shrinkToFit="1"/>
    </xf>
    <xf numFmtId="181" fontId="28" fillId="0" borderId="22" xfId="0" applyNumberFormat="1" applyFont="1" applyBorder="1">
      <alignment vertical="center"/>
    </xf>
    <xf numFmtId="0" fontId="28" fillId="0" borderId="12" xfId="0" applyFont="1" applyBorder="1">
      <alignment vertical="center"/>
    </xf>
    <xf numFmtId="0" fontId="30" fillId="0" borderId="0" xfId="0" applyFont="1">
      <alignment vertical="center"/>
    </xf>
    <xf numFmtId="0" fontId="35" fillId="0" borderId="0" xfId="0" applyFont="1" applyAlignment="1">
      <alignment horizontal="center" vertical="center"/>
    </xf>
    <xf numFmtId="177" fontId="28" fillId="0" borderId="19" xfId="0" applyNumberFormat="1" applyFont="1" applyBorder="1" applyAlignment="1">
      <alignment vertical="center" shrinkToFit="1"/>
    </xf>
    <xf numFmtId="0" fontId="28" fillId="0" borderId="0" xfId="0" applyFont="1" applyAlignment="1">
      <alignment horizontal="center" vertical="center" wrapText="1"/>
    </xf>
    <xf numFmtId="0" fontId="28" fillId="0" borderId="10" xfId="0" applyFont="1" applyBorder="1" applyAlignment="1">
      <alignment horizontal="center" vertical="center"/>
    </xf>
    <xf numFmtId="0" fontId="28" fillId="0" borderId="10" xfId="0" applyFont="1" applyBorder="1" applyAlignment="1">
      <alignment horizontal="center" vertical="center" shrinkToFit="1"/>
    </xf>
    <xf numFmtId="176" fontId="28" fillId="0" borderId="10" xfId="0" applyNumberFormat="1" applyFont="1" applyBorder="1" applyAlignment="1">
      <alignment horizontal="center" vertical="center"/>
    </xf>
    <xf numFmtId="176" fontId="28" fillId="0" borderId="0" xfId="0" applyNumberFormat="1" applyFont="1" applyAlignment="1">
      <alignment horizontal="center" vertical="center"/>
    </xf>
    <xf numFmtId="0" fontId="28" fillId="0" borderId="3" xfId="0" applyFont="1" applyBorder="1" applyAlignment="1">
      <alignment horizontal="center" vertical="center"/>
    </xf>
    <xf numFmtId="0" fontId="28" fillId="0" borderId="3" xfId="0" applyFont="1" applyBorder="1" applyAlignment="1">
      <alignment horizontal="left" vertical="center"/>
    </xf>
    <xf numFmtId="0" fontId="28" fillId="0" borderId="11" xfId="0" applyFont="1" applyBorder="1">
      <alignment vertical="center"/>
    </xf>
    <xf numFmtId="0" fontId="28" fillId="0" borderId="4" xfId="0" applyFont="1" applyBorder="1">
      <alignment vertical="center"/>
    </xf>
    <xf numFmtId="0" fontId="28" fillId="0" borderId="12" xfId="0" applyFont="1" applyBorder="1">
      <alignment vertical="center"/>
    </xf>
    <xf numFmtId="0" fontId="28" fillId="0" borderId="11" xfId="0" applyFont="1" applyBorder="1" applyAlignment="1">
      <alignment horizontal="center" vertical="center"/>
    </xf>
    <xf numFmtId="0" fontId="28" fillId="0" borderId="4" xfId="0" applyFont="1" applyBorder="1" applyAlignment="1">
      <alignment horizontal="center" vertical="center"/>
    </xf>
    <xf numFmtId="0" fontId="28" fillId="0" borderId="12" xfId="0" applyFont="1" applyBorder="1" applyAlignment="1">
      <alignment horizontal="center" vertical="center"/>
    </xf>
    <xf numFmtId="0" fontId="20" fillId="4" borderId="11" xfId="0" applyFont="1" applyFill="1" applyBorder="1" applyAlignment="1">
      <alignment horizontal="left" vertical="center" shrinkToFit="1"/>
    </xf>
    <xf numFmtId="0" fontId="20" fillId="4" borderId="4" xfId="0" applyFont="1" applyFill="1" applyBorder="1" applyAlignment="1">
      <alignment horizontal="left" vertical="center" shrinkToFit="1"/>
    </xf>
    <xf numFmtId="0" fontId="20" fillId="4" borderId="12" xfId="0" applyFont="1" applyFill="1" applyBorder="1" applyAlignment="1">
      <alignment horizontal="left" vertical="center" shrinkToFit="1"/>
    </xf>
    <xf numFmtId="179" fontId="28" fillId="0" borderId="11" xfId="0" applyNumberFormat="1" applyFont="1" applyBorder="1">
      <alignment vertical="center"/>
    </xf>
    <xf numFmtId="179" fontId="28" fillId="0" borderId="20" xfId="0" applyNumberFormat="1" applyFont="1" applyBorder="1">
      <alignment vertical="center"/>
    </xf>
    <xf numFmtId="177" fontId="28" fillId="0" borderId="22" xfId="0" applyNumberFormat="1" applyFont="1" applyBorder="1">
      <alignment vertical="center"/>
    </xf>
    <xf numFmtId="177" fontId="28" fillId="0" borderId="20" xfId="0" applyNumberFormat="1" applyFont="1" applyBorder="1">
      <alignment vertical="center"/>
    </xf>
    <xf numFmtId="181" fontId="28" fillId="0" borderId="11" xfId="0" applyNumberFormat="1" applyFont="1" applyBorder="1" applyAlignment="1">
      <alignment horizontal="right" vertical="center"/>
    </xf>
    <xf numFmtId="181" fontId="28" fillId="0" borderId="20" xfId="0" applyNumberFormat="1" applyFont="1" applyBorder="1" applyAlignment="1">
      <alignment horizontal="right" vertical="center"/>
    </xf>
    <xf numFmtId="181" fontId="28" fillId="0" borderId="22" xfId="0" applyNumberFormat="1" applyFont="1" applyBorder="1" applyAlignment="1">
      <alignment horizontal="right" vertical="center"/>
    </xf>
    <xf numFmtId="0" fontId="28" fillId="0" borderId="18" xfId="0" applyFont="1" applyBorder="1" applyAlignment="1">
      <alignment horizontal="center" vertical="center" wrapText="1"/>
    </xf>
    <xf numFmtId="0" fontId="28" fillId="0" borderId="19" xfId="0" applyFont="1" applyBorder="1" applyAlignment="1">
      <alignment horizontal="center" vertical="center" wrapText="1"/>
    </xf>
    <xf numFmtId="180" fontId="28" fillId="0" borderId="11" xfId="0" applyNumberFormat="1" applyFont="1" applyBorder="1">
      <alignment vertical="center"/>
    </xf>
    <xf numFmtId="180" fontId="28" fillId="0" borderId="4" xfId="0" applyNumberFormat="1" applyFont="1" applyBorder="1">
      <alignment vertical="center"/>
    </xf>
    <xf numFmtId="0" fontId="28" fillId="0" borderId="11" xfId="0" applyFont="1" applyBorder="1" applyAlignment="1">
      <alignment horizontal="center" vertical="center" shrinkToFit="1"/>
    </xf>
    <xf numFmtId="0" fontId="28" fillId="0" borderId="4" xfId="0" applyFont="1" applyBorder="1" applyAlignment="1">
      <alignment horizontal="center" vertical="center" shrinkToFit="1"/>
    </xf>
    <xf numFmtId="0" fontId="28" fillId="0" borderId="12" xfId="0" applyFont="1" applyBorder="1" applyAlignment="1">
      <alignment horizontal="center" vertical="center" shrinkToFit="1"/>
    </xf>
    <xf numFmtId="0" fontId="32" fillId="0" borderId="3" xfId="0" applyFont="1" applyBorder="1" applyAlignment="1">
      <alignment horizontal="center" vertical="center"/>
    </xf>
    <xf numFmtId="0" fontId="32" fillId="0" borderId="11" xfId="0" applyFont="1" applyBorder="1" applyAlignment="1">
      <alignment horizontal="center" vertical="center"/>
    </xf>
    <xf numFmtId="0" fontId="32" fillId="0" borderId="4" xfId="0" applyFont="1" applyBorder="1" applyAlignment="1">
      <alignment horizontal="center" vertical="center"/>
    </xf>
    <xf numFmtId="0" fontId="32" fillId="0" borderId="12" xfId="0" applyFont="1" applyBorder="1" applyAlignment="1">
      <alignment horizontal="center" vertical="center"/>
    </xf>
    <xf numFmtId="0" fontId="32" fillId="0" borderId="11" xfId="0" applyFont="1" applyBorder="1" applyAlignment="1">
      <alignment horizontal="center" vertical="center" shrinkToFit="1"/>
    </xf>
    <xf numFmtId="0" fontId="32" fillId="0" borderId="4" xfId="0" applyFont="1" applyBorder="1" applyAlignment="1">
      <alignment horizontal="center" vertical="center" shrinkToFit="1"/>
    </xf>
    <xf numFmtId="0" fontId="32" fillId="0" borderId="12" xfId="0" applyFont="1" applyBorder="1" applyAlignment="1">
      <alignment horizontal="center" vertical="center" shrinkToFit="1"/>
    </xf>
    <xf numFmtId="0" fontId="28" fillId="0" borderId="17" xfId="0" applyFont="1" applyBorder="1" applyAlignment="1">
      <alignment horizontal="center" vertical="center"/>
    </xf>
    <xf numFmtId="0" fontId="28" fillId="0" borderId="18" xfId="0" applyFont="1" applyBorder="1" applyAlignment="1">
      <alignment horizontal="center" vertical="center"/>
    </xf>
    <xf numFmtId="176" fontId="28" fillId="0" borderId="22" xfId="0" applyNumberFormat="1" applyFont="1" applyBorder="1" applyAlignment="1">
      <alignment horizontal="right" vertical="center"/>
    </xf>
    <xf numFmtId="176" fontId="28" fillId="0" borderId="20" xfId="0" applyNumberFormat="1" applyFont="1" applyBorder="1" applyAlignment="1">
      <alignment horizontal="right" vertical="center"/>
    </xf>
    <xf numFmtId="0" fontId="28" fillId="0" borderId="22" xfId="0" applyFont="1" applyBorder="1" applyAlignment="1">
      <alignment horizontal="center" vertical="center" shrinkToFit="1"/>
    </xf>
    <xf numFmtId="0" fontId="28" fillId="0" borderId="24" xfId="0" applyFont="1" applyBorder="1" applyAlignment="1">
      <alignment horizontal="center" vertical="center" shrinkToFit="1"/>
    </xf>
    <xf numFmtId="0" fontId="28" fillId="0" borderId="1" xfId="0" applyFont="1" applyBorder="1" applyAlignment="1">
      <alignment horizontal="center" vertical="center" shrinkToFit="1"/>
    </xf>
    <xf numFmtId="176" fontId="28" fillId="0" borderId="4" xfId="0" applyNumberFormat="1" applyFont="1" applyBorder="1" applyAlignment="1">
      <alignment horizontal="right" vertical="center"/>
    </xf>
    <xf numFmtId="0" fontId="28" fillId="0" borderId="20" xfId="0" applyFont="1" applyBorder="1" applyAlignment="1">
      <alignment horizontal="center" vertical="center" shrinkToFit="1"/>
    </xf>
    <xf numFmtId="181" fontId="28" fillId="0" borderId="22" xfId="0" applyNumberFormat="1" applyFont="1" applyBorder="1" applyAlignment="1">
      <alignment horizontal="center" vertical="center" shrinkToFit="1"/>
    </xf>
    <xf numFmtId="181" fontId="28" fillId="0" borderId="20" xfId="0" applyNumberFormat="1" applyFont="1" applyBorder="1" applyAlignment="1">
      <alignment horizontal="center" vertical="center" shrinkToFit="1"/>
    </xf>
    <xf numFmtId="181" fontId="28" fillId="0" borderId="11" xfId="0" applyNumberFormat="1" applyFont="1" applyBorder="1" applyAlignment="1">
      <alignment horizontal="center" vertical="center" shrinkToFit="1"/>
    </xf>
    <xf numFmtId="176" fontId="28" fillId="0" borderId="9" xfId="0" applyNumberFormat="1" applyFont="1" applyBorder="1" applyAlignment="1">
      <alignment horizontal="center" vertical="center"/>
    </xf>
    <xf numFmtId="176" fontId="28" fillId="0" borderId="7" xfId="0" applyNumberFormat="1" applyFont="1" applyBorder="1" applyAlignment="1">
      <alignment horizontal="center" vertical="center"/>
    </xf>
    <xf numFmtId="176" fontId="28" fillId="0" borderId="0" xfId="0" applyNumberFormat="1" applyFont="1" applyAlignment="1">
      <alignment horizontal="center" vertical="center"/>
    </xf>
    <xf numFmtId="176" fontId="28" fillId="0" borderId="13" xfId="0" applyNumberFormat="1" applyFont="1" applyBorder="1" applyAlignment="1">
      <alignment horizontal="center" vertical="center"/>
    </xf>
    <xf numFmtId="176" fontId="28" fillId="0" borderId="1" xfId="0" applyNumberFormat="1" applyFont="1" applyBorder="1" applyAlignment="1">
      <alignment horizontal="center" vertical="center"/>
    </xf>
    <xf numFmtId="176" fontId="28" fillId="0" borderId="14" xfId="0" applyNumberFormat="1" applyFont="1" applyBorder="1" applyAlignment="1">
      <alignment horizontal="center" vertical="center"/>
    </xf>
    <xf numFmtId="176" fontId="28" fillId="0" borderId="26" xfId="0" applyNumberFormat="1" applyFont="1" applyBorder="1" applyAlignment="1">
      <alignment horizontal="center" vertical="center"/>
    </xf>
    <xf numFmtId="176" fontId="28" fillId="0" borderId="28" xfId="0" applyNumberFormat="1" applyFont="1" applyBorder="1" applyAlignment="1">
      <alignment horizontal="center" vertical="center"/>
    </xf>
    <xf numFmtId="176" fontId="28" fillId="0" borderId="27" xfId="0" applyNumberFormat="1" applyFont="1" applyBorder="1" applyAlignment="1">
      <alignment horizontal="center" vertical="center"/>
    </xf>
    <xf numFmtId="176" fontId="28" fillId="0" borderId="29" xfId="0" applyNumberFormat="1" applyFont="1" applyBorder="1" applyAlignment="1">
      <alignment horizontal="center" vertical="center"/>
    </xf>
    <xf numFmtId="176" fontId="28" fillId="0" borderId="24" xfId="0" applyNumberFormat="1" applyFont="1" applyBorder="1" applyAlignment="1">
      <alignment horizontal="center" vertical="center"/>
    </xf>
    <xf numFmtId="176" fontId="28" fillId="0" borderId="21" xfId="0" applyNumberFormat="1" applyFont="1" applyBorder="1" applyAlignment="1">
      <alignment horizontal="center" vertical="center"/>
    </xf>
    <xf numFmtId="0" fontId="0" fillId="0" borderId="3" xfId="0" applyBorder="1" applyAlignment="1">
      <alignment horizontal="center" vertical="center"/>
    </xf>
    <xf numFmtId="58" fontId="0" fillId="2" borderId="11" xfId="0" applyNumberFormat="1" applyFill="1" applyBorder="1" applyProtection="1">
      <alignment vertical="center"/>
      <protection locked="0"/>
    </xf>
    <xf numFmtId="58" fontId="0" fillId="2" borderId="4" xfId="0" applyNumberFormat="1" applyFill="1" applyBorder="1" applyProtection="1">
      <alignment vertical="center"/>
      <protection locked="0"/>
    </xf>
    <xf numFmtId="58" fontId="0" fillId="2" borderId="12" xfId="0" applyNumberFormat="1" applyFill="1" applyBorder="1" applyProtection="1">
      <alignment vertical="center"/>
      <protection locked="0"/>
    </xf>
    <xf numFmtId="0" fontId="14" fillId="2" borderId="1" xfId="0" applyFont="1" applyFill="1" applyBorder="1" applyAlignment="1" applyProtection="1">
      <alignment vertical="center" wrapText="1"/>
      <protection locked="0"/>
    </xf>
    <xf numFmtId="0" fontId="14" fillId="2" borderId="3" xfId="0" applyFont="1" applyFill="1" applyBorder="1" applyAlignment="1" applyProtection="1">
      <alignment vertical="center" wrapText="1"/>
      <protection locked="0"/>
    </xf>
    <xf numFmtId="0" fontId="14" fillId="2" borderId="4" xfId="0" applyFont="1" applyFill="1" applyBorder="1" applyAlignment="1" applyProtection="1">
      <alignment vertical="center" shrinkToFit="1"/>
      <protection locked="0"/>
    </xf>
    <xf numFmtId="0" fontId="4" fillId="0" borderId="0" xfId="0" applyFont="1" applyAlignment="1">
      <alignment horizontal="center" vertical="center"/>
    </xf>
    <xf numFmtId="0" fontId="14" fillId="0" borderId="0" xfId="0" applyFont="1" applyAlignment="1">
      <alignment vertical="center" wrapText="1"/>
    </xf>
    <xf numFmtId="0" fontId="14" fillId="2" borderId="4" xfId="0" applyFont="1" applyFill="1" applyBorder="1" applyAlignment="1" applyProtection="1">
      <alignment vertical="center" wrapText="1" shrinkToFit="1"/>
      <protection locked="0"/>
    </xf>
    <xf numFmtId="0" fontId="14" fillId="0" borderId="0" xfId="0" applyFont="1" applyAlignment="1">
      <alignment horizontal="center" vertical="center" wrapText="1"/>
    </xf>
    <xf numFmtId="0" fontId="14" fillId="0" borderId="0" xfId="0" applyFont="1" applyAlignment="1">
      <alignment horizontal="center" vertical="center"/>
    </xf>
    <xf numFmtId="0" fontId="14" fillId="0" borderId="9" xfId="0" applyFont="1" applyBorder="1" applyAlignment="1">
      <alignment horizontal="center" vertical="center"/>
    </xf>
    <xf numFmtId="0" fontId="14" fillId="0" borderId="11" xfId="0" applyFont="1" applyBorder="1" applyAlignment="1">
      <alignment horizontal="center" vertical="center"/>
    </xf>
    <xf numFmtId="0" fontId="14" fillId="0" borderId="4" xfId="0" applyFont="1" applyBorder="1" applyAlignment="1">
      <alignment horizontal="center" vertical="center"/>
    </xf>
    <xf numFmtId="0" fontId="14" fillId="0" borderId="12" xfId="0" applyFont="1" applyBorder="1" applyAlignment="1">
      <alignment horizontal="center" vertical="center"/>
    </xf>
    <xf numFmtId="0" fontId="0" fillId="2" borderId="11" xfId="0" applyFill="1" applyBorder="1" applyAlignment="1" applyProtection="1">
      <alignment horizontal="center" vertical="center"/>
      <protection locked="0"/>
    </xf>
    <xf numFmtId="0" fontId="0" fillId="2" borderId="4" xfId="0" applyFill="1" applyBorder="1" applyAlignment="1" applyProtection="1">
      <alignment horizontal="center" vertical="center"/>
      <protection locked="0"/>
    </xf>
    <xf numFmtId="0" fontId="0" fillId="2" borderId="12" xfId="0" applyFill="1" applyBorder="1" applyAlignment="1" applyProtection="1">
      <alignment horizontal="center" vertical="center"/>
      <protection locked="0"/>
    </xf>
    <xf numFmtId="0" fontId="5" fillId="0" borderId="0" xfId="0" applyFont="1" applyAlignment="1">
      <alignment vertical="center" wrapText="1"/>
    </xf>
    <xf numFmtId="0" fontId="5" fillId="0" borderId="11" xfId="1" applyFont="1" applyBorder="1" applyAlignment="1">
      <alignment horizontal="center" vertical="center"/>
    </xf>
    <xf numFmtId="0" fontId="5" fillId="0" borderId="12" xfId="1" applyFont="1" applyBorder="1" applyAlignment="1">
      <alignment horizontal="center" vertical="center"/>
    </xf>
    <xf numFmtId="0" fontId="0" fillId="0" borderId="11" xfId="1" applyFont="1" applyBorder="1" applyAlignment="1">
      <alignment horizontal="center" vertical="center"/>
    </xf>
    <xf numFmtId="0" fontId="0" fillId="0" borderId="12" xfId="1" applyFont="1" applyBorder="1" applyAlignment="1">
      <alignment horizontal="center" vertical="center"/>
    </xf>
    <xf numFmtId="0" fontId="5" fillId="0" borderId="0" xfId="1" applyFont="1" applyAlignment="1">
      <alignment vertical="center" shrinkToFit="1"/>
    </xf>
    <xf numFmtId="58" fontId="5" fillId="0" borderId="1" xfId="1" applyNumberFormat="1" applyFont="1" applyBorder="1">
      <alignment vertical="center"/>
    </xf>
    <xf numFmtId="0" fontId="5" fillId="0" borderId="0" xfId="1" applyFont="1">
      <alignment vertical="center"/>
    </xf>
    <xf numFmtId="0" fontId="14" fillId="0" borderId="11" xfId="0" applyFont="1" applyBorder="1">
      <alignment vertical="center"/>
    </xf>
    <xf numFmtId="0" fontId="14" fillId="0" borderId="4" xfId="0" applyFont="1" applyBorder="1">
      <alignment vertical="center"/>
    </xf>
    <xf numFmtId="0" fontId="14" fillId="0" borderId="12" xfId="0" applyFont="1" applyBorder="1">
      <alignment vertical="center"/>
    </xf>
    <xf numFmtId="0" fontId="14" fillId="0" borderId="0" xfId="0" applyFont="1">
      <alignment vertical="center"/>
    </xf>
    <xf numFmtId="58" fontId="20" fillId="2" borderId="3" xfId="1" applyNumberFormat="1" applyFont="1" applyFill="1" applyBorder="1" applyAlignment="1" applyProtection="1">
      <alignment horizontal="center" vertical="center" shrinkToFit="1"/>
      <protection locked="0"/>
    </xf>
    <xf numFmtId="58" fontId="20" fillId="2" borderId="11" xfId="1" applyNumberFormat="1" applyFont="1" applyFill="1" applyBorder="1" applyAlignment="1" applyProtection="1">
      <alignment horizontal="center" vertical="center" shrinkToFit="1"/>
      <protection locked="0"/>
    </xf>
    <xf numFmtId="58" fontId="20" fillId="2" borderId="4" xfId="1" applyNumberFormat="1" applyFont="1" applyFill="1" applyBorder="1" applyAlignment="1" applyProtection="1">
      <alignment horizontal="center" vertical="center" shrinkToFit="1"/>
      <protection locked="0"/>
    </xf>
    <xf numFmtId="0" fontId="20" fillId="2" borderId="3" xfId="1" applyFont="1" applyFill="1" applyBorder="1" applyAlignment="1" applyProtection="1">
      <alignment horizontal="left" vertical="center" shrinkToFit="1"/>
      <protection locked="0"/>
    </xf>
    <xf numFmtId="0" fontId="20" fillId="2" borderId="3" xfId="0" applyFont="1" applyFill="1" applyBorder="1" applyAlignment="1" applyProtection="1">
      <alignment horizontal="left" vertical="center" shrinkToFit="1"/>
      <protection locked="0"/>
    </xf>
    <xf numFmtId="0" fontId="0" fillId="2" borderId="3" xfId="0" applyFill="1" applyBorder="1" applyAlignment="1" applyProtection="1">
      <alignment horizontal="left" vertical="center" shrinkToFit="1"/>
      <protection locked="0"/>
    </xf>
    <xf numFmtId="0" fontId="20" fillId="3" borderId="3" xfId="1" applyFont="1" applyFill="1" applyBorder="1" applyAlignment="1">
      <alignment horizontal="center" vertical="center"/>
    </xf>
    <xf numFmtId="0" fontId="20" fillId="3" borderId="3" xfId="0" applyFont="1" applyFill="1" applyBorder="1" applyAlignment="1">
      <alignment horizontal="center" vertical="center"/>
    </xf>
    <xf numFmtId="0" fontId="21" fillId="2" borderId="4" xfId="0" applyFont="1" applyFill="1" applyBorder="1" applyAlignment="1" applyProtection="1">
      <alignment horizontal="left" vertical="center" wrapText="1" shrinkToFit="1"/>
      <protection locked="0"/>
    </xf>
    <xf numFmtId="0" fontId="21" fillId="2" borderId="1" xfId="0" applyFont="1" applyFill="1" applyBorder="1" applyAlignment="1" applyProtection="1">
      <alignment horizontal="left" vertical="center"/>
      <protection locked="0"/>
    </xf>
    <xf numFmtId="0" fontId="20" fillId="0" borderId="11" xfId="1" applyFont="1" applyBorder="1" applyAlignment="1" applyProtection="1">
      <alignment horizontal="left" vertical="center" shrinkToFit="1"/>
      <protection locked="0"/>
    </xf>
    <xf numFmtId="0" fontId="20" fillId="0" borderId="4" xfId="1" applyFont="1" applyBorder="1" applyAlignment="1" applyProtection="1">
      <alignment horizontal="left" vertical="center" shrinkToFit="1"/>
      <protection locked="0"/>
    </xf>
    <xf numFmtId="0" fontId="20" fillId="0" borderId="12" xfId="1" applyFont="1" applyBorder="1" applyAlignment="1" applyProtection="1">
      <alignment horizontal="left" vertical="center" shrinkToFit="1"/>
      <protection locked="0"/>
    </xf>
    <xf numFmtId="0" fontId="20" fillId="2" borderId="11" xfId="1" applyFont="1" applyFill="1" applyBorder="1" applyAlignment="1" applyProtection="1">
      <alignment horizontal="left" vertical="center" shrinkToFit="1"/>
      <protection locked="0"/>
    </xf>
    <xf numFmtId="0" fontId="20" fillId="2" borderId="4" xfId="1" applyFont="1" applyFill="1" applyBorder="1" applyAlignment="1" applyProtection="1">
      <alignment horizontal="left" vertical="center" shrinkToFit="1"/>
      <protection locked="0"/>
    </xf>
    <xf numFmtId="0" fontId="20" fillId="2" borderId="12" xfId="1" applyFont="1" applyFill="1" applyBorder="1" applyAlignment="1" applyProtection="1">
      <alignment horizontal="left" vertical="center" shrinkToFit="1"/>
      <protection locked="0"/>
    </xf>
    <xf numFmtId="0" fontId="19" fillId="0" borderId="0" xfId="0" applyFont="1" applyAlignment="1">
      <alignment horizontal="center" vertical="center"/>
    </xf>
    <xf numFmtId="0" fontId="21" fillId="0" borderId="0" xfId="0" applyFont="1" applyAlignment="1">
      <alignment horizontal="center" vertical="center" shrinkToFit="1"/>
    </xf>
    <xf numFmtId="58" fontId="21" fillId="2" borderId="4" xfId="0" applyNumberFormat="1" applyFont="1" applyFill="1" applyBorder="1" applyAlignment="1" applyProtection="1">
      <alignment horizontal="left" vertical="center"/>
      <protection locked="0"/>
    </xf>
    <xf numFmtId="58" fontId="21" fillId="2" borderId="1" xfId="0" applyNumberFormat="1" applyFont="1" applyFill="1" applyBorder="1" applyAlignment="1" applyProtection="1">
      <alignment horizontal="left" vertical="center"/>
      <protection locked="0"/>
    </xf>
    <xf numFmtId="58" fontId="20" fillId="0" borderId="3" xfId="1" applyNumberFormat="1" applyFont="1" applyBorder="1" applyAlignment="1" applyProtection="1">
      <alignment horizontal="center" vertical="center" shrinkToFit="1"/>
      <protection locked="0"/>
    </xf>
    <xf numFmtId="58" fontId="20" fillId="0" borderId="11" xfId="1" applyNumberFormat="1" applyFont="1" applyBorder="1" applyAlignment="1" applyProtection="1">
      <alignment horizontal="center" vertical="center" shrinkToFit="1"/>
      <protection locked="0"/>
    </xf>
    <xf numFmtId="58" fontId="20" fillId="0" borderId="4" xfId="1" applyNumberFormat="1" applyFont="1" applyBorder="1" applyAlignment="1" applyProtection="1">
      <alignment horizontal="center" vertical="center" shrinkToFit="1"/>
      <protection locked="0"/>
    </xf>
    <xf numFmtId="0" fontId="20" fillId="0" borderId="0" xfId="0" applyFont="1">
      <alignment vertical="center"/>
    </xf>
    <xf numFmtId="0" fontId="6" fillId="0" borderId="0" xfId="0" applyFont="1" applyAlignment="1">
      <alignment horizontal="center" vertical="center" wrapText="1"/>
    </xf>
    <xf numFmtId="0" fontId="6" fillId="0" borderId="0" xfId="0" applyFont="1" applyAlignment="1">
      <alignment vertical="center" wrapText="1"/>
    </xf>
    <xf numFmtId="9" fontId="7" fillId="0" borderId="0" xfId="0" applyNumberFormat="1" applyFont="1" applyAlignment="1"/>
  </cellXfs>
  <cellStyles count="4">
    <cellStyle name="パーセント 2" xfId="3" xr:uid="{00000000-0005-0000-0000-000000000000}"/>
    <cellStyle name="標準" xfId="0" builtinId="0" customBuiltin="1"/>
    <cellStyle name="標準 2" xfId="1" xr:uid="{00000000-0005-0000-0000-000002000000}"/>
    <cellStyle name="標準 3" xfId="2" xr:uid="{00000000-0005-0000-0000-000003000000}"/>
  </cellStyles>
  <dxfs count="52">
    <dxf>
      <fill>
        <patternFill patternType="none">
          <bgColor auto="1"/>
        </patternFill>
      </fill>
    </dxf>
    <dxf>
      <fill>
        <patternFill>
          <bgColor theme="9" tint="0.39994506668294322"/>
        </patternFill>
      </fill>
    </dxf>
    <dxf>
      <fill>
        <patternFill>
          <bgColor theme="0"/>
        </patternFill>
      </fill>
    </dxf>
    <dxf>
      <font>
        <color rgb="FFFF0000"/>
      </font>
    </dxf>
    <dxf>
      <fill>
        <patternFill patternType="none">
          <bgColor auto="1"/>
        </patternFill>
      </fill>
    </dxf>
    <dxf>
      <fill>
        <patternFill>
          <bgColor theme="0"/>
        </patternFill>
      </fill>
    </dxf>
    <dxf>
      <fill>
        <patternFill>
          <bgColor theme="9" tint="0.39994506668294322"/>
        </patternFill>
      </fill>
    </dxf>
    <dxf>
      <font>
        <color rgb="FFFF0000"/>
      </font>
    </dxf>
    <dxf>
      <fill>
        <patternFill patternType="none">
          <bgColor auto="1"/>
        </patternFill>
      </fill>
    </dxf>
    <dxf>
      <fill>
        <patternFill>
          <bgColor theme="0"/>
        </patternFill>
      </fill>
    </dxf>
    <dxf>
      <fill>
        <patternFill>
          <bgColor theme="9" tint="0.39994506668294322"/>
        </patternFill>
      </fill>
    </dxf>
    <dxf>
      <font>
        <color rgb="FFFF0000"/>
      </font>
    </dxf>
    <dxf>
      <fill>
        <patternFill patternType="none">
          <bgColor auto="1"/>
        </patternFill>
      </fill>
    </dxf>
    <dxf>
      <fill>
        <patternFill>
          <bgColor theme="0"/>
        </patternFill>
      </fill>
    </dxf>
    <dxf>
      <fill>
        <patternFill>
          <bgColor theme="9" tint="0.39994506668294322"/>
        </patternFill>
      </fill>
    </dxf>
    <dxf>
      <font>
        <color rgb="FFFF0000"/>
      </font>
    </dxf>
    <dxf>
      <fill>
        <patternFill patternType="none">
          <bgColor auto="1"/>
        </patternFill>
      </fill>
    </dxf>
    <dxf>
      <fill>
        <patternFill>
          <bgColor theme="0"/>
        </patternFill>
      </fill>
    </dxf>
    <dxf>
      <fill>
        <patternFill>
          <bgColor theme="9" tint="0.39994506668294322"/>
        </patternFill>
      </fill>
    </dxf>
    <dxf>
      <font>
        <color rgb="FFFF0000"/>
      </font>
    </dxf>
    <dxf>
      <fill>
        <patternFill patternType="none">
          <bgColor auto="1"/>
        </patternFill>
      </fill>
    </dxf>
    <dxf>
      <fill>
        <patternFill>
          <bgColor theme="0"/>
        </patternFill>
      </fill>
    </dxf>
    <dxf>
      <fill>
        <patternFill>
          <bgColor theme="9" tint="0.39994506668294322"/>
        </patternFill>
      </fill>
    </dxf>
    <dxf>
      <font>
        <color rgb="FFFF0000"/>
      </font>
    </dxf>
    <dxf>
      <fill>
        <patternFill patternType="none">
          <bgColor auto="1"/>
        </patternFill>
      </fill>
    </dxf>
    <dxf>
      <fill>
        <patternFill>
          <bgColor theme="9" tint="0.39994506668294322"/>
        </patternFill>
      </fill>
    </dxf>
    <dxf>
      <fill>
        <patternFill>
          <bgColor theme="0"/>
        </patternFill>
      </fill>
    </dxf>
    <dxf>
      <font>
        <color rgb="FFFF0000"/>
      </font>
    </dxf>
    <dxf>
      <fill>
        <patternFill patternType="none">
          <bgColor auto="1"/>
        </patternFill>
      </fill>
    </dxf>
    <dxf>
      <fill>
        <patternFill>
          <bgColor theme="0"/>
        </patternFill>
      </fill>
    </dxf>
    <dxf>
      <fill>
        <patternFill>
          <bgColor theme="9" tint="0.39994506668294322"/>
        </patternFill>
      </fill>
    </dxf>
    <dxf>
      <font>
        <color rgb="FFFF0000"/>
      </font>
    </dxf>
    <dxf>
      <fill>
        <patternFill patternType="none">
          <bgColor auto="1"/>
        </patternFill>
      </fill>
    </dxf>
    <dxf>
      <fill>
        <patternFill>
          <bgColor theme="0"/>
        </patternFill>
      </fill>
    </dxf>
    <dxf>
      <fill>
        <patternFill>
          <bgColor theme="9" tint="0.39994506668294322"/>
        </patternFill>
      </fill>
    </dxf>
    <dxf>
      <font>
        <color rgb="FFFF0000"/>
      </font>
    </dxf>
    <dxf>
      <fill>
        <patternFill patternType="none">
          <bgColor auto="1"/>
        </patternFill>
      </fill>
    </dxf>
    <dxf>
      <fill>
        <patternFill>
          <bgColor theme="9" tint="0.39994506668294322"/>
        </patternFill>
      </fill>
    </dxf>
    <dxf>
      <fill>
        <patternFill>
          <bgColor theme="0"/>
        </patternFill>
      </fill>
    </dxf>
    <dxf>
      <font>
        <color rgb="FFFF0000"/>
      </font>
    </dxf>
    <dxf>
      <fill>
        <patternFill patternType="none">
          <bgColor auto="1"/>
        </patternFill>
      </fill>
    </dxf>
    <dxf>
      <fill>
        <patternFill>
          <bgColor theme="0"/>
        </patternFill>
      </fill>
    </dxf>
    <dxf>
      <fill>
        <patternFill>
          <bgColor theme="9" tint="0.39994506668294322"/>
        </patternFill>
      </fill>
    </dxf>
    <dxf>
      <font>
        <color rgb="FFFF0000"/>
      </font>
    </dxf>
    <dxf>
      <fill>
        <patternFill patternType="none">
          <bgColor auto="1"/>
        </patternFill>
      </fill>
    </dxf>
    <dxf>
      <fill>
        <patternFill>
          <bgColor theme="0"/>
        </patternFill>
      </fill>
    </dxf>
    <dxf>
      <fill>
        <patternFill>
          <bgColor theme="9" tint="0.39994506668294322"/>
        </patternFill>
      </fill>
    </dxf>
    <dxf>
      <fill>
        <patternFill>
          <bgColor theme="0" tint="-0.24994659260841701"/>
        </patternFill>
      </fill>
    </dxf>
    <dxf>
      <fill>
        <patternFill>
          <bgColor theme="0" tint="-0.24994659260841701"/>
        </patternFill>
      </fill>
    </dxf>
    <dxf>
      <font>
        <color rgb="FFFF0000"/>
      </font>
    </dxf>
    <dxf>
      <fill>
        <patternFill>
          <bgColor theme="0" tint="-0.499984740745262"/>
        </patternFill>
      </fill>
    </dxf>
    <dxf>
      <fill>
        <patternFill>
          <bgColor theme="0"/>
        </patternFill>
      </fill>
    </dxf>
  </dxfs>
  <tableStyles count="0" defaultTableStyle="TableStyleMedium2" defaultPivotStyle="PivotStyleLight16"/>
  <colors>
    <mruColors>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13</xdr:col>
      <xdr:colOff>100449</xdr:colOff>
      <xdr:row>3</xdr:row>
      <xdr:rowOff>11906</xdr:rowOff>
    </xdr:from>
    <xdr:to>
      <xdr:col>21</xdr:col>
      <xdr:colOff>81207</xdr:colOff>
      <xdr:row>7</xdr:row>
      <xdr:rowOff>104559</xdr:rowOff>
    </xdr:to>
    <xdr:grpSp>
      <xdr:nvGrpSpPr>
        <xdr:cNvPr id="4" name="グループ化 3">
          <a:extLst>
            <a:ext uri="{FF2B5EF4-FFF2-40B4-BE49-F238E27FC236}">
              <a16:creationId xmlns:a16="http://schemas.microsoft.com/office/drawing/2014/main" id="{00000000-0008-0000-0000-000004000000}"/>
            </a:ext>
          </a:extLst>
        </xdr:cNvPr>
        <xdr:cNvGrpSpPr/>
      </xdr:nvGrpSpPr>
      <xdr:grpSpPr>
        <a:xfrm>
          <a:off x="6853674" y="707231"/>
          <a:ext cx="4428933" cy="1111828"/>
          <a:chOff x="6863199" y="3143250"/>
          <a:chExt cx="4457508" cy="1116590"/>
        </a:xfrm>
      </xdr:grpSpPr>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6896312" y="3143250"/>
            <a:ext cx="4202352" cy="111659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●達成率について</a:t>
            </a:r>
            <a:endParaRPr kumimoji="1" lang="en-US" altLang="ja-JP" sz="1100" b="1"/>
          </a:p>
        </xdr:txBody>
      </xdr:sp>
      <xdr:pic>
        <xdr:nvPicPr>
          <xdr:cNvPr id="10" name="図 9">
            <a:extLst>
              <a:ext uri="{FF2B5EF4-FFF2-40B4-BE49-F238E27FC236}">
                <a16:creationId xmlns:a16="http://schemas.microsoft.com/office/drawing/2014/main" id="{00000000-0008-0000-0000-00000A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63199" y="3505892"/>
            <a:ext cx="4457508" cy="676271"/>
          </a:xfrm>
          <a:prstGeom prst="rect">
            <a:avLst/>
          </a:prstGeom>
          <a:noFill/>
          <a:ln>
            <a:noFill/>
          </a:ln>
        </xdr:spPr>
      </xdr:pic>
    </xdr:grpSp>
    <xdr:clientData/>
  </xdr:twoCellAnchor>
  <xdr:twoCellAnchor>
    <xdr:from>
      <xdr:col>13</xdr:col>
      <xdr:colOff>114301</xdr:colOff>
      <xdr:row>7</xdr:row>
      <xdr:rowOff>381000</xdr:rowOff>
    </xdr:from>
    <xdr:to>
      <xdr:col>20</xdr:col>
      <xdr:colOff>595313</xdr:colOff>
      <xdr:row>15</xdr:row>
      <xdr:rowOff>333375</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6877051" y="2095500"/>
          <a:ext cx="4267200" cy="228600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本様式について</a:t>
          </a:r>
          <a:endParaRPr kumimoji="1" lang="en-US" altLang="ja-JP" sz="11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ysClr val="windowText" lastClr="000000"/>
              </a:solidFill>
              <a:effectLst/>
              <a:latin typeface="+mn-lt"/>
              <a:ea typeface="+mn-ea"/>
              <a:cs typeface="+mn-cs"/>
            </a:rPr>
            <a:t>本様式は、</a:t>
          </a:r>
          <a:r>
            <a:rPr kumimoji="1" lang="ja-JP" altLang="ja-JP" sz="1100">
              <a:solidFill>
                <a:sysClr val="windowText" lastClr="000000"/>
              </a:solidFill>
              <a:effectLst/>
              <a:latin typeface="+mn-lt"/>
              <a:ea typeface="+mn-ea"/>
              <a:cs typeface="+mn-cs"/>
            </a:rPr>
            <a:t>横浜市週休２日制確保</a:t>
          </a:r>
          <a:r>
            <a:rPr kumimoji="1" lang="ja-JP" altLang="en-US" sz="1100" strike="noStrike" baseline="0">
              <a:solidFill>
                <a:sysClr val="windowText" lastClr="000000"/>
              </a:solidFill>
              <a:effectLst/>
              <a:latin typeface="+mn-lt"/>
              <a:ea typeface="+mn-ea"/>
              <a:cs typeface="+mn-cs"/>
            </a:rPr>
            <a:t>適用</a:t>
          </a:r>
          <a:r>
            <a:rPr kumimoji="1" lang="ja-JP" altLang="ja-JP" sz="1100">
              <a:solidFill>
                <a:sysClr val="windowText" lastClr="000000"/>
              </a:solidFill>
              <a:effectLst/>
              <a:latin typeface="+mn-lt"/>
              <a:ea typeface="+mn-ea"/>
              <a:cs typeface="+mn-cs"/>
            </a:rPr>
            <a:t>工事</a:t>
          </a:r>
          <a:r>
            <a:rPr kumimoji="1" lang="ja-JP" altLang="en-US" sz="1100">
              <a:solidFill>
                <a:sysClr val="windowText" lastClr="000000"/>
              </a:solidFill>
              <a:effectLst/>
              <a:latin typeface="+mn-lt"/>
              <a:ea typeface="+mn-ea"/>
              <a:cs typeface="+mn-cs"/>
            </a:rPr>
            <a:t>（発注者指定）</a:t>
          </a:r>
          <a:r>
            <a:rPr kumimoji="1" lang="ja-JP" altLang="ja-JP" sz="1100">
              <a:solidFill>
                <a:sysClr val="windowText" lastClr="000000"/>
              </a:solidFill>
              <a:effectLst/>
              <a:latin typeface="+mn-lt"/>
              <a:ea typeface="+mn-ea"/>
              <a:cs typeface="+mn-cs"/>
            </a:rPr>
            <a:t>実施要領（以下、「要領」という。）第</a:t>
          </a:r>
          <a:r>
            <a:rPr kumimoji="1" lang="ja-JP" altLang="en-US" sz="1100">
              <a:solidFill>
                <a:sysClr val="windowText" lastClr="000000"/>
              </a:solidFill>
              <a:effectLst/>
              <a:latin typeface="+mn-lt"/>
              <a:ea typeface="+mn-ea"/>
              <a:cs typeface="+mn-cs"/>
            </a:rPr>
            <a:t>６</a:t>
          </a:r>
          <a:r>
            <a:rPr kumimoji="1" lang="ja-JP" altLang="ja-JP" sz="1100">
              <a:solidFill>
                <a:sysClr val="windowText" lastClr="000000"/>
              </a:solidFill>
              <a:effectLst/>
              <a:latin typeface="+mn-lt"/>
              <a:ea typeface="+mn-ea"/>
              <a:cs typeface="+mn-cs"/>
            </a:rPr>
            <a:t>条に基づく</a:t>
          </a:r>
          <a:r>
            <a:rPr kumimoji="1" lang="ja-JP" altLang="ja-JP" sz="1100">
              <a:solidFill>
                <a:schemeClr val="dk1"/>
              </a:solidFill>
              <a:effectLst/>
              <a:latin typeface="+mn-lt"/>
              <a:ea typeface="+mn-ea"/>
              <a:cs typeface="+mn-cs"/>
            </a:rPr>
            <a:t>ものです。</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・週休２日制確保の実施に同意した</a:t>
          </a:r>
          <a:r>
            <a:rPr kumimoji="1" lang="ja-JP" altLang="ja-JP" sz="1100">
              <a:solidFill>
                <a:schemeClr val="dk1"/>
              </a:solidFill>
              <a:effectLst/>
              <a:latin typeface="+mn-lt"/>
              <a:ea typeface="+mn-ea"/>
              <a:cs typeface="+mn-cs"/>
            </a:rPr>
            <a:t>受注者は、</a:t>
          </a:r>
          <a:r>
            <a:rPr kumimoji="1" lang="ja-JP" altLang="en-US" sz="1100">
              <a:solidFill>
                <a:schemeClr val="dk1"/>
              </a:solidFill>
              <a:effectLst/>
              <a:latin typeface="+mn-lt"/>
              <a:ea typeface="+mn-ea"/>
              <a:cs typeface="+mn-cs"/>
            </a:rPr>
            <a:t>達成率にかかわらず、</a:t>
          </a:r>
          <a:r>
            <a:rPr kumimoji="1" lang="ja-JP" altLang="ja-JP" sz="1100">
              <a:solidFill>
                <a:schemeClr val="dk1"/>
              </a:solidFill>
              <a:effectLst/>
              <a:latin typeface="+mn-lt"/>
              <a:ea typeface="+mn-ea"/>
              <a:cs typeface="+mn-cs"/>
            </a:rPr>
            <a:t>現場の完了日から工事完了日までの間に</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紙または電子データ（</a:t>
          </a:r>
          <a:r>
            <a:rPr kumimoji="1" lang="en-US" altLang="ja-JP" sz="1100">
              <a:solidFill>
                <a:schemeClr val="dk1"/>
              </a:solidFill>
              <a:effectLst/>
              <a:latin typeface="+mn-lt"/>
              <a:ea typeface="+mn-ea"/>
              <a:cs typeface="+mn-cs"/>
            </a:rPr>
            <a:t>Excel</a:t>
          </a:r>
          <a:r>
            <a:rPr kumimoji="1" lang="ja-JP" altLang="ja-JP" sz="1100">
              <a:solidFill>
                <a:schemeClr val="dk1"/>
              </a:solidFill>
              <a:effectLst/>
              <a:latin typeface="+mn-lt"/>
              <a:ea typeface="+mn-ea"/>
              <a:cs typeface="+mn-cs"/>
            </a:rPr>
            <a:t>形式または</a:t>
          </a:r>
          <a:r>
            <a:rPr kumimoji="1" lang="en-US" altLang="ja-JP" sz="1100">
              <a:solidFill>
                <a:schemeClr val="dk1"/>
              </a:solidFill>
              <a:effectLst/>
              <a:latin typeface="+mn-lt"/>
              <a:ea typeface="+mn-ea"/>
              <a:cs typeface="+mn-cs"/>
            </a:rPr>
            <a:t>PDF</a:t>
          </a:r>
          <a:r>
            <a:rPr kumimoji="1" lang="ja-JP" altLang="ja-JP" sz="1100">
              <a:solidFill>
                <a:schemeClr val="dk1"/>
              </a:solidFill>
              <a:effectLst/>
              <a:latin typeface="+mn-lt"/>
              <a:ea typeface="+mn-ea"/>
              <a:cs typeface="+mn-cs"/>
            </a:rPr>
            <a:t>形式）で監督員へ提出してください。</a:t>
          </a:r>
          <a:endParaRPr lang="ja-JP" altLang="ja-JP">
            <a:effectLst/>
          </a:endParaRPr>
        </a:p>
        <a:p>
          <a:r>
            <a:rPr kumimoji="1" lang="ja-JP" altLang="en-US" sz="1100"/>
            <a:t>・監督員は、内容確認の上、電子データの場合は印刷のうえ、総括監督員まで確認印を押印し、受注者へ</a:t>
          </a:r>
          <a:r>
            <a:rPr kumimoji="1" lang="ja-JP" altLang="ja-JP" sz="1100">
              <a:solidFill>
                <a:schemeClr val="dk1"/>
              </a:solidFill>
              <a:effectLst/>
              <a:latin typeface="+mn-lt"/>
              <a:ea typeface="+mn-ea"/>
              <a:cs typeface="+mn-cs"/>
            </a:rPr>
            <a:t>写しを</a:t>
          </a:r>
          <a:r>
            <a:rPr kumimoji="1" lang="ja-JP" altLang="en-US" sz="1100"/>
            <a:t>送付します。</a:t>
          </a:r>
          <a:endParaRPr kumimoji="1" lang="en-US" altLang="ja-JP" sz="1100"/>
        </a:p>
        <a:p>
          <a:r>
            <a:rPr kumimoji="1" lang="ja-JP" altLang="en-US" sz="1100"/>
            <a:t>　</a:t>
          </a:r>
          <a:r>
            <a:rPr kumimoji="1" lang="ja-JP" altLang="en-US" sz="1100" baseline="0"/>
            <a:t> </a:t>
          </a:r>
          <a:r>
            <a:rPr kumimoji="1" lang="en-US" altLang="ja-JP" sz="1100"/>
            <a:t>※</a:t>
          </a:r>
          <a:r>
            <a:rPr kumimoji="1" lang="ja-JP" altLang="ja-JP" sz="1100">
              <a:solidFill>
                <a:schemeClr val="dk1"/>
              </a:solidFill>
              <a:effectLst/>
              <a:latin typeface="+mn-lt"/>
              <a:ea typeface="+mn-ea"/>
              <a:cs typeface="+mn-cs"/>
            </a:rPr>
            <a:t>本確認書の</a:t>
          </a:r>
          <a:r>
            <a:rPr kumimoji="1" lang="ja-JP" altLang="en-US" sz="1100">
              <a:solidFill>
                <a:schemeClr val="dk1"/>
              </a:solidFill>
              <a:effectLst/>
              <a:latin typeface="+mn-lt"/>
              <a:ea typeface="+mn-ea"/>
              <a:cs typeface="+mn-cs"/>
            </a:rPr>
            <a:t>原本は、監督員が</a:t>
          </a:r>
          <a:r>
            <a:rPr kumimoji="1" lang="ja-JP" altLang="en-US" sz="1100"/>
            <a:t>保管します。</a:t>
          </a:r>
          <a:endParaRPr kumimoji="1" lang="en-US" altLang="ja-JP" sz="1100"/>
        </a:p>
        <a:p>
          <a:endParaRPr kumimoji="1" lang="en-US" altLang="ja-JP" sz="1100"/>
        </a:p>
        <a:p>
          <a:endParaRPr kumimoji="1" lang="en-US" altLang="ja-JP" sz="1100"/>
        </a:p>
      </xdr:txBody>
    </xdr:sp>
    <xdr:clientData/>
  </xdr:twoCellAnchor>
  <xdr:twoCellAnchor>
    <xdr:from>
      <xdr:col>14</xdr:col>
      <xdr:colOff>0</xdr:colOff>
      <xdr:row>16</xdr:row>
      <xdr:rowOff>19480</xdr:rowOff>
    </xdr:from>
    <xdr:to>
      <xdr:col>20</xdr:col>
      <xdr:colOff>600075</xdr:colOff>
      <xdr:row>29</xdr:row>
      <xdr:rowOff>23812</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6881813" y="4639105"/>
          <a:ext cx="4267200" cy="3242832"/>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1">
              <a:solidFill>
                <a:schemeClr val="dk1"/>
              </a:solidFill>
              <a:effectLst/>
              <a:latin typeface="+mn-lt"/>
              <a:ea typeface="+mn-ea"/>
              <a:cs typeface="+mn-cs"/>
            </a:rPr>
            <a:t>●総合評価落札方式</a:t>
          </a:r>
          <a:r>
            <a:rPr kumimoji="1" lang="ja-JP" altLang="en-US" sz="1100" b="1">
              <a:solidFill>
                <a:schemeClr val="dk1"/>
              </a:solidFill>
              <a:effectLst/>
              <a:latin typeface="+mn-lt"/>
              <a:ea typeface="+mn-ea"/>
              <a:cs typeface="+mn-cs"/>
            </a:rPr>
            <a:t>での評価について</a:t>
          </a:r>
          <a:endParaRPr lang="ja-JP" altLang="ja-JP" b="1">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ysClr val="windowText" lastClr="000000"/>
              </a:solidFill>
              <a:effectLst/>
              <a:latin typeface="+mn-lt"/>
              <a:ea typeface="+mn-ea"/>
              <a:cs typeface="+mn-cs"/>
            </a:rPr>
            <a:t>評価項目「その他（週休２日の実績）」が適用された</a:t>
          </a:r>
          <a:r>
            <a:rPr kumimoji="1" lang="ja-JP" altLang="ja-JP" sz="1100">
              <a:solidFill>
                <a:sysClr val="windowText" lastClr="000000"/>
              </a:solidFill>
              <a:effectLst/>
              <a:latin typeface="+mn-lt"/>
              <a:ea typeface="+mn-ea"/>
              <a:cs typeface="+mn-cs"/>
            </a:rPr>
            <a:t>総合評価落札方式の入札において</a:t>
          </a:r>
          <a:r>
            <a:rPr kumimoji="1" lang="ja-JP" altLang="en-US" sz="1100">
              <a:solidFill>
                <a:sysClr val="windowText" lastClr="000000"/>
              </a:solidFill>
              <a:effectLst/>
              <a:latin typeface="+mn-lt"/>
              <a:ea typeface="+mn-ea"/>
              <a:cs typeface="+mn-cs"/>
            </a:rPr>
            <a:t>、この工事での</a:t>
          </a:r>
          <a:r>
            <a:rPr kumimoji="1" lang="ja-JP" altLang="ja-JP" sz="1100">
              <a:solidFill>
                <a:sysClr val="windowText" lastClr="000000"/>
              </a:solidFill>
              <a:effectLst/>
              <a:latin typeface="+mn-lt"/>
              <a:ea typeface="+mn-ea"/>
              <a:cs typeface="+mn-cs"/>
            </a:rPr>
            <a:t>実績</a:t>
          </a:r>
          <a:r>
            <a:rPr kumimoji="1" lang="ja-JP" altLang="en-US" sz="1100">
              <a:solidFill>
                <a:sysClr val="windowText" lastClr="000000"/>
              </a:solidFill>
              <a:effectLst/>
              <a:latin typeface="+mn-lt"/>
              <a:ea typeface="+mn-ea"/>
              <a:cs typeface="+mn-cs"/>
            </a:rPr>
            <a:t>により</a:t>
          </a:r>
          <a:r>
            <a:rPr kumimoji="1" lang="ja-JP" altLang="ja-JP" sz="1100">
              <a:solidFill>
                <a:sysClr val="windowText" lastClr="000000"/>
              </a:solidFill>
              <a:effectLst/>
              <a:latin typeface="+mn-lt"/>
              <a:ea typeface="+mn-ea"/>
              <a:cs typeface="+mn-cs"/>
            </a:rPr>
            <a:t>評価</a:t>
          </a:r>
          <a:r>
            <a:rPr kumimoji="1" lang="ja-JP" altLang="en-US" sz="1100">
              <a:solidFill>
                <a:sysClr val="windowText" lastClr="000000"/>
              </a:solidFill>
              <a:effectLst/>
              <a:latin typeface="+mn-lt"/>
              <a:ea typeface="+mn-ea"/>
              <a:cs typeface="+mn-cs"/>
            </a:rPr>
            <a:t>を受けたい場合、</a:t>
          </a:r>
          <a:r>
            <a:rPr kumimoji="1" lang="ja-JP" altLang="ja-JP" sz="1100">
              <a:solidFill>
                <a:sysClr val="windowText" lastClr="000000"/>
              </a:solidFill>
              <a:effectLst/>
              <a:latin typeface="+mn-lt"/>
              <a:ea typeface="+mn-ea"/>
              <a:cs typeface="+mn-cs"/>
            </a:rPr>
            <a:t>受注者は、返却された確認書の写しを、入札時に申告内容書と一緒に提出して下さい</a:t>
          </a:r>
          <a:r>
            <a:rPr kumimoji="1" lang="ja-JP" altLang="en-US" sz="1100">
              <a:solidFill>
                <a:sysClr val="windowText" lastClr="000000"/>
              </a:solidFill>
              <a:effectLst/>
              <a:latin typeface="+mn-lt"/>
              <a:ea typeface="+mn-ea"/>
              <a:cs typeface="+mn-cs"/>
            </a:rPr>
            <a:t>。達成率に応じて、加点評価します。</a:t>
          </a: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a:t>
          </a:r>
          <a:r>
            <a:rPr kumimoji="1" lang="ja-JP" altLang="en-US" sz="1100" b="1">
              <a:solidFill>
                <a:sysClr val="windowText" lastClr="000000"/>
              </a:solidFill>
              <a:effectLst/>
              <a:latin typeface="+mn-lt"/>
              <a:ea typeface="+mn-ea"/>
              <a:cs typeface="+mn-cs"/>
            </a:rPr>
            <a:t>達成率</a:t>
          </a:r>
          <a:r>
            <a:rPr kumimoji="1" lang="en-US" altLang="ja-JP" sz="1100" b="1">
              <a:solidFill>
                <a:sysClr val="windowText" lastClr="000000"/>
              </a:solidFill>
              <a:effectLst/>
              <a:latin typeface="+mn-lt"/>
              <a:ea typeface="+mn-ea"/>
              <a:cs typeface="+mn-cs"/>
            </a:rPr>
            <a:t>75</a:t>
          </a:r>
          <a:r>
            <a:rPr kumimoji="1" lang="ja-JP" altLang="en-US" sz="1100" b="1">
              <a:solidFill>
                <a:sysClr val="windowText" lastClr="000000"/>
              </a:solidFill>
              <a:effectLst/>
              <a:latin typeface="+mn-lt"/>
              <a:ea typeface="+mn-ea"/>
              <a:cs typeface="+mn-cs"/>
            </a:rPr>
            <a:t>％以上・・・２点</a:t>
          </a:r>
          <a:endParaRPr kumimoji="1" lang="en-US" altLang="ja-JP" sz="1100" b="1">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a:solidFill>
                <a:sysClr val="windowText" lastClr="000000"/>
              </a:solidFill>
              <a:effectLst/>
              <a:latin typeface="+mn-lt"/>
              <a:ea typeface="+mn-ea"/>
              <a:cs typeface="+mn-cs"/>
            </a:rPr>
            <a:t>　達成率</a:t>
          </a:r>
          <a:r>
            <a:rPr kumimoji="1" lang="en-US" altLang="ja-JP" sz="1100" b="1">
              <a:solidFill>
                <a:sysClr val="windowText" lastClr="000000"/>
              </a:solidFill>
              <a:effectLst/>
              <a:latin typeface="+mn-lt"/>
              <a:ea typeface="+mn-ea"/>
              <a:cs typeface="+mn-cs"/>
            </a:rPr>
            <a:t>50</a:t>
          </a:r>
          <a:r>
            <a:rPr kumimoji="1" lang="ja-JP" altLang="en-US" sz="1100" b="1">
              <a:solidFill>
                <a:sysClr val="windowText" lastClr="000000"/>
              </a:solidFill>
              <a:effectLst/>
              <a:latin typeface="+mn-lt"/>
              <a:ea typeface="+mn-ea"/>
              <a:cs typeface="+mn-cs"/>
            </a:rPr>
            <a:t>％以上・・・１点</a:t>
          </a:r>
          <a:endParaRPr kumimoji="1" lang="en-US" altLang="ja-JP" sz="1100" b="1">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なお、</a:t>
          </a:r>
          <a:r>
            <a:rPr kumimoji="1" lang="ja-JP" altLang="ja-JP" sz="1100">
              <a:solidFill>
                <a:schemeClr val="dk1"/>
              </a:solidFill>
              <a:effectLst/>
              <a:latin typeface="+mn-lt"/>
              <a:ea typeface="+mn-ea"/>
              <a:cs typeface="+mn-cs"/>
            </a:rPr>
            <a:t>加点評価</a:t>
          </a:r>
          <a:r>
            <a:rPr kumimoji="1" lang="ja-JP" altLang="en-US" sz="1100">
              <a:solidFill>
                <a:schemeClr val="dk1"/>
              </a:solidFill>
              <a:effectLst/>
              <a:latin typeface="+mn-lt"/>
              <a:ea typeface="+mn-ea"/>
              <a:cs typeface="+mn-cs"/>
            </a:rPr>
            <a:t>は、</a:t>
          </a:r>
          <a:r>
            <a:rPr kumimoji="1" lang="ja-JP" altLang="en-US" sz="1100">
              <a:solidFill>
                <a:sysClr val="windowText" lastClr="000000"/>
              </a:solidFill>
              <a:effectLst/>
              <a:latin typeface="+mn-lt"/>
              <a:ea typeface="+mn-ea"/>
              <a:cs typeface="+mn-cs"/>
            </a:rPr>
            <a:t>達成率確認書に記載の工種と同一</a:t>
          </a:r>
          <a:r>
            <a:rPr kumimoji="1" lang="ja-JP" altLang="en-US" sz="1100">
              <a:solidFill>
                <a:sysClr val="windowText" lastClr="000000"/>
              </a:solidFill>
            </a:rPr>
            <a:t>工種の場合のみ行います。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工種、完成年度の記載がないもの、請負人の名称や住所に誤記又は記載のないもの、総括監督員等の確認印がないものは、無効となりますのでご注意ください。</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a:solidFill>
              <a:srgbClr val="FF0000"/>
            </a:solidFill>
          </a:endParaRPr>
        </a:p>
      </xdr:txBody>
    </xdr:sp>
    <xdr:clientData/>
  </xdr:twoCellAnchor>
  <xdr:twoCellAnchor>
    <xdr:from>
      <xdr:col>14</xdr:col>
      <xdr:colOff>9525</xdr:colOff>
      <xdr:row>30</xdr:row>
      <xdr:rowOff>23812</xdr:rowOff>
    </xdr:from>
    <xdr:to>
      <xdr:col>20</xdr:col>
      <xdr:colOff>609600</xdr:colOff>
      <xdr:row>35</xdr:row>
      <xdr:rowOff>523874</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6891338" y="8131968"/>
          <a:ext cx="4267200" cy="171450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フロー</a:t>
          </a:r>
          <a:endParaRPr lang="ja-JP" altLang="ja-JP">
            <a:effectLst/>
          </a:endParaRPr>
        </a:p>
        <a:p>
          <a:r>
            <a:rPr kumimoji="1" lang="en-US" altLang="ja-JP" sz="1100">
              <a:solidFill>
                <a:schemeClr val="dk1"/>
              </a:solidFill>
              <a:effectLst/>
              <a:latin typeface="+mn-lt"/>
              <a:ea typeface="+mn-ea"/>
              <a:cs typeface="+mn-cs"/>
            </a:rPr>
            <a:t>1.HP</a:t>
          </a:r>
          <a:r>
            <a:rPr kumimoji="1" lang="ja-JP" altLang="ja-JP" sz="1100">
              <a:solidFill>
                <a:schemeClr val="dk1"/>
              </a:solidFill>
              <a:effectLst/>
              <a:latin typeface="+mn-lt"/>
              <a:ea typeface="+mn-ea"/>
              <a:cs typeface="+mn-cs"/>
            </a:rPr>
            <a:t>からダウンロード・入力（受注者）</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工事監督課・事務所へ提出（受注者）</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総括監督員まで確認・押印（工事監督課・事務所）</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原本を保管し、写しを受注者へ送付（工事監督課・事務所）</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希望する場合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総合評価落札方式入札時に提出（受注者）</a:t>
          </a:r>
          <a:endParaRPr lang="ja-JP" altLang="ja-JP">
            <a:effectLst/>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howOutlineSymbols="0"/>
  </sheetPr>
  <dimension ref="A1:AF130"/>
  <sheetViews>
    <sheetView showGridLines="0" showOutlineSymbols="0" view="pageBreakPreview" topLeftCell="A12" zoomScaleNormal="100" zoomScaleSheetLayoutView="100" workbookViewId="0">
      <selection activeCell="G24" sqref="G24"/>
    </sheetView>
  </sheetViews>
  <sheetFormatPr defaultColWidth="9" defaultRowHeight="20.100000000000001" customHeight="1" zeroHeight="1" outlineLevelCol="1"/>
  <cols>
    <col min="1" max="1" width="1.625" customWidth="1"/>
    <col min="2" max="2" width="2" customWidth="1"/>
    <col min="3" max="3" width="2.625" customWidth="1"/>
    <col min="4" max="4" width="6.5" customWidth="1"/>
    <col min="5" max="5" width="8.5" customWidth="1"/>
    <col min="6" max="6" width="7.5" customWidth="1"/>
    <col min="7" max="7" width="10.25" customWidth="1"/>
    <col min="8" max="8" width="4" customWidth="1"/>
    <col min="9" max="9" width="2.5" customWidth="1"/>
    <col min="10" max="10" width="7.5" customWidth="1"/>
    <col min="11" max="11" width="10" customWidth="1"/>
    <col min="12" max="12" width="23.75" customWidth="1"/>
    <col min="13" max="13" width="1.875" customWidth="1"/>
    <col min="14" max="14" width="1.625" customWidth="1" outlineLevel="1"/>
    <col min="15" max="19" width="7.75" style="2" customWidth="1" outlineLevel="1"/>
    <col min="20" max="20" width="9" customWidth="1" outlineLevel="1"/>
    <col min="21" max="23" width="9" customWidth="1" outlineLevel="1" collapsed="1"/>
    <col min="24" max="24" width="9" customWidth="1" outlineLevel="1"/>
    <col min="25" max="32" width="9" customWidth="1" outlineLevel="1" collapsed="1"/>
    <col min="33" max="16384" width="9" outlineLevel="1"/>
  </cols>
  <sheetData>
    <row r="1" spans="2:19" ht="18" customHeight="1">
      <c r="B1" s="28" t="s">
        <v>1</v>
      </c>
      <c r="C1" s="28"/>
      <c r="D1" s="28"/>
      <c r="E1" s="28"/>
      <c r="F1" s="28"/>
      <c r="G1" s="28"/>
      <c r="H1" s="28"/>
      <c r="I1" s="28"/>
      <c r="J1" s="28"/>
      <c r="K1" s="28"/>
      <c r="L1" s="28"/>
    </row>
    <row r="2" spans="2:19" ht="17.25" customHeight="1">
      <c r="B2" s="28"/>
      <c r="C2" s="28"/>
      <c r="D2" s="28"/>
      <c r="E2" s="28"/>
      <c r="F2" s="28"/>
      <c r="G2" s="28"/>
      <c r="H2" s="28"/>
      <c r="I2" s="28"/>
      <c r="J2" s="28"/>
      <c r="K2" s="28"/>
      <c r="L2" s="28"/>
      <c r="M2" s="42" t="s">
        <v>40</v>
      </c>
    </row>
    <row r="3" spans="2:19" ht="20.100000000000001" customHeight="1">
      <c r="B3" s="28"/>
      <c r="C3" s="28"/>
      <c r="D3" s="28"/>
      <c r="E3" s="28"/>
      <c r="F3" s="28"/>
      <c r="G3" s="28"/>
      <c r="H3" s="28"/>
      <c r="I3" s="28"/>
      <c r="J3" s="28"/>
      <c r="K3" s="28"/>
      <c r="L3" s="46" t="s">
        <v>18</v>
      </c>
    </row>
    <row r="4" spans="2:19" ht="16.5" customHeight="1">
      <c r="B4" s="28"/>
      <c r="C4" s="28"/>
      <c r="D4" s="28"/>
      <c r="E4" s="28"/>
      <c r="F4" s="28"/>
      <c r="G4" s="28"/>
      <c r="H4" s="28"/>
      <c r="I4" s="28"/>
      <c r="J4" s="28"/>
      <c r="K4" s="28"/>
      <c r="L4" s="28"/>
    </row>
    <row r="5" spans="2:19" ht="20.100000000000001" customHeight="1">
      <c r="B5" s="28" t="s">
        <v>2</v>
      </c>
      <c r="C5" s="28"/>
      <c r="D5" s="28"/>
      <c r="E5" s="28"/>
      <c r="F5" s="28"/>
      <c r="G5" s="28"/>
      <c r="H5" s="28"/>
      <c r="I5" s="28"/>
      <c r="J5" s="28"/>
      <c r="K5" s="28"/>
      <c r="L5" s="28"/>
    </row>
    <row r="6" spans="2:19" ht="24.75" customHeight="1">
      <c r="B6" s="28"/>
      <c r="C6" s="164"/>
      <c r="D6" s="164"/>
      <c r="E6" s="164"/>
      <c r="F6" s="164"/>
      <c r="G6" s="164"/>
      <c r="H6" s="27"/>
      <c r="I6" s="27"/>
      <c r="J6" s="27"/>
      <c r="K6" s="28"/>
      <c r="L6" s="28"/>
    </row>
    <row r="7" spans="2:19" ht="20.100000000000001" customHeight="1">
      <c r="B7" s="28"/>
      <c r="C7" s="172" t="s">
        <v>17</v>
      </c>
      <c r="D7" s="172"/>
      <c r="E7" s="166"/>
      <c r="F7" s="166"/>
      <c r="G7" s="166"/>
      <c r="H7" s="28"/>
      <c r="I7" s="28"/>
      <c r="J7" s="28"/>
      <c r="K7" s="28"/>
      <c r="L7" s="28"/>
    </row>
    <row r="8" spans="2:19" ht="39" customHeight="1">
      <c r="B8" s="28"/>
      <c r="C8" s="28"/>
      <c r="D8" s="28"/>
      <c r="E8" s="28"/>
      <c r="F8" s="28"/>
      <c r="G8" s="29"/>
      <c r="H8" s="170" t="s">
        <v>42</v>
      </c>
      <c r="I8" s="171"/>
      <c r="J8" s="38" t="s">
        <v>14</v>
      </c>
      <c r="K8" s="164"/>
      <c r="L8" s="164"/>
    </row>
    <row r="9" spans="2:19" ht="24" customHeight="1">
      <c r="B9" s="28"/>
      <c r="C9" s="28"/>
      <c r="D9" s="28"/>
      <c r="E9" s="28"/>
      <c r="F9" s="28"/>
      <c r="G9" s="29"/>
      <c r="H9" s="171"/>
      <c r="I9" s="171"/>
      <c r="J9" s="38" t="s">
        <v>15</v>
      </c>
      <c r="K9" s="169"/>
      <c r="L9" s="169"/>
    </row>
    <row r="10" spans="2:19" ht="20.100000000000001" customHeight="1">
      <c r="B10" s="28"/>
      <c r="C10" s="28"/>
      <c r="D10" s="28"/>
      <c r="E10" s="28"/>
      <c r="F10" s="28"/>
      <c r="G10" s="29"/>
      <c r="H10" s="171"/>
      <c r="I10" s="171"/>
      <c r="J10" s="38" t="s">
        <v>13</v>
      </c>
      <c r="K10" s="166"/>
      <c r="L10" s="166"/>
    </row>
    <row r="11" spans="2:19" ht="16.5" customHeight="1">
      <c r="G11" s="8"/>
      <c r="H11" s="8"/>
      <c r="I11" s="8"/>
      <c r="J11" s="8"/>
      <c r="K11" s="9"/>
      <c r="L11" s="9"/>
    </row>
    <row r="12" spans="2:19" ht="38.25" customHeight="1">
      <c r="B12" s="167" t="s">
        <v>27</v>
      </c>
      <c r="C12" s="167"/>
      <c r="D12" s="167"/>
      <c r="E12" s="167"/>
      <c r="F12" s="167"/>
      <c r="G12" s="167"/>
      <c r="H12" s="167"/>
      <c r="I12" s="167"/>
      <c r="J12" s="167"/>
      <c r="K12" s="167"/>
      <c r="L12" s="167"/>
      <c r="M12" s="167"/>
    </row>
    <row r="13" spans="2:19" ht="15.75" customHeight="1">
      <c r="B13" s="5"/>
      <c r="C13" s="5"/>
      <c r="D13" s="5"/>
      <c r="E13" s="5"/>
      <c r="F13" s="5"/>
      <c r="G13" s="5"/>
      <c r="H13" s="5"/>
      <c r="I13" s="5"/>
      <c r="J13" s="5"/>
      <c r="K13" s="5"/>
      <c r="L13" s="5"/>
      <c r="M13" s="5"/>
    </row>
    <row r="14" spans="2:19" ht="19.5" customHeight="1">
      <c r="B14" s="168" t="s">
        <v>28</v>
      </c>
      <c r="C14" s="168"/>
      <c r="D14" s="168"/>
      <c r="E14" s="168"/>
      <c r="F14" s="168"/>
      <c r="G14" s="168"/>
      <c r="H14" s="168"/>
      <c r="I14" s="168"/>
      <c r="J14" s="168"/>
      <c r="K14" s="168"/>
      <c r="L14" s="168"/>
      <c r="M14" s="168"/>
      <c r="O14" s="1"/>
      <c r="P14" s="1"/>
      <c r="Q14" s="1"/>
      <c r="R14" s="1"/>
      <c r="S14" s="1"/>
    </row>
    <row r="15" spans="2:19" ht="9.75" customHeight="1">
      <c r="B15" s="3"/>
      <c r="C15" s="3"/>
      <c r="O15" s="1"/>
      <c r="P15" s="1"/>
      <c r="Q15" s="1"/>
      <c r="R15" s="1"/>
      <c r="S15" s="1"/>
    </row>
    <row r="16" spans="2:19" ht="45" customHeight="1">
      <c r="C16" s="173" t="s">
        <v>16</v>
      </c>
      <c r="D16" s="174"/>
      <c r="E16" s="174"/>
      <c r="F16" s="175"/>
      <c r="G16" s="165"/>
      <c r="H16" s="165"/>
      <c r="I16" s="165"/>
      <c r="J16" s="165"/>
      <c r="K16" s="165"/>
      <c r="L16" s="165"/>
      <c r="O16" s="1"/>
      <c r="P16" s="1"/>
      <c r="Q16" s="1"/>
      <c r="R16" s="1"/>
      <c r="S16" s="1"/>
    </row>
    <row r="17" spans="2:26" ht="19.5" customHeight="1">
      <c r="C17" s="160" t="s">
        <v>23</v>
      </c>
      <c r="D17" s="160"/>
      <c r="E17" s="160"/>
      <c r="F17" s="160"/>
      <c r="G17" s="161"/>
      <c r="H17" s="162"/>
      <c r="I17" s="163"/>
      <c r="J17" s="43"/>
      <c r="O17"/>
      <c r="P17"/>
      <c r="Q17"/>
      <c r="R17"/>
      <c r="S17"/>
    </row>
    <row r="18" spans="2:26" ht="19.5" customHeight="1">
      <c r="C18" s="160" t="s">
        <v>24</v>
      </c>
      <c r="D18" s="160"/>
      <c r="E18" s="160"/>
      <c r="F18" s="160"/>
      <c r="G18" s="161"/>
      <c r="H18" s="162"/>
      <c r="I18" s="163"/>
      <c r="O18"/>
      <c r="P18"/>
      <c r="Q18"/>
      <c r="R18"/>
      <c r="S18"/>
    </row>
    <row r="19" spans="2:26" ht="19.5" customHeight="1">
      <c r="C19" s="160" t="s">
        <v>25</v>
      </c>
      <c r="D19" s="160"/>
      <c r="E19" s="160"/>
      <c r="F19" s="160"/>
      <c r="G19" s="176"/>
      <c r="H19" s="177"/>
      <c r="I19" s="178"/>
      <c r="O19"/>
      <c r="P19"/>
      <c r="Q19"/>
      <c r="R19"/>
      <c r="S19"/>
    </row>
    <row r="20" spans="2:26" ht="19.5" customHeight="1">
      <c r="O20"/>
      <c r="P20"/>
      <c r="Q20"/>
      <c r="R20"/>
      <c r="S20"/>
    </row>
    <row r="21" spans="2:26" ht="19.5" customHeight="1">
      <c r="C21" s="34" t="s">
        <v>26</v>
      </c>
      <c r="D21" s="35"/>
      <c r="E21" s="35"/>
      <c r="F21" s="35"/>
      <c r="G21" s="36"/>
      <c r="H21" s="27"/>
      <c r="I21" s="27"/>
      <c r="J21" s="27"/>
      <c r="K21" s="27"/>
      <c r="L21" s="27"/>
      <c r="O21" s="1"/>
      <c r="P21" s="1"/>
      <c r="Q21" s="1"/>
      <c r="R21" s="1"/>
      <c r="S21" s="1"/>
    </row>
    <row r="22" spans="2:26" ht="19.5" customHeight="1">
      <c r="C22" s="32"/>
      <c r="D22" s="187" t="s">
        <v>6</v>
      </c>
      <c r="E22" s="188"/>
      <c r="F22" s="189"/>
      <c r="G22" s="45"/>
      <c r="H22" s="27"/>
      <c r="I22" s="27"/>
      <c r="J22" s="27"/>
      <c r="K22" s="27"/>
      <c r="L22" s="27"/>
      <c r="O22" s="1"/>
      <c r="P22" s="1"/>
      <c r="Q22" s="1"/>
      <c r="R22" s="1"/>
      <c r="S22" s="1"/>
    </row>
    <row r="23" spans="2:26" ht="19.5" customHeight="1">
      <c r="C23" s="33"/>
      <c r="D23" s="187" t="s">
        <v>7</v>
      </c>
      <c r="E23" s="188"/>
      <c r="F23" s="189"/>
      <c r="G23" s="45"/>
      <c r="H23" s="27"/>
      <c r="I23" s="27"/>
      <c r="J23" s="27"/>
      <c r="K23" s="27"/>
      <c r="L23" s="27"/>
      <c r="O23" s="1"/>
      <c r="P23" s="1"/>
      <c r="Q23" s="1"/>
      <c r="R23" s="1"/>
      <c r="S23" s="1"/>
    </row>
    <row r="24" spans="2:26" ht="25.5" customHeight="1">
      <c r="C24" s="173" t="s">
        <v>0</v>
      </c>
      <c r="D24" s="174"/>
      <c r="E24" s="174"/>
      <c r="F24" s="175"/>
      <c r="G24" s="44" t="str">
        <f>IFERROR(G22/G23,"")</f>
        <v/>
      </c>
      <c r="H24" s="26"/>
      <c r="I24" s="26"/>
      <c r="J24" s="26"/>
      <c r="K24" s="27"/>
      <c r="L24" s="27"/>
      <c r="O24" s="1"/>
      <c r="P24" s="1"/>
      <c r="Q24" s="1"/>
      <c r="R24" s="1"/>
      <c r="S24" s="1"/>
    </row>
    <row r="25" spans="2:26" ht="12" customHeight="1">
      <c r="G25" s="6"/>
      <c r="H25" s="6"/>
      <c r="I25" s="6"/>
      <c r="J25" s="6"/>
      <c r="O25" s="1"/>
      <c r="P25" s="1"/>
      <c r="Q25" s="1"/>
      <c r="R25" s="1"/>
      <c r="S25" s="1"/>
    </row>
    <row r="26" spans="2:26" ht="19.5" customHeight="1">
      <c r="B26" s="13"/>
      <c r="C26" s="14"/>
      <c r="D26" s="15"/>
      <c r="E26" s="15"/>
      <c r="F26" s="15"/>
      <c r="G26" s="15"/>
      <c r="H26" s="15"/>
      <c r="I26" s="15"/>
      <c r="J26" s="15"/>
      <c r="K26" s="15"/>
      <c r="L26" s="15"/>
      <c r="M26" s="41" t="s">
        <v>2</v>
      </c>
      <c r="N26" s="16"/>
    </row>
    <row r="27" spans="2:26" s="7" customFormat="1" ht="20.25" customHeight="1">
      <c r="B27" s="12"/>
      <c r="C27" s="170" t="s">
        <v>41</v>
      </c>
      <c r="D27" s="171"/>
      <c r="E27" s="38" t="s">
        <v>19</v>
      </c>
      <c r="F27" s="190" t="str">
        <f>IF(K8="","",K8)</f>
        <v/>
      </c>
      <c r="G27" s="190"/>
      <c r="H27" s="190"/>
      <c r="I27" s="190"/>
      <c r="J27" s="190"/>
      <c r="K27" s="12"/>
      <c r="L27" s="12"/>
      <c r="M27" s="23"/>
      <c r="N27" s="23"/>
      <c r="O27" s="24"/>
      <c r="P27" s="24"/>
      <c r="Q27" s="24"/>
      <c r="R27" s="24"/>
      <c r="S27" s="24"/>
    </row>
    <row r="28" spans="2:26" s="7" customFormat="1" ht="20.100000000000001" customHeight="1">
      <c r="B28" s="12"/>
      <c r="C28" s="171"/>
      <c r="D28" s="171"/>
      <c r="E28" s="38" t="s">
        <v>20</v>
      </c>
      <c r="F28" s="190" t="str">
        <f t="shared" ref="F28:F29" si="0">IF(K9="","",K9)</f>
        <v/>
      </c>
      <c r="G28" s="190"/>
      <c r="H28" s="190"/>
      <c r="I28" s="190"/>
      <c r="J28" s="190"/>
      <c r="K28" s="12"/>
      <c r="L28" s="12"/>
      <c r="M28" s="23"/>
      <c r="N28" s="23"/>
      <c r="O28" s="24"/>
      <c r="P28" s="24"/>
      <c r="Q28" s="24"/>
      <c r="R28" s="24"/>
      <c r="S28" s="24"/>
    </row>
    <row r="29" spans="2:26" s="7" customFormat="1" ht="20.100000000000001" customHeight="1">
      <c r="B29" s="12"/>
      <c r="C29" s="171"/>
      <c r="D29" s="171"/>
      <c r="E29" s="38" t="s">
        <v>21</v>
      </c>
      <c r="F29" s="190" t="str">
        <f t="shared" si="0"/>
        <v/>
      </c>
      <c r="G29" s="190"/>
      <c r="H29" s="190"/>
      <c r="I29" s="190"/>
      <c r="J29" s="190"/>
      <c r="K29" s="12"/>
      <c r="L29" s="12"/>
      <c r="M29" s="23"/>
      <c r="N29" s="23"/>
      <c r="O29" s="24"/>
      <c r="P29" s="24"/>
      <c r="Q29" s="24"/>
      <c r="R29" s="24"/>
      <c r="S29" s="24"/>
    </row>
    <row r="30" spans="2:26" s="7" customFormat="1" ht="19.5" customHeight="1">
      <c r="B30" s="12"/>
      <c r="C30" s="38"/>
      <c r="D30" s="38"/>
      <c r="E30" s="38"/>
      <c r="F30" s="28"/>
      <c r="G30" s="28"/>
      <c r="H30" s="28"/>
      <c r="I30" s="28"/>
      <c r="J30" s="28"/>
      <c r="K30" s="184" t="str">
        <f>IF(C6="","",C6)</f>
        <v/>
      </c>
      <c r="L30" s="184"/>
      <c r="M30" s="23"/>
      <c r="N30" s="23"/>
      <c r="O30" s="24"/>
      <c r="P30" s="24"/>
      <c r="Q30" s="24"/>
      <c r="R30" s="24"/>
      <c r="S30" s="24"/>
    </row>
    <row r="31" spans="2:26" s="7" customFormat="1" ht="20.100000000000001" customHeight="1">
      <c r="B31" s="12"/>
      <c r="C31" s="22"/>
      <c r="D31" s="12"/>
      <c r="E31" s="12"/>
      <c r="F31" s="12"/>
      <c r="G31" s="12"/>
      <c r="H31" s="12"/>
      <c r="I31" s="12"/>
      <c r="J31" s="12"/>
      <c r="K31" s="12" t="s">
        <v>17</v>
      </c>
      <c r="L31" s="12" t="str">
        <f>IF(E7="","",E7)</f>
        <v/>
      </c>
      <c r="M31" s="23"/>
      <c r="N31" s="23"/>
      <c r="O31" s="179"/>
      <c r="P31" s="179"/>
      <c r="Q31" s="179"/>
      <c r="R31" s="179"/>
      <c r="S31" s="179"/>
      <c r="T31" s="179"/>
      <c r="U31" s="179"/>
      <c r="V31" s="179"/>
      <c r="W31" s="179"/>
      <c r="X31" s="179"/>
      <c r="Y31" s="179"/>
      <c r="Z31" s="179"/>
    </row>
    <row r="32" spans="2:26" s="7" customFormat="1" ht="16.5" customHeight="1">
      <c r="B32" s="12"/>
      <c r="C32" s="22"/>
      <c r="D32" s="12"/>
      <c r="E32" s="12"/>
      <c r="F32" s="12"/>
      <c r="G32" s="12"/>
      <c r="H32" s="12"/>
      <c r="I32" s="12"/>
      <c r="J32" s="12"/>
      <c r="K32" s="12"/>
      <c r="L32" s="12"/>
      <c r="M32" s="23"/>
      <c r="N32" s="23"/>
      <c r="O32" s="24"/>
      <c r="P32" s="24"/>
      <c r="Q32" s="24"/>
      <c r="R32" s="24"/>
      <c r="S32" s="24"/>
    </row>
    <row r="33" spans="2:19" s="7" customFormat="1" ht="20.100000000000001" customHeight="1">
      <c r="B33" s="186" t="s">
        <v>22</v>
      </c>
      <c r="C33" s="186"/>
      <c r="D33" s="186"/>
      <c r="E33" s="186"/>
      <c r="F33" s="186"/>
      <c r="G33" s="186"/>
      <c r="H33" s="186"/>
      <c r="I33" s="186"/>
      <c r="J33" s="186"/>
      <c r="K33" s="186"/>
      <c r="L33" s="186"/>
      <c r="M33" s="186"/>
      <c r="N33" s="23"/>
      <c r="O33" s="24"/>
      <c r="P33" s="24"/>
      <c r="Q33" s="24"/>
      <c r="R33" s="24"/>
      <c r="S33" s="24"/>
    </row>
    <row r="34" spans="2:19" s="7" customFormat="1" ht="20.100000000000001" customHeight="1">
      <c r="B34" s="12"/>
      <c r="C34" s="12"/>
      <c r="D34" s="12"/>
      <c r="E34" s="12"/>
      <c r="F34" s="12"/>
      <c r="G34" s="12"/>
      <c r="H34" s="12"/>
      <c r="I34" s="185" t="s">
        <v>18</v>
      </c>
      <c r="J34" s="185"/>
      <c r="K34" s="185"/>
      <c r="L34" s="185"/>
      <c r="M34" s="12"/>
      <c r="N34" s="12"/>
      <c r="O34" s="24"/>
      <c r="P34" s="24"/>
      <c r="Q34" s="24"/>
      <c r="R34" s="24"/>
      <c r="S34" s="24"/>
    </row>
    <row r="35" spans="2:19" ht="20.100000000000001" customHeight="1">
      <c r="B35" s="17"/>
      <c r="C35" s="18"/>
      <c r="D35" s="18"/>
      <c r="E35" s="18"/>
      <c r="F35" s="18"/>
      <c r="G35" s="19"/>
      <c r="H35" s="39"/>
      <c r="I35" s="180" t="s">
        <v>3</v>
      </c>
      <c r="J35" s="181"/>
      <c r="K35" s="21" t="s">
        <v>4</v>
      </c>
      <c r="L35" s="21" t="s">
        <v>5</v>
      </c>
      <c r="M35" s="19"/>
      <c r="N35" s="19"/>
    </row>
    <row r="36" spans="2:19" ht="48" customHeight="1">
      <c r="B36" s="20"/>
      <c r="C36" s="20"/>
      <c r="D36" s="20"/>
      <c r="E36" s="20"/>
      <c r="F36" s="20"/>
      <c r="G36" s="20"/>
      <c r="H36" s="40"/>
      <c r="I36" s="182"/>
      <c r="J36" s="183"/>
      <c r="K36" s="25"/>
      <c r="L36" s="25"/>
      <c r="M36" s="20"/>
      <c r="N36" s="20"/>
    </row>
    <row r="37" spans="2:19" ht="15.75" customHeight="1">
      <c r="B37" s="17"/>
      <c r="C37" s="17"/>
      <c r="D37" s="17"/>
      <c r="E37" s="17"/>
      <c r="F37" s="17"/>
      <c r="G37" s="17"/>
      <c r="H37" s="17"/>
      <c r="I37" s="17"/>
      <c r="J37" s="17"/>
      <c r="K37" s="17"/>
      <c r="L37" s="17"/>
      <c r="M37" s="17"/>
      <c r="N37" s="17"/>
    </row>
    <row r="38" spans="2:19" ht="20.100000000000001" customHeight="1">
      <c r="B38" s="4"/>
      <c r="C38" s="4"/>
      <c r="D38" s="4"/>
      <c r="E38" s="4"/>
      <c r="F38" s="4"/>
      <c r="G38" s="4"/>
      <c r="H38" s="4"/>
      <c r="I38" s="4"/>
      <c r="J38" s="4"/>
      <c r="K38" s="4"/>
      <c r="L38" s="10"/>
      <c r="M38" s="10"/>
      <c r="N38" s="10"/>
    </row>
    <row r="39" spans="2:19" ht="20.100000000000001" customHeight="1">
      <c r="B39" s="4"/>
      <c r="C39" s="4"/>
      <c r="D39" s="4"/>
      <c r="E39" s="4"/>
      <c r="F39" s="4"/>
      <c r="G39" s="4"/>
      <c r="H39" s="4"/>
      <c r="I39" s="4"/>
      <c r="J39" s="4"/>
      <c r="K39" s="4"/>
      <c r="L39" s="11"/>
      <c r="M39" s="11"/>
      <c r="N39" s="11"/>
    </row>
    <row r="40" spans="2:19" ht="20.100000000000001" customHeight="1">
      <c r="B40" s="4"/>
      <c r="C40" s="4"/>
      <c r="D40" s="4"/>
      <c r="E40" s="4"/>
      <c r="F40" s="4"/>
      <c r="G40" s="4"/>
      <c r="H40" s="4"/>
      <c r="I40" s="4"/>
      <c r="J40" s="4"/>
      <c r="K40" s="4"/>
      <c r="L40" s="4"/>
      <c r="M40" s="4"/>
      <c r="N40" s="4"/>
    </row>
    <row r="41" spans="2:19" ht="20.100000000000001" customHeight="1"/>
    <row r="42" spans="2:19" ht="20.100000000000001" customHeight="1"/>
    <row r="43" spans="2:19" ht="19.5" customHeight="1"/>
    <row r="44" spans="2:19" ht="20.100000000000001" customHeight="1"/>
    <row r="45" spans="2:19" ht="20.100000000000001" customHeight="1"/>
    <row r="46" spans="2:19" ht="20.100000000000001" customHeight="1"/>
    <row r="47" spans="2:19" ht="20.100000000000001" customHeight="1"/>
    <row r="48" spans="2:19" ht="20.100000000000001" customHeight="1"/>
    <row r="49" ht="20.100000000000001" customHeight="1"/>
    <row r="50" ht="20.100000000000001" customHeight="1"/>
    <row r="51" ht="20.100000000000001" customHeight="1"/>
    <row r="52" ht="20.100000000000001" customHeight="1"/>
    <row r="53" ht="20.100000000000001" customHeight="1"/>
    <row r="54" ht="20.100000000000001" customHeight="1"/>
    <row r="55" ht="20.100000000000001" customHeight="1"/>
    <row r="56" ht="20.100000000000001" customHeight="1"/>
    <row r="57" ht="20.100000000000001" customHeight="1"/>
    <row r="58" ht="20.100000000000001" customHeight="1"/>
    <row r="59" ht="20.100000000000001" customHeight="1"/>
    <row r="60" ht="20.100000000000001" customHeight="1"/>
    <row r="61" ht="20.100000000000001" customHeight="1"/>
    <row r="62" ht="20.100000000000001" customHeight="1"/>
    <row r="63" ht="20.100000000000001" customHeight="1"/>
    <row r="64" ht="20.100000000000001" customHeight="1"/>
    <row r="65" ht="20.100000000000001" customHeight="1"/>
    <row r="66" ht="20.100000000000001" customHeight="1"/>
    <row r="67" ht="20.100000000000001" customHeight="1"/>
    <row r="68" ht="20.100000000000001" customHeight="1"/>
    <row r="69" ht="20.100000000000001" customHeight="1"/>
    <row r="70" ht="20.100000000000001" customHeight="1"/>
    <row r="71" ht="20.100000000000001" customHeight="1"/>
    <row r="72" ht="20.100000000000001" customHeight="1"/>
    <row r="73" ht="20.100000000000001" customHeight="1"/>
    <row r="74" ht="20.100000000000001" customHeight="1"/>
    <row r="75" ht="20.100000000000001" customHeight="1"/>
    <row r="76" ht="20.100000000000001" customHeight="1"/>
    <row r="77" ht="20.100000000000001" customHeight="1"/>
    <row r="78" ht="20.100000000000001" customHeight="1"/>
    <row r="79" ht="20.100000000000001" customHeight="1"/>
    <row r="80" ht="20.100000000000001" customHeight="1"/>
    <row r="81" ht="20.100000000000001" customHeight="1"/>
    <row r="82" ht="20.100000000000001" customHeight="1"/>
    <row r="83" ht="20.100000000000001" customHeight="1"/>
    <row r="84" ht="20.100000000000001" customHeight="1"/>
    <row r="85" ht="20.100000000000001" customHeight="1"/>
    <row r="86" ht="20.100000000000001" customHeight="1"/>
    <row r="87" ht="20.100000000000001" customHeight="1"/>
    <row r="88" ht="20.100000000000001" customHeight="1"/>
    <row r="89" ht="20.100000000000001" customHeight="1"/>
    <row r="90" ht="20.100000000000001" customHeight="1"/>
    <row r="91" ht="20.100000000000001" customHeight="1"/>
    <row r="92" ht="20.100000000000001" customHeight="1"/>
    <row r="93" ht="20.100000000000001" customHeight="1"/>
    <row r="94" ht="20.100000000000001" customHeight="1"/>
    <row r="95" ht="20.100000000000001" customHeight="1"/>
    <row r="96" ht="20.100000000000001" customHeight="1"/>
    <row r="97" ht="20.100000000000001" customHeight="1"/>
    <row r="98" ht="20.100000000000001" customHeight="1"/>
    <row r="99" ht="20.100000000000001" customHeight="1"/>
    <row r="100" ht="20.100000000000001" customHeight="1"/>
    <row r="101" ht="20.100000000000001" customHeight="1"/>
    <row r="102" ht="20.100000000000001" customHeight="1"/>
    <row r="103" ht="20.100000000000001" customHeight="1"/>
    <row r="104" ht="20.100000000000001" customHeight="1"/>
    <row r="105" ht="20.100000000000001" customHeight="1"/>
    <row r="106" ht="20.100000000000001" customHeight="1"/>
    <row r="107" ht="20.100000000000001" customHeight="1"/>
    <row r="108" ht="20.100000000000001" customHeight="1"/>
    <row r="109" ht="20.100000000000001" customHeight="1"/>
    <row r="110" ht="20.100000000000001" customHeight="1"/>
    <row r="111" ht="20.100000000000001" customHeight="1"/>
    <row r="112" ht="20.100000000000001" customHeight="1"/>
    <row r="113" ht="20.100000000000001" customHeight="1"/>
    <row r="114" ht="20.100000000000001" customHeight="1"/>
    <row r="115" ht="20.100000000000001" customHeight="1"/>
    <row r="116" ht="20.100000000000001" customHeight="1"/>
    <row r="117" ht="20.100000000000001" customHeight="1"/>
    <row r="118" ht="20.100000000000001" customHeight="1"/>
    <row r="119" ht="20.100000000000001" customHeight="1"/>
    <row r="120" ht="20.100000000000001" customHeight="1"/>
    <row r="121" ht="20.100000000000001" customHeight="1"/>
    <row r="122" ht="20.100000000000001" customHeight="1"/>
    <row r="123" ht="20.100000000000001" customHeight="1"/>
    <row r="124" ht="20.100000000000001" customHeight="1"/>
    <row r="125" ht="20.100000000000001" customHeight="1"/>
    <row r="126" ht="20.100000000000001" customHeight="1"/>
    <row r="127" ht="20.100000000000001" customHeight="1"/>
    <row r="128" ht="20.100000000000001" customHeight="1"/>
    <row r="129" ht="20.100000000000001" customHeight="1"/>
    <row r="130" ht="20.100000000000001" customHeight="1"/>
  </sheetData>
  <mergeCells count="30">
    <mergeCell ref="C19:F19"/>
    <mergeCell ref="G19:I19"/>
    <mergeCell ref="O31:Z31"/>
    <mergeCell ref="I35:J35"/>
    <mergeCell ref="I36:J36"/>
    <mergeCell ref="K30:L30"/>
    <mergeCell ref="I34:L34"/>
    <mergeCell ref="B33:M33"/>
    <mergeCell ref="C27:D29"/>
    <mergeCell ref="D22:F22"/>
    <mergeCell ref="D23:F23"/>
    <mergeCell ref="C24:F24"/>
    <mergeCell ref="F27:J27"/>
    <mergeCell ref="F28:J28"/>
    <mergeCell ref="F29:J29"/>
    <mergeCell ref="C17:F17"/>
    <mergeCell ref="G17:I17"/>
    <mergeCell ref="C18:F18"/>
    <mergeCell ref="C6:G6"/>
    <mergeCell ref="G16:L16"/>
    <mergeCell ref="K8:L8"/>
    <mergeCell ref="K10:L10"/>
    <mergeCell ref="B12:M12"/>
    <mergeCell ref="B14:M14"/>
    <mergeCell ref="K9:L9"/>
    <mergeCell ref="H8:I10"/>
    <mergeCell ref="E7:G7"/>
    <mergeCell ref="C7:D7"/>
    <mergeCell ref="C16:F16"/>
    <mergeCell ref="G18:I18"/>
  </mergeCells>
  <phoneticPr fontId="2"/>
  <conditionalFormatting sqref="N34">
    <cfRule type="expression" dxfId="51" priority="1" stopIfTrue="1">
      <formula>$M$36&lt;&gt;""</formula>
    </cfRule>
  </conditionalFormatting>
  <dataValidations count="3">
    <dataValidation type="whole" allowBlank="1" showInputMessage="1" showErrorMessage="1" sqref="G22" xr:uid="{00000000-0002-0000-0000-000000000000}">
      <formula1>0</formula1>
      <formula2>1000</formula2>
    </dataValidation>
    <dataValidation type="whole" operator="greaterThanOrEqual" allowBlank="1" showInputMessage="1" showErrorMessage="1" sqref="G23" xr:uid="{00000000-0002-0000-0000-000001000000}">
      <formula1>G22</formula1>
    </dataValidation>
    <dataValidation type="list" allowBlank="1" showInputMessage="1" showErrorMessage="1" sqref="G19:I19" xr:uid="{00000000-0002-0000-0000-000002000000}">
      <formula1>"土木,舗装,とび・土工,港湾,造園,石,建築,内装,建具,塗装,区画線・標識,防水,鋼構造,解体,フェンス,電気,電気通信,管,管更生,機械器具設置,消防施設,さく井,上水道,船舶,その他"</formula1>
    </dataValidation>
  </dataValidations>
  <printOptions horizontalCentered="1"/>
  <pageMargins left="0.78740157480314965" right="0.78740157480314965" top="0.98425196850393704" bottom="0.59055118110236227" header="0.39370078740157483" footer="0.31496062992125984"/>
  <pageSetup paperSize="9" orientation="portrait" r:id="rId1"/>
  <headerFooter scaleWithDoc="0"/>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howOutlineSymbols="0"/>
  </sheetPr>
  <dimension ref="A1:AK85"/>
  <sheetViews>
    <sheetView showOutlineSymbols="0" view="pageBreakPreview" zoomScaleNormal="100" zoomScaleSheetLayoutView="100" workbookViewId="0">
      <selection activeCell="W29" sqref="W29"/>
    </sheetView>
  </sheetViews>
  <sheetFormatPr defaultColWidth="9" defaultRowHeight="18.75" customHeight="1" outlineLevelCol="1"/>
  <cols>
    <col min="1" max="1" width="3" style="59" bestFit="1" customWidth="1"/>
    <col min="2" max="2" width="2" style="48" customWidth="1"/>
    <col min="3" max="17" width="5.375" style="48" customWidth="1"/>
    <col min="18" max="18" width="1.875" style="48" customWidth="1"/>
    <col min="19" max="19" width="1.625" style="48" customWidth="1" outlineLevel="1"/>
    <col min="20" max="24" width="7.75" style="60" customWidth="1" outlineLevel="1"/>
    <col min="25" max="25" width="9" style="48" customWidth="1" outlineLevel="1"/>
    <col min="26" max="28" width="9" style="48" customWidth="1" outlineLevel="1" collapsed="1"/>
    <col min="29" max="29" width="9" style="48" customWidth="1" outlineLevel="1"/>
    <col min="30" max="37" width="9" style="48" customWidth="1" outlineLevel="1" collapsed="1"/>
    <col min="38" max="16384" width="9" style="48" outlineLevel="1"/>
  </cols>
  <sheetData>
    <row r="1" spans="1:27">
      <c r="C1" s="48" t="s">
        <v>73</v>
      </c>
    </row>
    <row r="2" spans="1:27" ht="26.25" customHeight="1">
      <c r="B2" s="207" t="s">
        <v>90</v>
      </c>
      <c r="C2" s="207"/>
      <c r="D2" s="207"/>
      <c r="E2" s="207"/>
      <c r="F2" s="207"/>
      <c r="G2" s="207"/>
      <c r="H2" s="207"/>
      <c r="I2" s="207"/>
      <c r="J2" s="207"/>
      <c r="K2" s="207"/>
      <c r="L2" s="207"/>
      <c r="M2" s="207"/>
      <c r="N2" s="207"/>
      <c r="O2" s="207"/>
      <c r="P2" s="207"/>
      <c r="Q2" s="207"/>
      <c r="R2" s="207"/>
    </row>
    <row r="3" spans="1:27" ht="7.5" customHeight="1">
      <c r="B3" s="61"/>
      <c r="C3" s="61"/>
      <c r="D3" s="61"/>
      <c r="E3" s="61"/>
      <c r="F3" s="61"/>
      <c r="G3" s="61"/>
      <c r="H3" s="61"/>
      <c r="I3" s="61"/>
      <c r="J3" s="61"/>
      <c r="K3" s="61"/>
      <c r="L3" s="61"/>
      <c r="M3" s="61"/>
      <c r="N3" s="61"/>
      <c r="O3" s="61"/>
      <c r="P3" s="61"/>
      <c r="Q3" s="61"/>
      <c r="R3" s="61"/>
    </row>
    <row r="4" spans="1:27" ht="18.75" customHeight="1">
      <c r="B4" s="62"/>
      <c r="C4" s="208" t="s">
        <v>45</v>
      </c>
      <c r="D4" s="208"/>
      <c r="E4" s="200" t="s">
        <v>58</v>
      </c>
      <c r="F4" s="200"/>
      <c r="G4" s="200"/>
      <c r="H4" s="200"/>
      <c r="I4" s="200"/>
      <c r="J4" s="200"/>
      <c r="K4" s="200"/>
      <c r="L4" s="200"/>
      <c r="M4" s="200"/>
      <c r="N4" s="200"/>
      <c r="O4" s="200"/>
      <c r="P4" s="200"/>
      <c r="Q4" s="200"/>
    </row>
    <row r="5" spans="1:27" ht="18.75" customHeight="1">
      <c r="B5" s="62"/>
      <c r="C5" s="208" t="s">
        <v>46</v>
      </c>
      <c r="D5" s="208"/>
      <c r="E5" s="199" t="s">
        <v>59</v>
      </c>
      <c r="F5" s="199"/>
      <c r="G5" s="199"/>
      <c r="H5" s="199"/>
      <c r="I5" s="199"/>
      <c r="J5" s="199"/>
      <c r="K5" s="199"/>
      <c r="L5" s="199"/>
      <c r="M5" s="199"/>
      <c r="N5" s="199"/>
      <c r="O5" s="199"/>
      <c r="P5" s="199"/>
      <c r="Q5" s="199"/>
    </row>
    <row r="6" spans="1:27" ht="18.75" customHeight="1">
      <c r="B6" s="62"/>
      <c r="C6" s="208" t="s">
        <v>47</v>
      </c>
      <c r="D6" s="208"/>
      <c r="E6" s="200" t="s">
        <v>65</v>
      </c>
      <c r="F6" s="200"/>
      <c r="G6" s="200"/>
      <c r="H6" s="200"/>
      <c r="I6" s="200"/>
      <c r="J6" s="200"/>
      <c r="K6" s="200"/>
      <c r="L6" s="200"/>
      <c r="M6" s="200"/>
      <c r="N6" s="200"/>
      <c r="O6" s="200"/>
      <c r="P6" s="200"/>
      <c r="Q6" s="200"/>
    </row>
    <row r="7" spans="1:27" ht="18.75" customHeight="1">
      <c r="C7" s="208" t="s">
        <v>48</v>
      </c>
      <c r="D7" s="208"/>
      <c r="E7" s="210">
        <v>45017</v>
      </c>
      <c r="F7" s="210"/>
      <c r="G7" s="210"/>
      <c r="H7" s="75"/>
      <c r="I7" s="75"/>
      <c r="J7" s="75"/>
      <c r="K7" s="75"/>
      <c r="L7" s="75"/>
      <c r="M7" s="75"/>
      <c r="N7" s="75"/>
      <c r="O7" s="75"/>
      <c r="P7" s="75"/>
      <c r="Q7" s="75"/>
    </row>
    <row r="8" spans="1:27" ht="18.75" customHeight="1">
      <c r="C8" s="208" t="s">
        <v>49</v>
      </c>
      <c r="D8" s="208"/>
      <c r="E8" s="210">
        <v>45031</v>
      </c>
      <c r="F8" s="210"/>
      <c r="G8" s="210"/>
      <c r="H8" s="75"/>
      <c r="I8" s="76"/>
      <c r="J8" s="76"/>
      <c r="K8" s="76"/>
      <c r="L8" s="76"/>
      <c r="M8" s="76"/>
      <c r="N8" s="76"/>
      <c r="O8" s="76"/>
      <c r="P8" s="76"/>
      <c r="Q8" s="76"/>
      <c r="T8" s="63" t="s">
        <v>56</v>
      </c>
      <c r="U8" s="64"/>
      <c r="V8" s="64"/>
      <c r="W8" s="64"/>
      <c r="X8" s="64"/>
      <c r="Y8" s="64"/>
      <c r="Z8" s="64"/>
      <c r="AA8" s="64"/>
    </row>
    <row r="9" spans="1:27" ht="18.75" customHeight="1">
      <c r="B9" s="61"/>
      <c r="C9" s="208" t="s">
        <v>51</v>
      </c>
      <c r="D9" s="208"/>
      <c r="E9" s="209">
        <v>45092</v>
      </c>
      <c r="F9" s="209"/>
      <c r="G9" s="209"/>
      <c r="H9" s="75"/>
      <c r="I9" s="76"/>
      <c r="J9" s="76"/>
      <c r="K9" s="76"/>
      <c r="L9" s="76"/>
      <c r="M9" s="76"/>
      <c r="N9" s="76"/>
      <c r="O9" s="76"/>
      <c r="P9" s="76"/>
      <c r="Q9" s="76"/>
      <c r="R9" s="61"/>
      <c r="T9" s="63" t="s">
        <v>57</v>
      </c>
      <c r="U9" s="64"/>
      <c r="V9" s="64"/>
      <c r="W9" s="64"/>
      <c r="X9" s="64"/>
      <c r="Y9" s="64"/>
      <c r="Z9" s="64"/>
      <c r="AA9" s="64"/>
    </row>
    <row r="10" spans="1:27" ht="18.75" customHeight="1">
      <c r="B10" s="65"/>
      <c r="C10" s="208" t="s">
        <v>50</v>
      </c>
      <c r="D10" s="208"/>
      <c r="E10" s="209">
        <v>45107</v>
      </c>
      <c r="F10" s="209"/>
      <c r="G10" s="209"/>
      <c r="H10" s="76"/>
      <c r="I10" s="76"/>
      <c r="J10" s="76"/>
      <c r="K10" s="76"/>
      <c r="L10" s="76"/>
      <c r="M10" s="76"/>
      <c r="N10" s="76"/>
      <c r="O10" s="76"/>
      <c r="P10" s="76"/>
      <c r="Q10" s="76"/>
      <c r="T10" s="64"/>
      <c r="U10" s="64"/>
      <c r="V10" s="64"/>
      <c r="W10" s="64"/>
      <c r="X10" s="64"/>
      <c r="Y10" s="64"/>
      <c r="Z10" s="64"/>
      <c r="AA10" s="64"/>
    </row>
    <row r="11" spans="1:27" ht="18.75" customHeight="1">
      <c r="G11" s="66"/>
      <c r="H11" s="66"/>
      <c r="I11" s="66"/>
      <c r="J11" s="66"/>
      <c r="M11" s="66"/>
      <c r="T11" s="67"/>
      <c r="U11" s="67"/>
      <c r="V11" s="67"/>
      <c r="W11" s="67"/>
      <c r="X11" s="67"/>
    </row>
    <row r="12" spans="1:27" ht="18.75" customHeight="1">
      <c r="B12" s="68"/>
      <c r="C12" s="68" t="s">
        <v>60</v>
      </c>
      <c r="D12" s="68"/>
      <c r="E12" s="68"/>
      <c r="F12" s="68"/>
      <c r="G12" s="68"/>
      <c r="H12" s="68"/>
      <c r="I12" s="68"/>
      <c r="J12" s="68"/>
      <c r="K12" s="68"/>
      <c r="L12" s="69"/>
      <c r="M12" s="68"/>
      <c r="N12" s="68"/>
      <c r="O12" s="69"/>
      <c r="P12" s="69"/>
      <c r="Q12" s="69"/>
      <c r="R12" s="69"/>
      <c r="S12" s="70"/>
      <c r="T12" s="63" t="s">
        <v>61</v>
      </c>
    </row>
    <row r="13" spans="1:27" ht="18.75" customHeight="1">
      <c r="B13" s="68"/>
      <c r="C13" s="197" t="s">
        <v>52</v>
      </c>
      <c r="D13" s="197"/>
      <c r="E13" s="197"/>
      <c r="F13" s="197"/>
      <c r="G13" s="198" t="s">
        <v>55</v>
      </c>
      <c r="H13" s="198"/>
      <c r="I13" s="198"/>
      <c r="J13" s="197" t="s">
        <v>53</v>
      </c>
      <c r="K13" s="197"/>
      <c r="L13" s="197"/>
      <c r="M13" s="197"/>
      <c r="N13" s="197"/>
      <c r="O13" s="197"/>
      <c r="P13" s="197"/>
      <c r="Q13" s="197"/>
      <c r="R13" s="71"/>
      <c r="S13" s="68"/>
      <c r="T13" s="63" t="s">
        <v>62</v>
      </c>
      <c r="U13" s="64"/>
      <c r="V13" s="64"/>
      <c r="W13" s="64"/>
      <c r="X13" s="64"/>
      <c r="Y13" s="64"/>
      <c r="Z13" s="64"/>
      <c r="AA13" s="64"/>
    </row>
    <row r="14" spans="1:27" ht="18.75" customHeight="1">
      <c r="A14" s="59">
        <f>ROW()-12</f>
        <v>2</v>
      </c>
      <c r="B14" s="68"/>
      <c r="C14" s="201" t="str">
        <f>E6</f>
        <v>○○建設株式会社</v>
      </c>
      <c r="D14" s="202"/>
      <c r="E14" s="202"/>
      <c r="F14" s="203"/>
      <c r="G14" s="194" t="s">
        <v>67</v>
      </c>
      <c r="H14" s="194"/>
      <c r="I14" s="194"/>
      <c r="J14" s="211">
        <f>E8</f>
        <v>45031</v>
      </c>
      <c r="K14" s="211"/>
      <c r="L14" s="212"/>
      <c r="M14" s="72" t="s">
        <v>54</v>
      </c>
      <c r="N14" s="213">
        <f>E9</f>
        <v>45092</v>
      </c>
      <c r="O14" s="213"/>
      <c r="P14" s="213"/>
      <c r="Q14" s="73">
        <f>N14-J14</f>
        <v>61</v>
      </c>
      <c r="R14" s="68"/>
      <c r="S14" s="69"/>
      <c r="T14" s="74" t="str">
        <f>IF(AND(Q14&gt;0,Q14&lt;=7),"従事期間７日未満は対象外です","")</f>
        <v/>
      </c>
      <c r="U14" s="64"/>
      <c r="V14" s="64"/>
      <c r="W14" s="64"/>
      <c r="X14" s="64"/>
      <c r="Y14" s="64"/>
      <c r="Z14" s="64"/>
      <c r="AA14" s="64"/>
    </row>
    <row r="15" spans="1:27" ht="18.75" customHeight="1">
      <c r="A15" s="59">
        <f t="shared" ref="A15:A43" si="0">ROW()-12</f>
        <v>3</v>
      </c>
      <c r="C15" s="194"/>
      <c r="D15" s="194"/>
      <c r="E15" s="194"/>
      <c r="F15" s="194"/>
      <c r="G15" s="204" t="s">
        <v>63</v>
      </c>
      <c r="H15" s="205"/>
      <c r="I15" s="206"/>
      <c r="J15" s="191">
        <v>45031</v>
      </c>
      <c r="K15" s="191"/>
      <c r="L15" s="192"/>
      <c r="M15" s="72" t="s">
        <v>54</v>
      </c>
      <c r="N15" s="193">
        <v>45092</v>
      </c>
      <c r="O15" s="193"/>
      <c r="P15" s="193"/>
      <c r="Q15" s="73">
        <f t="shared" ref="Q15:Q27" si="1">N15-J15</f>
        <v>61</v>
      </c>
      <c r="S15" s="71"/>
      <c r="T15" s="74" t="str">
        <f t="shared" ref="T15:T43" si="2">IF(AND(Q15&gt;0,Q15&lt;=7),"従事期間７日未満は対象外です","")</f>
        <v/>
      </c>
      <c r="U15" s="64"/>
      <c r="V15" s="64"/>
      <c r="W15" s="64"/>
      <c r="X15" s="64"/>
      <c r="Y15" s="64"/>
      <c r="Z15" s="64"/>
      <c r="AA15" s="64"/>
    </row>
    <row r="16" spans="1:27" ht="18.75" customHeight="1">
      <c r="A16" s="59">
        <f t="shared" si="0"/>
        <v>4</v>
      </c>
      <c r="C16" s="194"/>
      <c r="D16" s="194"/>
      <c r="E16" s="194"/>
      <c r="F16" s="194"/>
      <c r="G16" s="194" t="s">
        <v>64</v>
      </c>
      <c r="H16" s="194"/>
      <c r="I16" s="194"/>
      <c r="J16" s="191">
        <v>45031</v>
      </c>
      <c r="K16" s="191"/>
      <c r="L16" s="192"/>
      <c r="M16" s="72" t="s">
        <v>54</v>
      </c>
      <c r="N16" s="193">
        <v>45092</v>
      </c>
      <c r="O16" s="193"/>
      <c r="P16" s="193"/>
      <c r="Q16" s="73">
        <f t="shared" si="1"/>
        <v>61</v>
      </c>
      <c r="S16" s="68"/>
      <c r="T16" s="74" t="str">
        <f t="shared" si="2"/>
        <v/>
      </c>
    </row>
    <row r="17" spans="1:20" ht="18.75" customHeight="1">
      <c r="A17" s="59">
        <f t="shared" si="0"/>
        <v>5</v>
      </c>
      <c r="C17" s="194"/>
      <c r="D17" s="194"/>
      <c r="E17" s="194"/>
      <c r="F17" s="194"/>
      <c r="G17" s="196" t="s">
        <v>34</v>
      </c>
      <c r="H17" s="196"/>
      <c r="I17" s="196"/>
      <c r="J17" s="191">
        <v>45031</v>
      </c>
      <c r="K17" s="191"/>
      <c r="L17" s="192"/>
      <c r="M17" s="72" t="s">
        <v>54</v>
      </c>
      <c r="N17" s="193">
        <v>45092</v>
      </c>
      <c r="O17" s="193"/>
      <c r="P17" s="193"/>
      <c r="Q17" s="73">
        <f t="shared" si="1"/>
        <v>61</v>
      </c>
      <c r="T17" s="74" t="str">
        <f t="shared" si="2"/>
        <v/>
      </c>
    </row>
    <row r="18" spans="1:20" ht="18.75" customHeight="1">
      <c r="A18" s="59">
        <f t="shared" si="0"/>
        <v>6</v>
      </c>
      <c r="C18" s="194" t="s">
        <v>66</v>
      </c>
      <c r="D18" s="194"/>
      <c r="E18" s="194"/>
      <c r="F18" s="194"/>
      <c r="G18" s="196" t="s">
        <v>31</v>
      </c>
      <c r="H18" s="196"/>
      <c r="I18" s="196"/>
      <c r="J18" s="191">
        <v>45056</v>
      </c>
      <c r="K18" s="191"/>
      <c r="L18" s="192"/>
      <c r="M18" s="72" t="s">
        <v>54</v>
      </c>
      <c r="N18" s="193">
        <v>45071</v>
      </c>
      <c r="O18" s="193"/>
      <c r="P18" s="193"/>
      <c r="Q18" s="73">
        <f t="shared" si="1"/>
        <v>15</v>
      </c>
      <c r="T18" s="74" t="str">
        <f t="shared" si="2"/>
        <v/>
      </c>
    </row>
    <row r="19" spans="1:20" ht="18.75" customHeight="1">
      <c r="A19" s="59">
        <f t="shared" si="0"/>
        <v>7</v>
      </c>
      <c r="C19" s="194"/>
      <c r="D19" s="194"/>
      <c r="E19" s="194"/>
      <c r="F19" s="194"/>
      <c r="G19" s="196" t="s">
        <v>32</v>
      </c>
      <c r="H19" s="196"/>
      <c r="I19" s="196"/>
      <c r="J19" s="191">
        <v>45056</v>
      </c>
      <c r="K19" s="191"/>
      <c r="L19" s="192"/>
      <c r="M19" s="72" t="s">
        <v>54</v>
      </c>
      <c r="N19" s="193">
        <v>45071</v>
      </c>
      <c r="O19" s="193"/>
      <c r="P19" s="193"/>
      <c r="Q19" s="73">
        <f t="shared" si="1"/>
        <v>15</v>
      </c>
      <c r="T19" s="74" t="str">
        <f t="shared" si="2"/>
        <v/>
      </c>
    </row>
    <row r="20" spans="1:20" ht="18.75" customHeight="1">
      <c r="A20" s="59">
        <f t="shared" si="0"/>
        <v>8</v>
      </c>
      <c r="C20" s="194"/>
      <c r="D20" s="194"/>
      <c r="E20" s="194"/>
      <c r="F20" s="194"/>
      <c r="G20" s="196" t="s">
        <v>33</v>
      </c>
      <c r="H20" s="196"/>
      <c r="I20" s="196"/>
      <c r="J20" s="191">
        <v>45056</v>
      </c>
      <c r="K20" s="191"/>
      <c r="L20" s="192"/>
      <c r="M20" s="72" t="s">
        <v>54</v>
      </c>
      <c r="N20" s="193">
        <v>45071</v>
      </c>
      <c r="O20" s="193"/>
      <c r="P20" s="193"/>
      <c r="Q20" s="73">
        <f t="shared" si="1"/>
        <v>15</v>
      </c>
      <c r="T20" s="74" t="str">
        <f t="shared" si="2"/>
        <v/>
      </c>
    </row>
    <row r="21" spans="1:20" ht="18.75" customHeight="1">
      <c r="A21" s="59">
        <f t="shared" si="0"/>
        <v>9</v>
      </c>
      <c r="C21" s="194" t="s">
        <v>68</v>
      </c>
      <c r="D21" s="194"/>
      <c r="E21" s="194"/>
      <c r="F21" s="194"/>
      <c r="G21" s="195" t="s">
        <v>69</v>
      </c>
      <c r="H21" s="195"/>
      <c r="I21" s="195"/>
      <c r="J21" s="191">
        <v>45061</v>
      </c>
      <c r="K21" s="191"/>
      <c r="L21" s="192"/>
      <c r="M21" s="72" t="s">
        <v>54</v>
      </c>
      <c r="N21" s="193">
        <v>45080</v>
      </c>
      <c r="O21" s="193"/>
      <c r="P21" s="193"/>
      <c r="Q21" s="73">
        <f t="shared" si="1"/>
        <v>19</v>
      </c>
      <c r="T21" s="74" t="str">
        <f t="shared" si="2"/>
        <v/>
      </c>
    </row>
    <row r="22" spans="1:20" ht="18.75" customHeight="1">
      <c r="A22" s="59">
        <f t="shared" si="0"/>
        <v>10</v>
      </c>
      <c r="C22" s="194"/>
      <c r="D22" s="194"/>
      <c r="E22" s="194"/>
      <c r="F22" s="194"/>
      <c r="G22" s="195"/>
      <c r="H22" s="195"/>
      <c r="I22" s="195"/>
      <c r="J22" s="191"/>
      <c r="K22" s="191"/>
      <c r="L22" s="192"/>
      <c r="M22" s="72" t="s">
        <v>54</v>
      </c>
      <c r="N22" s="193"/>
      <c r="O22" s="193"/>
      <c r="P22" s="193"/>
      <c r="Q22" s="73">
        <f t="shared" si="1"/>
        <v>0</v>
      </c>
      <c r="T22" s="74" t="str">
        <f t="shared" si="2"/>
        <v/>
      </c>
    </row>
    <row r="23" spans="1:20" ht="18.75" customHeight="1">
      <c r="A23" s="59">
        <f t="shared" si="0"/>
        <v>11</v>
      </c>
      <c r="C23" s="194"/>
      <c r="D23" s="194"/>
      <c r="E23" s="194"/>
      <c r="F23" s="194"/>
      <c r="G23" s="195"/>
      <c r="H23" s="195"/>
      <c r="I23" s="195"/>
      <c r="J23" s="191"/>
      <c r="K23" s="191"/>
      <c r="L23" s="192"/>
      <c r="M23" s="72" t="s">
        <v>54</v>
      </c>
      <c r="N23" s="193"/>
      <c r="O23" s="193"/>
      <c r="P23" s="193"/>
      <c r="Q23" s="73">
        <f t="shared" si="1"/>
        <v>0</v>
      </c>
      <c r="T23" s="74" t="str">
        <f t="shared" si="2"/>
        <v/>
      </c>
    </row>
    <row r="24" spans="1:20" ht="18.75" customHeight="1">
      <c r="A24" s="59">
        <f t="shared" si="0"/>
        <v>12</v>
      </c>
      <c r="C24" s="194"/>
      <c r="D24" s="194"/>
      <c r="E24" s="194"/>
      <c r="F24" s="194"/>
      <c r="G24" s="195"/>
      <c r="H24" s="195"/>
      <c r="I24" s="195"/>
      <c r="J24" s="191"/>
      <c r="K24" s="191"/>
      <c r="L24" s="192"/>
      <c r="M24" s="72" t="s">
        <v>54</v>
      </c>
      <c r="N24" s="193"/>
      <c r="O24" s="193"/>
      <c r="P24" s="193"/>
      <c r="Q24" s="73">
        <f t="shared" si="1"/>
        <v>0</v>
      </c>
      <c r="T24" s="74" t="str">
        <f t="shared" si="2"/>
        <v/>
      </c>
    </row>
    <row r="25" spans="1:20" ht="18.75" customHeight="1">
      <c r="A25" s="59">
        <f t="shared" si="0"/>
        <v>13</v>
      </c>
      <c r="C25" s="194"/>
      <c r="D25" s="194"/>
      <c r="E25" s="194"/>
      <c r="F25" s="194"/>
      <c r="G25" s="195"/>
      <c r="H25" s="195"/>
      <c r="I25" s="195"/>
      <c r="J25" s="191"/>
      <c r="K25" s="191"/>
      <c r="L25" s="192"/>
      <c r="M25" s="72" t="s">
        <v>54</v>
      </c>
      <c r="N25" s="193"/>
      <c r="O25" s="193"/>
      <c r="P25" s="193"/>
      <c r="Q25" s="73">
        <f t="shared" si="1"/>
        <v>0</v>
      </c>
      <c r="T25" s="74" t="str">
        <f t="shared" si="2"/>
        <v/>
      </c>
    </row>
    <row r="26" spans="1:20" ht="18.75" customHeight="1">
      <c r="A26" s="59">
        <f t="shared" si="0"/>
        <v>14</v>
      </c>
      <c r="C26" s="194"/>
      <c r="D26" s="194"/>
      <c r="E26" s="194"/>
      <c r="F26" s="194"/>
      <c r="G26" s="195"/>
      <c r="H26" s="195"/>
      <c r="I26" s="195"/>
      <c r="J26" s="191"/>
      <c r="K26" s="191"/>
      <c r="L26" s="192"/>
      <c r="M26" s="72" t="s">
        <v>54</v>
      </c>
      <c r="N26" s="193"/>
      <c r="O26" s="193"/>
      <c r="P26" s="193"/>
      <c r="Q26" s="73">
        <f t="shared" si="1"/>
        <v>0</v>
      </c>
      <c r="T26" s="74" t="str">
        <f t="shared" si="2"/>
        <v/>
      </c>
    </row>
    <row r="27" spans="1:20" ht="18.75" customHeight="1">
      <c r="A27" s="59">
        <f t="shared" si="0"/>
        <v>15</v>
      </c>
      <c r="C27" s="194"/>
      <c r="D27" s="194"/>
      <c r="E27" s="194"/>
      <c r="F27" s="194"/>
      <c r="G27" s="195"/>
      <c r="H27" s="195"/>
      <c r="I27" s="195"/>
      <c r="J27" s="191"/>
      <c r="K27" s="191"/>
      <c r="L27" s="192"/>
      <c r="M27" s="72" t="s">
        <v>54</v>
      </c>
      <c r="N27" s="193"/>
      <c r="O27" s="193"/>
      <c r="P27" s="193"/>
      <c r="Q27" s="73">
        <f t="shared" si="1"/>
        <v>0</v>
      </c>
      <c r="T27" s="74" t="str">
        <f t="shared" si="2"/>
        <v/>
      </c>
    </row>
    <row r="28" spans="1:20" ht="18.75" customHeight="1">
      <c r="A28" s="59">
        <f t="shared" si="0"/>
        <v>16</v>
      </c>
      <c r="C28" s="194"/>
      <c r="D28" s="194"/>
      <c r="E28" s="194"/>
      <c r="F28" s="194"/>
      <c r="G28" s="195"/>
      <c r="H28" s="195"/>
      <c r="I28" s="195"/>
      <c r="J28" s="191"/>
      <c r="K28" s="191"/>
      <c r="L28" s="192"/>
      <c r="M28" s="72" t="s">
        <v>54</v>
      </c>
      <c r="N28" s="193"/>
      <c r="O28" s="193"/>
      <c r="P28" s="193"/>
      <c r="Q28" s="73">
        <f>N28-J28</f>
        <v>0</v>
      </c>
      <c r="T28" s="74" t="str">
        <f t="shared" si="2"/>
        <v/>
      </c>
    </row>
    <row r="29" spans="1:20" ht="18.75" customHeight="1">
      <c r="A29" s="59">
        <f t="shared" si="0"/>
        <v>17</v>
      </c>
      <c r="C29" s="194"/>
      <c r="D29" s="194"/>
      <c r="E29" s="194"/>
      <c r="F29" s="194"/>
      <c r="G29" s="195"/>
      <c r="H29" s="195"/>
      <c r="I29" s="195"/>
      <c r="J29" s="191"/>
      <c r="K29" s="191"/>
      <c r="L29" s="192"/>
      <c r="M29" s="72" t="s">
        <v>54</v>
      </c>
      <c r="N29" s="193"/>
      <c r="O29" s="193"/>
      <c r="P29" s="193"/>
      <c r="Q29" s="73">
        <f t="shared" ref="Q29:Q43" si="3">N29-J29</f>
        <v>0</v>
      </c>
      <c r="T29" s="74" t="str">
        <f t="shared" si="2"/>
        <v/>
      </c>
    </row>
    <row r="30" spans="1:20" ht="18.75" customHeight="1">
      <c r="A30" s="59">
        <f t="shared" si="0"/>
        <v>18</v>
      </c>
      <c r="C30" s="194"/>
      <c r="D30" s="194"/>
      <c r="E30" s="194"/>
      <c r="F30" s="194"/>
      <c r="G30" s="195"/>
      <c r="H30" s="195"/>
      <c r="I30" s="195"/>
      <c r="J30" s="191"/>
      <c r="K30" s="191"/>
      <c r="L30" s="192"/>
      <c r="M30" s="72" t="s">
        <v>54</v>
      </c>
      <c r="N30" s="193"/>
      <c r="O30" s="193"/>
      <c r="P30" s="193"/>
      <c r="Q30" s="73">
        <f t="shared" si="3"/>
        <v>0</v>
      </c>
      <c r="T30" s="74" t="str">
        <f t="shared" si="2"/>
        <v/>
      </c>
    </row>
    <row r="31" spans="1:20" ht="18.75" customHeight="1">
      <c r="A31" s="59">
        <f t="shared" si="0"/>
        <v>19</v>
      </c>
      <c r="C31" s="194"/>
      <c r="D31" s="194"/>
      <c r="E31" s="194"/>
      <c r="F31" s="194"/>
      <c r="G31" s="195"/>
      <c r="H31" s="195"/>
      <c r="I31" s="195"/>
      <c r="J31" s="191"/>
      <c r="K31" s="191"/>
      <c r="L31" s="192"/>
      <c r="M31" s="72" t="s">
        <v>54</v>
      </c>
      <c r="N31" s="193"/>
      <c r="O31" s="193"/>
      <c r="P31" s="193"/>
      <c r="Q31" s="73">
        <f t="shared" si="3"/>
        <v>0</v>
      </c>
      <c r="T31" s="74" t="str">
        <f t="shared" si="2"/>
        <v/>
      </c>
    </row>
    <row r="32" spans="1:20" ht="18.75" customHeight="1">
      <c r="A32" s="59">
        <f t="shared" si="0"/>
        <v>20</v>
      </c>
      <c r="C32" s="194"/>
      <c r="D32" s="194"/>
      <c r="E32" s="194"/>
      <c r="F32" s="194"/>
      <c r="G32" s="195"/>
      <c r="H32" s="195"/>
      <c r="I32" s="195"/>
      <c r="J32" s="191"/>
      <c r="K32" s="191"/>
      <c r="L32" s="192"/>
      <c r="M32" s="72" t="s">
        <v>54</v>
      </c>
      <c r="N32" s="193"/>
      <c r="O32" s="193"/>
      <c r="P32" s="193"/>
      <c r="Q32" s="73">
        <f t="shared" si="3"/>
        <v>0</v>
      </c>
      <c r="T32" s="74" t="str">
        <f t="shared" si="2"/>
        <v/>
      </c>
    </row>
    <row r="33" spans="1:24" ht="18.75" customHeight="1">
      <c r="A33" s="59">
        <f t="shared" si="0"/>
        <v>21</v>
      </c>
      <c r="C33" s="194"/>
      <c r="D33" s="194"/>
      <c r="E33" s="194"/>
      <c r="F33" s="194"/>
      <c r="G33" s="195"/>
      <c r="H33" s="195"/>
      <c r="I33" s="195"/>
      <c r="J33" s="191"/>
      <c r="K33" s="191"/>
      <c r="L33" s="192"/>
      <c r="M33" s="72" t="s">
        <v>54</v>
      </c>
      <c r="N33" s="193"/>
      <c r="O33" s="193"/>
      <c r="P33" s="193"/>
      <c r="Q33" s="73">
        <f t="shared" si="3"/>
        <v>0</v>
      </c>
      <c r="T33" s="74" t="str">
        <f t="shared" si="2"/>
        <v/>
      </c>
    </row>
    <row r="34" spans="1:24" ht="18.75" customHeight="1">
      <c r="A34" s="59">
        <f t="shared" si="0"/>
        <v>22</v>
      </c>
      <c r="C34" s="194"/>
      <c r="D34" s="194"/>
      <c r="E34" s="194"/>
      <c r="F34" s="194"/>
      <c r="G34" s="195"/>
      <c r="H34" s="195"/>
      <c r="I34" s="195"/>
      <c r="J34" s="191"/>
      <c r="K34" s="191"/>
      <c r="L34" s="192"/>
      <c r="M34" s="72" t="s">
        <v>54</v>
      </c>
      <c r="N34" s="193"/>
      <c r="O34" s="193"/>
      <c r="P34" s="193"/>
      <c r="Q34" s="73">
        <f t="shared" si="3"/>
        <v>0</v>
      </c>
      <c r="T34" s="74" t="str">
        <f t="shared" si="2"/>
        <v/>
      </c>
    </row>
    <row r="35" spans="1:24" ht="18.75" customHeight="1">
      <c r="A35" s="59">
        <f t="shared" si="0"/>
        <v>23</v>
      </c>
      <c r="C35" s="194"/>
      <c r="D35" s="194"/>
      <c r="E35" s="194"/>
      <c r="F35" s="194"/>
      <c r="G35" s="195"/>
      <c r="H35" s="195"/>
      <c r="I35" s="195"/>
      <c r="J35" s="191"/>
      <c r="K35" s="191"/>
      <c r="L35" s="192"/>
      <c r="M35" s="72" t="s">
        <v>54</v>
      </c>
      <c r="N35" s="193"/>
      <c r="O35" s="193"/>
      <c r="P35" s="193"/>
      <c r="Q35" s="73">
        <f t="shared" si="3"/>
        <v>0</v>
      </c>
      <c r="T35" s="74" t="str">
        <f t="shared" si="2"/>
        <v/>
      </c>
    </row>
    <row r="36" spans="1:24" ht="18.75" customHeight="1">
      <c r="A36" s="59">
        <f t="shared" si="0"/>
        <v>24</v>
      </c>
      <c r="C36" s="194"/>
      <c r="D36" s="194"/>
      <c r="E36" s="194"/>
      <c r="F36" s="194"/>
      <c r="G36" s="195"/>
      <c r="H36" s="195"/>
      <c r="I36" s="195"/>
      <c r="J36" s="191"/>
      <c r="K36" s="191"/>
      <c r="L36" s="192"/>
      <c r="M36" s="72" t="s">
        <v>54</v>
      </c>
      <c r="N36" s="193"/>
      <c r="O36" s="193"/>
      <c r="P36" s="193"/>
      <c r="Q36" s="73">
        <f t="shared" si="3"/>
        <v>0</v>
      </c>
      <c r="T36" s="74" t="str">
        <f t="shared" si="2"/>
        <v/>
      </c>
    </row>
    <row r="37" spans="1:24" ht="18.75" customHeight="1">
      <c r="A37" s="59">
        <f t="shared" si="0"/>
        <v>25</v>
      </c>
      <c r="C37" s="194"/>
      <c r="D37" s="194"/>
      <c r="E37" s="194"/>
      <c r="F37" s="194"/>
      <c r="G37" s="195"/>
      <c r="H37" s="195"/>
      <c r="I37" s="195"/>
      <c r="J37" s="191"/>
      <c r="K37" s="191"/>
      <c r="L37" s="192"/>
      <c r="M37" s="72" t="s">
        <v>54</v>
      </c>
      <c r="N37" s="193"/>
      <c r="O37" s="193"/>
      <c r="P37" s="193"/>
      <c r="Q37" s="73">
        <f t="shared" si="3"/>
        <v>0</v>
      </c>
      <c r="T37" s="74" t="str">
        <f t="shared" si="2"/>
        <v/>
      </c>
    </row>
    <row r="38" spans="1:24" ht="18.75" customHeight="1">
      <c r="A38" s="59">
        <f t="shared" si="0"/>
        <v>26</v>
      </c>
      <c r="C38" s="194"/>
      <c r="D38" s="194"/>
      <c r="E38" s="194"/>
      <c r="F38" s="194"/>
      <c r="G38" s="195"/>
      <c r="H38" s="195"/>
      <c r="I38" s="195"/>
      <c r="J38" s="191"/>
      <c r="K38" s="191"/>
      <c r="L38" s="192"/>
      <c r="M38" s="72" t="s">
        <v>54</v>
      </c>
      <c r="N38" s="193"/>
      <c r="O38" s="193"/>
      <c r="P38" s="193"/>
      <c r="Q38" s="73">
        <f t="shared" si="3"/>
        <v>0</v>
      </c>
      <c r="T38" s="74" t="str">
        <f t="shared" si="2"/>
        <v/>
      </c>
    </row>
    <row r="39" spans="1:24" ht="18.75" customHeight="1">
      <c r="A39" s="59">
        <f t="shared" si="0"/>
        <v>27</v>
      </c>
      <c r="C39" s="194"/>
      <c r="D39" s="194"/>
      <c r="E39" s="194"/>
      <c r="F39" s="194"/>
      <c r="G39" s="195"/>
      <c r="H39" s="195"/>
      <c r="I39" s="195"/>
      <c r="J39" s="191"/>
      <c r="K39" s="191"/>
      <c r="L39" s="192"/>
      <c r="M39" s="72" t="s">
        <v>54</v>
      </c>
      <c r="N39" s="193"/>
      <c r="O39" s="193"/>
      <c r="P39" s="193"/>
      <c r="Q39" s="73">
        <f t="shared" si="3"/>
        <v>0</v>
      </c>
      <c r="T39" s="74" t="str">
        <f t="shared" si="2"/>
        <v/>
      </c>
    </row>
    <row r="40" spans="1:24" ht="18.75" customHeight="1">
      <c r="A40" s="59">
        <f t="shared" si="0"/>
        <v>28</v>
      </c>
      <c r="C40" s="194"/>
      <c r="D40" s="194"/>
      <c r="E40" s="194"/>
      <c r="F40" s="194"/>
      <c r="G40" s="195"/>
      <c r="H40" s="195"/>
      <c r="I40" s="195"/>
      <c r="J40" s="191"/>
      <c r="K40" s="191"/>
      <c r="L40" s="192"/>
      <c r="M40" s="72" t="s">
        <v>54</v>
      </c>
      <c r="N40" s="193"/>
      <c r="O40" s="193"/>
      <c r="P40" s="193"/>
      <c r="Q40" s="73">
        <f t="shared" si="3"/>
        <v>0</v>
      </c>
      <c r="T40" s="74" t="str">
        <f t="shared" si="2"/>
        <v/>
      </c>
    </row>
    <row r="41" spans="1:24" ht="18.75" customHeight="1">
      <c r="A41" s="59">
        <f t="shared" si="0"/>
        <v>29</v>
      </c>
      <c r="C41" s="194"/>
      <c r="D41" s="194"/>
      <c r="E41" s="194"/>
      <c r="F41" s="194"/>
      <c r="G41" s="195"/>
      <c r="H41" s="195"/>
      <c r="I41" s="195"/>
      <c r="J41" s="191"/>
      <c r="K41" s="191"/>
      <c r="L41" s="192"/>
      <c r="M41" s="72" t="s">
        <v>54</v>
      </c>
      <c r="N41" s="193"/>
      <c r="O41" s="193"/>
      <c r="P41" s="193"/>
      <c r="Q41" s="73">
        <f t="shared" si="3"/>
        <v>0</v>
      </c>
      <c r="T41" s="74" t="str">
        <f t="shared" si="2"/>
        <v/>
      </c>
    </row>
    <row r="42" spans="1:24" ht="18.75" customHeight="1">
      <c r="A42" s="59">
        <f t="shared" si="0"/>
        <v>30</v>
      </c>
      <c r="C42" s="194"/>
      <c r="D42" s="194"/>
      <c r="E42" s="194"/>
      <c r="F42" s="194"/>
      <c r="G42" s="195"/>
      <c r="H42" s="195"/>
      <c r="I42" s="195"/>
      <c r="J42" s="191"/>
      <c r="K42" s="191"/>
      <c r="L42" s="192"/>
      <c r="M42" s="72" t="s">
        <v>54</v>
      </c>
      <c r="N42" s="193"/>
      <c r="O42" s="193"/>
      <c r="P42" s="193"/>
      <c r="Q42" s="73">
        <f t="shared" si="3"/>
        <v>0</v>
      </c>
      <c r="T42" s="74" t="str">
        <f t="shared" si="2"/>
        <v/>
      </c>
    </row>
    <row r="43" spans="1:24" ht="18.75" customHeight="1">
      <c r="A43" s="59">
        <f t="shared" si="0"/>
        <v>31</v>
      </c>
      <c r="C43" s="194"/>
      <c r="D43" s="194"/>
      <c r="E43" s="194"/>
      <c r="F43" s="194"/>
      <c r="G43" s="195"/>
      <c r="H43" s="195"/>
      <c r="I43" s="195"/>
      <c r="J43" s="191"/>
      <c r="K43" s="191"/>
      <c r="L43" s="192"/>
      <c r="M43" s="72" t="s">
        <v>54</v>
      </c>
      <c r="N43" s="193"/>
      <c r="O43" s="193"/>
      <c r="P43" s="193"/>
      <c r="Q43" s="73">
        <f t="shared" si="3"/>
        <v>0</v>
      </c>
      <c r="T43" s="74" t="str">
        <f t="shared" si="2"/>
        <v/>
      </c>
    </row>
    <row r="44" spans="1:24" ht="18.75" customHeight="1">
      <c r="C44" s="214"/>
      <c r="D44" s="214"/>
      <c r="E44" s="214"/>
      <c r="F44" s="214"/>
      <c r="G44" s="214"/>
      <c r="H44" s="214"/>
      <c r="I44" s="214"/>
      <c r="J44" s="214"/>
      <c r="K44" s="214"/>
      <c r="L44" s="214"/>
      <c r="N44" s="214"/>
      <c r="O44" s="214"/>
      <c r="P44" s="214"/>
      <c r="U44" s="48"/>
      <c r="V44" s="48"/>
      <c r="W44" s="48"/>
      <c r="X44" s="48"/>
    </row>
    <row r="45" spans="1:24" ht="18.75" customHeight="1">
      <c r="C45" s="214"/>
      <c r="D45" s="214"/>
      <c r="E45" s="214"/>
      <c r="F45" s="214"/>
      <c r="G45" s="214"/>
      <c r="H45" s="214"/>
      <c r="I45" s="214"/>
      <c r="J45" s="214"/>
      <c r="K45" s="214"/>
      <c r="L45" s="214"/>
      <c r="N45" s="214"/>
      <c r="O45" s="214"/>
      <c r="P45" s="214"/>
      <c r="U45" s="48"/>
      <c r="V45" s="48"/>
      <c r="W45" s="48"/>
      <c r="X45" s="48"/>
    </row>
    <row r="46" spans="1:24" ht="18.75" customHeight="1">
      <c r="C46" s="214"/>
      <c r="D46" s="214"/>
      <c r="E46" s="214"/>
      <c r="F46" s="214"/>
      <c r="G46" s="214"/>
      <c r="H46" s="214"/>
      <c r="I46" s="214"/>
      <c r="J46" s="214"/>
      <c r="K46" s="214"/>
      <c r="L46" s="214"/>
      <c r="N46" s="214"/>
      <c r="O46" s="214"/>
      <c r="P46" s="214"/>
      <c r="U46" s="48"/>
      <c r="V46" s="48"/>
      <c r="W46" s="48"/>
      <c r="X46" s="48"/>
    </row>
    <row r="47" spans="1:24" ht="18.75" customHeight="1">
      <c r="C47" s="214"/>
      <c r="D47" s="214"/>
      <c r="E47" s="214"/>
      <c r="F47" s="214"/>
      <c r="G47" s="214"/>
      <c r="H47" s="214"/>
      <c r="I47" s="214"/>
      <c r="J47" s="214"/>
      <c r="K47" s="214"/>
      <c r="L47" s="214"/>
      <c r="N47" s="214"/>
      <c r="O47" s="214"/>
      <c r="P47" s="214"/>
      <c r="U47" s="48"/>
      <c r="V47" s="48"/>
      <c r="W47" s="48"/>
      <c r="X47" s="48"/>
    </row>
    <row r="48" spans="1:24" ht="18.75" customHeight="1">
      <c r="C48" s="214"/>
      <c r="D48" s="214"/>
      <c r="E48" s="214"/>
      <c r="F48" s="214"/>
      <c r="G48" s="214"/>
      <c r="H48" s="214"/>
      <c r="I48" s="214"/>
      <c r="J48" s="214"/>
      <c r="K48" s="214"/>
      <c r="L48" s="214"/>
      <c r="N48" s="214"/>
      <c r="O48" s="214"/>
      <c r="P48" s="214"/>
      <c r="U48" s="48"/>
      <c r="V48" s="48"/>
      <c r="W48" s="48"/>
      <c r="X48" s="48"/>
    </row>
    <row r="49" spans="1:24" ht="18.75" customHeight="1">
      <c r="C49" s="214"/>
      <c r="D49" s="214"/>
      <c r="E49" s="214"/>
      <c r="F49" s="214"/>
      <c r="G49" s="214"/>
      <c r="H49" s="214"/>
      <c r="I49" s="214"/>
      <c r="J49" s="214"/>
      <c r="K49" s="214"/>
      <c r="L49" s="214"/>
      <c r="N49" s="214"/>
      <c r="O49" s="214"/>
      <c r="P49" s="214"/>
      <c r="U49" s="48"/>
      <c r="V49" s="48"/>
      <c r="W49" s="48"/>
      <c r="X49" s="48"/>
    </row>
    <row r="50" spans="1:24" ht="18.75" customHeight="1">
      <c r="A50" s="48"/>
      <c r="C50" s="214"/>
      <c r="D50" s="214"/>
      <c r="E50" s="214"/>
      <c r="F50" s="214"/>
      <c r="G50" s="214"/>
      <c r="H50" s="214"/>
      <c r="I50" s="214"/>
      <c r="J50" s="214"/>
      <c r="K50" s="214"/>
      <c r="L50" s="214"/>
      <c r="N50" s="214"/>
      <c r="O50" s="214"/>
      <c r="P50" s="214"/>
      <c r="T50" s="48"/>
      <c r="U50" s="48"/>
      <c r="V50" s="48"/>
      <c r="W50" s="48"/>
      <c r="X50" s="48"/>
    </row>
    <row r="51" spans="1:24" ht="18.75" customHeight="1">
      <c r="A51" s="48"/>
      <c r="C51" s="214"/>
      <c r="D51" s="214"/>
      <c r="E51" s="214"/>
      <c r="F51" s="214"/>
      <c r="G51" s="214"/>
      <c r="H51" s="214"/>
      <c r="I51" s="214"/>
      <c r="J51" s="214"/>
      <c r="K51" s="214"/>
      <c r="L51" s="214"/>
      <c r="N51" s="214"/>
      <c r="O51" s="214"/>
      <c r="P51" s="214"/>
      <c r="T51" s="48"/>
      <c r="U51" s="48"/>
      <c r="V51" s="48"/>
      <c r="W51" s="48"/>
      <c r="X51" s="48"/>
    </row>
    <row r="52" spans="1:24" ht="18.75" customHeight="1">
      <c r="A52" s="48"/>
      <c r="C52" s="214"/>
      <c r="D52" s="214"/>
      <c r="E52" s="214"/>
      <c r="F52" s="214"/>
      <c r="G52" s="214"/>
      <c r="H52" s="214"/>
      <c r="I52" s="214"/>
      <c r="J52" s="214"/>
      <c r="K52" s="214"/>
      <c r="L52" s="214"/>
      <c r="N52" s="214"/>
      <c r="O52" s="214"/>
      <c r="P52" s="214"/>
      <c r="T52" s="48"/>
      <c r="U52" s="48"/>
      <c r="V52" s="48"/>
      <c r="W52" s="48"/>
      <c r="X52" s="48"/>
    </row>
    <row r="53" spans="1:24" ht="18.75" customHeight="1">
      <c r="A53" s="48"/>
      <c r="C53" s="214"/>
      <c r="D53" s="214"/>
      <c r="E53" s="214"/>
      <c r="F53" s="214"/>
      <c r="G53" s="214"/>
      <c r="H53" s="214"/>
      <c r="I53" s="214"/>
      <c r="J53" s="214"/>
      <c r="K53" s="214"/>
      <c r="L53" s="214"/>
      <c r="N53" s="214"/>
      <c r="O53" s="214"/>
      <c r="P53" s="214"/>
      <c r="T53" s="48"/>
      <c r="U53" s="48"/>
      <c r="V53" s="48"/>
      <c r="W53" s="48"/>
      <c r="X53" s="48"/>
    </row>
    <row r="54" spans="1:24" ht="18.75" customHeight="1">
      <c r="A54" s="48"/>
      <c r="C54" s="214"/>
      <c r="D54" s="214"/>
      <c r="E54" s="214"/>
      <c r="F54" s="214"/>
      <c r="G54" s="214"/>
      <c r="H54" s="214"/>
      <c r="I54" s="214"/>
      <c r="J54" s="214"/>
      <c r="K54" s="214"/>
      <c r="L54" s="214"/>
      <c r="N54" s="214"/>
      <c r="O54" s="214"/>
      <c r="P54" s="214"/>
      <c r="T54" s="48"/>
      <c r="U54" s="48"/>
      <c r="V54" s="48"/>
      <c r="W54" s="48"/>
      <c r="X54" s="48"/>
    </row>
    <row r="55" spans="1:24" ht="18.75" customHeight="1">
      <c r="A55" s="48"/>
      <c r="C55" s="214"/>
      <c r="D55" s="214"/>
      <c r="E55" s="214"/>
      <c r="F55" s="214"/>
      <c r="G55" s="214"/>
      <c r="H55" s="214"/>
      <c r="I55" s="214"/>
      <c r="J55" s="214"/>
      <c r="K55" s="214"/>
      <c r="L55" s="214"/>
      <c r="N55" s="214"/>
      <c r="O55" s="214"/>
      <c r="P55" s="214"/>
      <c r="T55" s="48"/>
      <c r="U55" s="48"/>
      <c r="V55" s="48"/>
      <c r="W55" s="48"/>
      <c r="X55" s="48"/>
    </row>
    <row r="56" spans="1:24" ht="18.75" customHeight="1">
      <c r="A56" s="48"/>
      <c r="C56" s="214"/>
      <c r="D56" s="214"/>
      <c r="E56" s="214"/>
      <c r="F56" s="214"/>
      <c r="G56" s="214"/>
      <c r="H56" s="214"/>
      <c r="I56" s="214"/>
      <c r="J56" s="214"/>
      <c r="K56" s="214"/>
      <c r="L56" s="214"/>
      <c r="N56" s="214"/>
      <c r="O56" s="214"/>
      <c r="P56" s="214"/>
      <c r="T56" s="48"/>
      <c r="U56" s="48"/>
      <c r="V56" s="48"/>
      <c r="W56" s="48"/>
      <c r="X56" s="48"/>
    </row>
    <row r="57" spans="1:24" ht="18.75" customHeight="1">
      <c r="A57" s="48"/>
      <c r="C57" s="214"/>
      <c r="D57" s="214"/>
      <c r="E57" s="214"/>
      <c r="F57" s="214"/>
      <c r="G57" s="214"/>
      <c r="H57" s="214"/>
      <c r="I57" s="214"/>
      <c r="J57" s="214"/>
      <c r="K57" s="214"/>
      <c r="L57" s="214"/>
      <c r="N57" s="214"/>
      <c r="O57" s="214"/>
      <c r="P57" s="214"/>
      <c r="T57" s="48"/>
      <c r="U57" s="48"/>
      <c r="V57" s="48"/>
      <c r="W57" s="48"/>
      <c r="X57" s="48"/>
    </row>
    <row r="58" spans="1:24" ht="18.75" customHeight="1">
      <c r="A58" s="48"/>
      <c r="C58" s="214"/>
      <c r="D58" s="214"/>
      <c r="E58" s="214"/>
      <c r="F58" s="214"/>
      <c r="G58" s="214"/>
      <c r="H58" s="214"/>
      <c r="I58" s="214"/>
      <c r="J58" s="214"/>
      <c r="K58" s="214"/>
      <c r="L58" s="214"/>
      <c r="N58" s="214"/>
      <c r="O58" s="214"/>
      <c r="P58" s="214"/>
      <c r="T58" s="48"/>
      <c r="U58" s="48"/>
      <c r="V58" s="48"/>
      <c r="W58" s="48"/>
      <c r="X58" s="48"/>
    </row>
    <row r="59" spans="1:24" ht="18.75" customHeight="1">
      <c r="A59" s="48"/>
      <c r="C59" s="214"/>
      <c r="D59" s="214"/>
      <c r="E59" s="214"/>
      <c r="F59" s="214"/>
      <c r="G59" s="214"/>
      <c r="H59" s="214"/>
      <c r="I59" s="214"/>
      <c r="J59" s="214"/>
      <c r="K59" s="214"/>
      <c r="L59" s="214"/>
      <c r="N59" s="214"/>
      <c r="O59" s="214"/>
      <c r="P59" s="214"/>
      <c r="T59" s="48"/>
      <c r="U59" s="48"/>
      <c r="V59" s="48"/>
      <c r="W59" s="48"/>
      <c r="X59" s="48"/>
    </row>
    <row r="60" spans="1:24" ht="18.75" customHeight="1">
      <c r="A60" s="48"/>
      <c r="C60" s="214"/>
      <c r="D60" s="214"/>
      <c r="E60" s="214"/>
      <c r="F60" s="214"/>
      <c r="G60" s="214"/>
      <c r="H60" s="214"/>
      <c r="I60" s="214"/>
      <c r="J60" s="214"/>
      <c r="K60" s="214"/>
      <c r="L60" s="214"/>
      <c r="N60" s="214"/>
      <c r="O60" s="214"/>
      <c r="P60" s="214"/>
      <c r="T60" s="48"/>
      <c r="U60" s="48"/>
      <c r="V60" s="48"/>
      <c r="W60" s="48"/>
      <c r="X60" s="48"/>
    </row>
    <row r="61" spans="1:24" ht="18.75" customHeight="1">
      <c r="A61" s="48"/>
      <c r="C61" s="214"/>
      <c r="D61" s="214"/>
      <c r="E61" s="214"/>
      <c r="F61" s="214"/>
      <c r="G61" s="214"/>
      <c r="H61" s="214"/>
      <c r="I61" s="214"/>
      <c r="J61" s="214"/>
      <c r="K61" s="214"/>
      <c r="L61" s="214"/>
      <c r="N61" s="214"/>
      <c r="O61" s="214"/>
      <c r="P61" s="214"/>
      <c r="T61" s="48"/>
      <c r="U61" s="48"/>
      <c r="V61" s="48"/>
      <c r="W61" s="48"/>
      <c r="X61" s="48"/>
    </row>
    <row r="62" spans="1:24" ht="18.75" customHeight="1">
      <c r="A62" s="48"/>
      <c r="C62" s="214"/>
      <c r="D62" s="214"/>
      <c r="E62" s="214"/>
      <c r="F62" s="214"/>
      <c r="G62" s="214"/>
      <c r="H62" s="214"/>
      <c r="I62" s="214"/>
      <c r="J62" s="214"/>
      <c r="K62" s="214"/>
      <c r="L62" s="214"/>
      <c r="N62" s="214"/>
      <c r="O62" s="214"/>
      <c r="P62" s="214"/>
      <c r="T62" s="48"/>
      <c r="U62" s="48"/>
      <c r="V62" s="48"/>
      <c r="W62" s="48"/>
      <c r="X62" s="48"/>
    </row>
    <row r="63" spans="1:24" ht="18.75" customHeight="1">
      <c r="A63" s="48"/>
      <c r="C63" s="214"/>
      <c r="D63" s="214"/>
      <c r="E63" s="214"/>
      <c r="F63" s="214"/>
      <c r="G63" s="214"/>
      <c r="H63" s="214"/>
      <c r="I63" s="214"/>
      <c r="J63" s="214"/>
      <c r="K63" s="214"/>
      <c r="L63" s="214"/>
      <c r="N63" s="214"/>
      <c r="O63" s="214"/>
      <c r="P63" s="214"/>
      <c r="T63" s="48"/>
      <c r="U63" s="48"/>
      <c r="V63" s="48"/>
      <c r="W63" s="48"/>
      <c r="X63" s="48"/>
    </row>
    <row r="64" spans="1:24" ht="18.75" customHeight="1">
      <c r="A64" s="48"/>
      <c r="C64" s="214"/>
      <c r="D64" s="214"/>
      <c r="E64" s="214"/>
      <c r="F64" s="214"/>
      <c r="G64" s="214"/>
      <c r="H64" s="214"/>
      <c r="I64" s="214"/>
      <c r="J64" s="214"/>
      <c r="K64" s="214"/>
      <c r="L64" s="214"/>
      <c r="N64" s="214"/>
      <c r="O64" s="214"/>
      <c r="P64" s="214"/>
      <c r="T64" s="48"/>
      <c r="U64" s="48"/>
      <c r="V64" s="48"/>
      <c r="W64" s="48"/>
      <c r="X64" s="48"/>
    </row>
    <row r="65" spans="1:24" ht="18.75" customHeight="1">
      <c r="A65" s="48"/>
      <c r="C65" s="214"/>
      <c r="D65" s="214"/>
      <c r="E65" s="214"/>
      <c r="F65" s="214"/>
      <c r="G65" s="214"/>
      <c r="H65" s="214"/>
      <c r="I65" s="214"/>
      <c r="J65" s="214"/>
      <c r="K65" s="214"/>
      <c r="L65" s="214"/>
      <c r="N65" s="214"/>
      <c r="O65" s="214"/>
      <c r="P65" s="214"/>
      <c r="T65" s="48"/>
      <c r="U65" s="48"/>
      <c r="V65" s="48"/>
      <c r="W65" s="48"/>
      <c r="X65" s="48"/>
    </row>
    <row r="66" spans="1:24" ht="18.75" customHeight="1">
      <c r="A66" s="48"/>
      <c r="C66" s="214"/>
      <c r="D66" s="214"/>
      <c r="E66" s="214"/>
      <c r="F66" s="214"/>
      <c r="G66" s="214"/>
      <c r="H66" s="214"/>
      <c r="I66" s="214"/>
      <c r="J66" s="214"/>
      <c r="K66" s="214"/>
      <c r="L66" s="214"/>
      <c r="N66" s="214"/>
      <c r="O66" s="214"/>
      <c r="P66" s="214"/>
      <c r="T66" s="48"/>
      <c r="U66" s="48"/>
      <c r="V66" s="48"/>
      <c r="W66" s="48"/>
      <c r="X66" s="48"/>
    </row>
    <row r="67" spans="1:24" ht="18.75" customHeight="1">
      <c r="A67" s="48"/>
      <c r="C67" s="214"/>
      <c r="D67" s="214"/>
      <c r="E67" s="214"/>
      <c r="F67" s="214"/>
      <c r="G67" s="214"/>
      <c r="H67" s="214"/>
      <c r="I67" s="214"/>
      <c r="J67" s="214"/>
      <c r="K67" s="214"/>
      <c r="L67" s="214"/>
      <c r="N67" s="214"/>
      <c r="O67" s="214"/>
      <c r="P67" s="214"/>
      <c r="T67" s="48"/>
      <c r="U67" s="48"/>
      <c r="V67" s="48"/>
      <c r="W67" s="48"/>
      <c r="X67" s="48"/>
    </row>
    <row r="68" spans="1:24" ht="18.75" customHeight="1">
      <c r="A68" s="48"/>
      <c r="C68" s="214"/>
      <c r="D68" s="214"/>
      <c r="E68" s="214"/>
      <c r="F68" s="214"/>
      <c r="G68" s="214"/>
      <c r="H68" s="214"/>
      <c r="I68" s="214"/>
      <c r="J68" s="214"/>
      <c r="K68" s="214"/>
      <c r="L68" s="214"/>
      <c r="N68" s="214"/>
      <c r="O68" s="214"/>
      <c r="P68" s="214"/>
      <c r="T68" s="48"/>
      <c r="U68" s="48"/>
      <c r="V68" s="48"/>
      <c r="W68" s="48"/>
      <c r="X68" s="48"/>
    </row>
    <row r="69" spans="1:24" ht="18.75" customHeight="1">
      <c r="A69" s="48"/>
      <c r="C69" s="214"/>
      <c r="D69" s="214"/>
      <c r="E69" s="214"/>
      <c r="F69" s="214"/>
      <c r="G69" s="214"/>
      <c r="H69" s="214"/>
      <c r="I69" s="214"/>
      <c r="J69" s="214"/>
      <c r="K69" s="214"/>
      <c r="L69" s="214"/>
      <c r="N69" s="214"/>
      <c r="O69" s="214"/>
      <c r="P69" s="214"/>
      <c r="T69" s="48"/>
      <c r="U69" s="48"/>
      <c r="V69" s="48"/>
      <c r="W69" s="48"/>
      <c r="X69" s="48"/>
    </row>
    <row r="70" spans="1:24" ht="18.75" customHeight="1">
      <c r="A70" s="48"/>
      <c r="C70" s="214"/>
      <c r="D70" s="214"/>
      <c r="E70" s="214"/>
      <c r="F70" s="214"/>
      <c r="G70" s="214"/>
      <c r="H70" s="214"/>
      <c r="I70" s="214"/>
      <c r="J70" s="214"/>
      <c r="K70" s="214"/>
      <c r="L70" s="214"/>
      <c r="N70" s="214"/>
      <c r="O70" s="214"/>
      <c r="P70" s="214"/>
      <c r="T70" s="48"/>
      <c r="U70" s="48"/>
      <c r="V70" s="48"/>
      <c r="W70" s="48"/>
      <c r="X70" s="48"/>
    </row>
    <row r="71" spans="1:24" ht="18.75" customHeight="1">
      <c r="A71" s="48"/>
      <c r="C71" s="214"/>
      <c r="D71" s="214"/>
      <c r="E71" s="214"/>
      <c r="F71" s="214"/>
      <c r="G71" s="214"/>
      <c r="H71" s="214"/>
      <c r="I71" s="214"/>
      <c r="J71" s="214"/>
      <c r="K71" s="214"/>
      <c r="L71" s="214"/>
      <c r="N71" s="214"/>
      <c r="O71" s="214"/>
      <c r="P71" s="214"/>
      <c r="T71" s="48"/>
      <c r="U71" s="48"/>
      <c r="V71" s="48"/>
      <c r="W71" s="48"/>
      <c r="X71" s="48"/>
    </row>
    <row r="72" spans="1:24" ht="18.75" customHeight="1">
      <c r="A72" s="48"/>
      <c r="C72" s="214"/>
      <c r="D72" s="214"/>
      <c r="E72" s="214"/>
      <c r="F72" s="214"/>
      <c r="G72" s="214"/>
      <c r="H72" s="214"/>
      <c r="I72" s="214"/>
      <c r="J72" s="214"/>
      <c r="K72" s="214"/>
      <c r="L72" s="214"/>
      <c r="N72" s="214"/>
      <c r="O72" s="214"/>
      <c r="P72" s="214"/>
      <c r="T72" s="48"/>
      <c r="U72" s="48"/>
      <c r="V72" s="48"/>
      <c r="W72" s="48"/>
      <c r="X72" s="48"/>
    </row>
    <row r="73" spans="1:24" ht="18.75" customHeight="1">
      <c r="A73" s="48"/>
      <c r="C73" s="214"/>
      <c r="D73" s="214"/>
      <c r="E73" s="214"/>
      <c r="F73" s="214"/>
      <c r="G73" s="214"/>
      <c r="H73" s="214"/>
      <c r="I73" s="214"/>
      <c r="J73" s="214"/>
      <c r="K73" s="214"/>
      <c r="L73" s="214"/>
      <c r="N73" s="214"/>
      <c r="O73" s="214"/>
      <c r="P73" s="214"/>
      <c r="T73" s="48"/>
      <c r="U73" s="48"/>
      <c r="V73" s="48"/>
      <c r="W73" s="48"/>
      <c r="X73" s="48"/>
    </row>
    <row r="74" spans="1:24" ht="18.75" customHeight="1">
      <c r="A74" s="48"/>
      <c r="C74" s="214"/>
      <c r="D74" s="214"/>
      <c r="E74" s="214"/>
      <c r="F74" s="214"/>
      <c r="G74" s="214"/>
      <c r="H74" s="214"/>
      <c r="I74" s="214"/>
      <c r="J74" s="214"/>
      <c r="K74" s="214"/>
      <c r="L74" s="214"/>
      <c r="N74" s="214"/>
      <c r="O74" s="214"/>
      <c r="P74" s="214"/>
      <c r="T74" s="48"/>
      <c r="U74" s="48"/>
      <c r="V74" s="48"/>
      <c r="W74" s="48"/>
      <c r="X74" s="48"/>
    </row>
    <row r="75" spans="1:24" ht="18.75" customHeight="1">
      <c r="A75" s="48"/>
      <c r="C75" s="214"/>
      <c r="D75" s="214"/>
      <c r="E75" s="214"/>
      <c r="F75" s="214"/>
      <c r="G75" s="214"/>
      <c r="H75" s="214"/>
      <c r="I75" s="214"/>
      <c r="J75" s="214"/>
      <c r="K75" s="214"/>
      <c r="L75" s="214"/>
      <c r="N75" s="214"/>
      <c r="O75" s="214"/>
      <c r="P75" s="214"/>
      <c r="T75" s="48"/>
      <c r="U75" s="48"/>
      <c r="V75" s="48"/>
      <c r="W75" s="48"/>
      <c r="X75" s="48"/>
    </row>
    <row r="76" spans="1:24" ht="18.75" customHeight="1">
      <c r="A76" s="48"/>
      <c r="C76" s="214"/>
      <c r="D76" s="214"/>
      <c r="E76" s="214"/>
      <c r="F76" s="214"/>
      <c r="G76" s="214"/>
      <c r="H76" s="214"/>
      <c r="I76" s="214"/>
      <c r="J76" s="214"/>
      <c r="K76" s="214"/>
      <c r="L76" s="214"/>
      <c r="N76" s="214"/>
      <c r="O76" s="214"/>
      <c r="P76" s="214"/>
      <c r="T76" s="48"/>
      <c r="U76" s="48"/>
      <c r="V76" s="48"/>
      <c r="W76" s="48"/>
      <c r="X76" s="48"/>
    </row>
    <row r="77" spans="1:24" ht="18.75" customHeight="1">
      <c r="A77" s="48"/>
      <c r="C77" s="214"/>
      <c r="D77" s="214"/>
      <c r="E77" s="214"/>
      <c r="F77" s="214"/>
      <c r="G77" s="214"/>
      <c r="H77" s="214"/>
      <c r="I77" s="214"/>
      <c r="J77" s="214"/>
      <c r="K77" s="214"/>
      <c r="L77" s="214"/>
      <c r="N77" s="214"/>
      <c r="O77" s="214"/>
      <c r="P77" s="214"/>
      <c r="T77" s="48"/>
      <c r="U77" s="48"/>
      <c r="V77" s="48"/>
      <c r="W77" s="48"/>
      <c r="X77" s="48"/>
    </row>
    <row r="78" spans="1:24" ht="18.75" customHeight="1">
      <c r="A78" s="48"/>
      <c r="C78" s="214"/>
      <c r="D78" s="214"/>
      <c r="E78" s="214"/>
      <c r="F78" s="214"/>
      <c r="G78" s="214"/>
      <c r="H78" s="214"/>
      <c r="I78" s="214"/>
      <c r="J78" s="214"/>
      <c r="K78" s="214"/>
      <c r="L78" s="214"/>
      <c r="N78" s="214"/>
      <c r="O78" s="214"/>
      <c r="P78" s="214"/>
      <c r="T78" s="48"/>
      <c r="U78" s="48"/>
      <c r="V78" s="48"/>
      <c r="W78" s="48"/>
      <c r="X78" s="48"/>
    </row>
    <row r="79" spans="1:24" ht="18.75" customHeight="1">
      <c r="A79" s="48"/>
      <c r="C79" s="214"/>
      <c r="D79" s="214"/>
      <c r="E79" s="214"/>
      <c r="F79" s="214"/>
      <c r="G79" s="214"/>
      <c r="H79" s="214"/>
      <c r="I79" s="214"/>
      <c r="J79" s="214"/>
      <c r="K79" s="214"/>
      <c r="L79" s="214"/>
      <c r="N79" s="214"/>
      <c r="O79" s="214"/>
      <c r="P79" s="214"/>
      <c r="T79" s="48"/>
      <c r="U79" s="48"/>
      <c r="V79" s="48"/>
      <c r="W79" s="48"/>
      <c r="X79" s="48"/>
    </row>
    <row r="80" spans="1:24" ht="18.75" customHeight="1">
      <c r="A80" s="48"/>
      <c r="C80" s="214"/>
      <c r="D80" s="214"/>
      <c r="E80" s="214"/>
      <c r="F80" s="214"/>
      <c r="G80" s="214"/>
      <c r="H80" s="214"/>
      <c r="I80" s="214"/>
      <c r="J80" s="214"/>
      <c r="K80" s="214"/>
      <c r="L80" s="214"/>
      <c r="N80" s="214"/>
      <c r="O80" s="214"/>
      <c r="P80" s="214"/>
      <c r="T80" s="48"/>
      <c r="U80" s="48"/>
      <c r="V80" s="48"/>
      <c r="W80" s="48"/>
      <c r="X80" s="48"/>
    </row>
    <row r="81" spans="1:24" ht="18.75" customHeight="1">
      <c r="A81" s="48"/>
      <c r="C81" s="214"/>
      <c r="D81" s="214"/>
      <c r="E81" s="214"/>
      <c r="F81" s="214"/>
      <c r="G81" s="214"/>
      <c r="H81" s="214"/>
      <c r="I81" s="214"/>
      <c r="J81" s="214"/>
      <c r="K81" s="214"/>
      <c r="L81" s="214"/>
      <c r="N81" s="214"/>
      <c r="O81" s="214"/>
      <c r="P81" s="214"/>
      <c r="T81" s="48"/>
      <c r="U81" s="48"/>
      <c r="V81" s="48"/>
      <c r="W81" s="48"/>
      <c r="X81" s="48"/>
    </row>
    <row r="82" spans="1:24" ht="18.75" customHeight="1">
      <c r="A82" s="48"/>
      <c r="C82" s="214"/>
      <c r="D82" s="214"/>
      <c r="E82" s="214"/>
      <c r="F82" s="214"/>
      <c r="G82" s="214"/>
      <c r="H82" s="214"/>
      <c r="I82" s="214"/>
      <c r="J82" s="214"/>
      <c r="K82" s="214"/>
      <c r="L82" s="214"/>
      <c r="N82" s="214"/>
      <c r="O82" s="214"/>
      <c r="P82" s="214"/>
      <c r="T82" s="48"/>
      <c r="U82" s="48"/>
      <c r="V82" s="48"/>
      <c r="W82" s="48"/>
      <c r="X82" s="48"/>
    </row>
    <row r="83" spans="1:24" ht="18.75" customHeight="1">
      <c r="A83" s="48"/>
      <c r="C83" s="214"/>
      <c r="D83" s="214"/>
      <c r="E83" s="214"/>
      <c r="F83" s="214"/>
      <c r="G83" s="214"/>
      <c r="H83" s="214"/>
      <c r="I83" s="214"/>
      <c r="J83" s="214"/>
      <c r="K83" s="214"/>
      <c r="L83" s="214"/>
      <c r="N83" s="214"/>
      <c r="O83" s="214"/>
      <c r="P83" s="214"/>
      <c r="T83" s="48"/>
      <c r="U83" s="48"/>
      <c r="V83" s="48"/>
      <c r="W83" s="48"/>
      <c r="X83" s="48"/>
    </row>
    <row r="84" spans="1:24" ht="18.75" customHeight="1">
      <c r="A84" s="48"/>
      <c r="C84" s="214"/>
      <c r="D84" s="214"/>
      <c r="E84" s="214"/>
      <c r="F84" s="214"/>
      <c r="G84" s="214"/>
      <c r="H84" s="214"/>
      <c r="I84" s="214"/>
      <c r="J84" s="214"/>
      <c r="K84" s="214"/>
      <c r="L84" s="214"/>
      <c r="N84" s="214"/>
      <c r="O84" s="214"/>
      <c r="P84" s="214"/>
      <c r="T84" s="48"/>
      <c r="U84" s="48"/>
      <c r="V84" s="48"/>
      <c r="W84" s="48"/>
      <c r="X84" s="48"/>
    </row>
    <row r="85" spans="1:24" ht="18.75" customHeight="1">
      <c r="A85" s="48"/>
      <c r="C85" s="214"/>
      <c r="D85" s="214"/>
      <c r="E85" s="214"/>
      <c r="F85" s="214"/>
      <c r="G85" s="214"/>
      <c r="H85" s="214"/>
      <c r="I85" s="214"/>
      <c r="J85" s="214"/>
      <c r="K85" s="214"/>
      <c r="L85" s="214"/>
      <c r="N85" s="214"/>
      <c r="O85" s="214"/>
      <c r="P85" s="214"/>
      <c r="T85" s="48"/>
      <c r="U85" s="48"/>
      <c r="V85" s="48"/>
      <c r="W85" s="48"/>
      <c r="X85" s="48"/>
    </row>
  </sheetData>
  <sheetProtection sheet="1" objects="1" scenarios="1"/>
  <mergeCells count="306">
    <mergeCell ref="C84:F84"/>
    <mergeCell ref="G84:I84"/>
    <mergeCell ref="J84:L84"/>
    <mergeCell ref="N84:P84"/>
    <mergeCell ref="C85:F85"/>
    <mergeCell ref="G85:I85"/>
    <mergeCell ref="J85:L85"/>
    <mergeCell ref="N85:P85"/>
    <mergeCell ref="C82:F82"/>
    <mergeCell ref="G82:I82"/>
    <mergeCell ref="J82:L82"/>
    <mergeCell ref="N82:P82"/>
    <mergeCell ref="C83:F83"/>
    <mergeCell ref="G83:I83"/>
    <mergeCell ref="J83:L83"/>
    <mergeCell ref="N83:P83"/>
    <mergeCell ref="C80:F80"/>
    <mergeCell ref="G80:I80"/>
    <mergeCell ref="J80:L80"/>
    <mergeCell ref="N80:P80"/>
    <mergeCell ref="C81:F81"/>
    <mergeCell ref="G81:I81"/>
    <mergeCell ref="J81:L81"/>
    <mergeCell ref="N81:P81"/>
    <mergeCell ref="C78:F78"/>
    <mergeCell ref="G78:I78"/>
    <mergeCell ref="J78:L78"/>
    <mergeCell ref="N78:P78"/>
    <mergeCell ref="C79:F79"/>
    <mergeCell ref="G79:I79"/>
    <mergeCell ref="J79:L79"/>
    <mergeCell ref="N79:P79"/>
    <mergeCell ref="C76:F76"/>
    <mergeCell ref="G76:I76"/>
    <mergeCell ref="J76:L76"/>
    <mergeCell ref="N76:P76"/>
    <mergeCell ref="C77:F77"/>
    <mergeCell ref="G77:I77"/>
    <mergeCell ref="J77:L77"/>
    <mergeCell ref="N77:P77"/>
    <mergeCell ref="C74:F74"/>
    <mergeCell ref="G74:I74"/>
    <mergeCell ref="J74:L74"/>
    <mergeCell ref="N74:P74"/>
    <mergeCell ref="C75:F75"/>
    <mergeCell ref="G75:I75"/>
    <mergeCell ref="J75:L75"/>
    <mergeCell ref="N75:P75"/>
    <mergeCell ref="C72:F72"/>
    <mergeCell ref="G72:I72"/>
    <mergeCell ref="J72:L72"/>
    <mergeCell ref="N72:P72"/>
    <mergeCell ref="C73:F73"/>
    <mergeCell ref="G73:I73"/>
    <mergeCell ref="J73:L73"/>
    <mergeCell ref="N73:P73"/>
    <mergeCell ref="C70:F70"/>
    <mergeCell ref="G70:I70"/>
    <mergeCell ref="J70:L70"/>
    <mergeCell ref="N70:P70"/>
    <mergeCell ref="C71:F71"/>
    <mergeCell ref="G71:I71"/>
    <mergeCell ref="J71:L71"/>
    <mergeCell ref="N71:P71"/>
    <mergeCell ref="C68:F68"/>
    <mergeCell ref="G68:I68"/>
    <mergeCell ref="J68:L68"/>
    <mergeCell ref="N68:P68"/>
    <mergeCell ref="C69:F69"/>
    <mergeCell ref="G69:I69"/>
    <mergeCell ref="J69:L69"/>
    <mergeCell ref="N69:P69"/>
    <mergeCell ref="C66:F66"/>
    <mergeCell ref="G66:I66"/>
    <mergeCell ref="J66:L66"/>
    <mergeCell ref="N66:P66"/>
    <mergeCell ref="C67:F67"/>
    <mergeCell ref="G67:I67"/>
    <mergeCell ref="J67:L67"/>
    <mergeCell ref="N67:P67"/>
    <mergeCell ref="C64:F64"/>
    <mergeCell ref="G64:I64"/>
    <mergeCell ref="J64:L64"/>
    <mergeCell ref="N64:P64"/>
    <mergeCell ref="C65:F65"/>
    <mergeCell ref="G65:I65"/>
    <mergeCell ref="J65:L65"/>
    <mergeCell ref="N65:P65"/>
    <mergeCell ref="C62:F62"/>
    <mergeCell ref="G62:I62"/>
    <mergeCell ref="J62:L62"/>
    <mergeCell ref="N62:P62"/>
    <mergeCell ref="C63:F63"/>
    <mergeCell ref="G63:I63"/>
    <mergeCell ref="J63:L63"/>
    <mergeCell ref="N63:P63"/>
    <mergeCell ref="C60:F60"/>
    <mergeCell ref="G60:I60"/>
    <mergeCell ref="J60:L60"/>
    <mergeCell ref="N60:P60"/>
    <mergeCell ref="C61:F61"/>
    <mergeCell ref="G61:I61"/>
    <mergeCell ref="J61:L61"/>
    <mergeCell ref="N61:P61"/>
    <mergeCell ref="C58:F58"/>
    <mergeCell ref="G58:I58"/>
    <mergeCell ref="J58:L58"/>
    <mergeCell ref="N58:P58"/>
    <mergeCell ref="C59:F59"/>
    <mergeCell ref="G59:I59"/>
    <mergeCell ref="J59:L59"/>
    <mergeCell ref="N59:P59"/>
    <mergeCell ref="C56:F56"/>
    <mergeCell ref="G56:I56"/>
    <mergeCell ref="J56:L56"/>
    <mergeCell ref="N56:P56"/>
    <mergeCell ref="C57:F57"/>
    <mergeCell ref="G57:I57"/>
    <mergeCell ref="J57:L57"/>
    <mergeCell ref="N57:P57"/>
    <mergeCell ref="C54:F54"/>
    <mergeCell ref="G54:I54"/>
    <mergeCell ref="J54:L54"/>
    <mergeCell ref="N54:P54"/>
    <mergeCell ref="C55:F55"/>
    <mergeCell ref="G55:I55"/>
    <mergeCell ref="J55:L55"/>
    <mergeCell ref="N55:P55"/>
    <mergeCell ref="C52:F52"/>
    <mergeCell ref="G52:I52"/>
    <mergeCell ref="J52:L52"/>
    <mergeCell ref="N52:P52"/>
    <mergeCell ref="C53:F53"/>
    <mergeCell ref="G53:I53"/>
    <mergeCell ref="J53:L53"/>
    <mergeCell ref="N53:P53"/>
    <mergeCell ref="C50:F50"/>
    <mergeCell ref="G50:I50"/>
    <mergeCell ref="J50:L50"/>
    <mergeCell ref="N50:P50"/>
    <mergeCell ref="C51:F51"/>
    <mergeCell ref="G51:I51"/>
    <mergeCell ref="J51:L51"/>
    <mergeCell ref="N51:P51"/>
    <mergeCell ref="C48:F48"/>
    <mergeCell ref="G48:I48"/>
    <mergeCell ref="J48:L48"/>
    <mergeCell ref="N48:P48"/>
    <mergeCell ref="C49:F49"/>
    <mergeCell ref="G49:I49"/>
    <mergeCell ref="J49:L49"/>
    <mergeCell ref="N49:P49"/>
    <mergeCell ref="C46:F46"/>
    <mergeCell ref="G46:I46"/>
    <mergeCell ref="J46:L46"/>
    <mergeCell ref="N46:P46"/>
    <mergeCell ref="C47:F47"/>
    <mergeCell ref="G47:I47"/>
    <mergeCell ref="J47:L47"/>
    <mergeCell ref="N47:P47"/>
    <mergeCell ref="C44:F44"/>
    <mergeCell ref="G44:I44"/>
    <mergeCell ref="J44:L44"/>
    <mergeCell ref="N44:P44"/>
    <mergeCell ref="C45:F45"/>
    <mergeCell ref="G45:I45"/>
    <mergeCell ref="J45:L45"/>
    <mergeCell ref="N45:P45"/>
    <mergeCell ref="C43:F43"/>
    <mergeCell ref="G43:I43"/>
    <mergeCell ref="J43:L43"/>
    <mergeCell ref="N43:P43"/>
    <mergeCell ref="C41:F41"/>
    <mergeCell ref="G41:I41"/>
    <mergeCell ref="J41:L41"/>
    <mergeCell ref="N41:P41"/>
    <mergeCell ref="C42:F42"/>
    <mergeCell ref="G42:I42"/>
    <mergeCell ref="J42:L42"/>
    <mergeCell ref="N42:P42"/>
    <mergeCell ref="C39:F39"/>
    <mergeCell ref="G39:I39"/>
    <mergeCell ref="J39:L39"/>
    <mergeCell ref="N39:P39"/>
    <mergeCell ref="C40:F40"/>
    <mergeCell ref="G40:I40"/>
    <mergeCell ref="J40:L40"/>
    <mergeCell ref="N40:P40"/>
    <mergeCell ref="C37:F37"/>
    <mergeCell ref="G37:I37"/>
    <mergeCell ref="J37:L37"/>
    <mergeCell ref="N37:P37"/>
    <mergeCell ref="C38:F38"/>
    <mergeCell ref="G38:I38"/>
    <mergeCell ref="J38:L38"/>
    <mergeCell ref="N38:P38"/>
    <mergeCell ref="C35:F35"/>
    <mergeCell ref="G35:I35"/>
    <mergeCell ref="J35:L35"/>
    <mergeCell ref="N35:P35"/>
    <mergeCell ref="C36:F36"/>
    <mergeCell ref="G36:I36"/>
    <mergeCell ref="J36:L36"/>
    <mergeCell ref="N36:P36"/>
    <mergeCell ref="C33:F33"/>
    <mergeCell ref="G33:I33"/>
    <mergeCell ref="J33:L33"/>
    <mergeCell ref="N33:P33"/>
    <mergeCell ref="C34:F34"/>
    <mergeCell ref="G34:I34"/>
    <mergeCell ref="J34:L34"/>
    <mergeCell ref="N34:P34"/>
    <mergeCell ref="C31:F31"/>
    <mergeCell ref="G31:I31"/>
    <mergeCell ref="J31:L31"/>
    <mergeCell ref="N31:P31"/>
    <mergeCell ref="C32:F32"/>
    <mergeCell ref="G32:I32"/>
    <mergeCell ref="J32:L32"/>
    <mergeCell ref="N32:P32"/>
    <mergeCell ref="C29:F29"/>
    <mergeCell ref="G29:I29"/>
    <mergeCell ref="J29:L29"/>
    <mergeCell ref="N29:P29"/>
    <mergeCell ref="C30:F30"/>
    <mergeCell ref="G30:I30"/>
    <mergeCell ref="J30:L30"/>
    <mergeCell ref="N30:P30"/>
    <mergeCell ref="B2:R2"/>
    <mergeCell ref="C4:D4"/>
    <mergeCell ref="C5:D5"/>
    <mergeCell ref="C13:F13"/>
    <mergeCell ref="E4:Q4"/>
    <mergeCell ref="C6:D6"/>
    <mergeCell ref="C10:D10"/>
    <mergeCell ref="E10:G10"/>
    <mergeCell ref="C9:D9"/>
    <mergeCell ref="E7:G7"/>
    <mergeCell ref="E9:G9"/>
    <mergeCell ref="C8:D8"/>
    <mergeCell ref="E8:G8"/>
    <mergeCell ref="C7:D7"/>
    <mergeCell ref="J14:L14"/>
    <mergeCell ref="N14:P14"/>
    <mergeCell ref="J13:Q13"/>
    <mergeCell ref="G13:I13"/>
    <mergeCell ref="E5:Q5"/>
    <mergeCell ref="E6:Q6"/>
    <mergeCell ref="C14:F14"/>
    <mergeCell ref="G14:I14"/>
    <mergeCell ref="J15:L15"/>
    <mergeCell ref="N15:P15"/>
    <mergeCell ref="J16:L16"/>
    <mergeCell ref="N16:P16"/>
    <mergeCell ref="C15:F15"/>
    <mergeCell ref="C16:F16"/>
    <mergeCell ref="G15:I15"/>
    <mergeCell ref="G16:I16"/>
    <mergeCell ref="J17:L17"/>
    <mergeCell ref="N17:P17"/>
    <mergeCell ref="J18:L18"/>
    <mergeCell ref="N18:P18"/>
    <mergeCell ref="C17:F17"/>
    <mergeCell ref="C18:F18"/>
    <mergeCell ref="G17:I17"/>
    <mergeCell ref="G18:I18"/>
    <mergeCell ref="J19:L19"/>
    <mergeCell ref="N19:P19"/>
    <mergeCell ref="J20:L20"/>
    <mergeCell ref="N20:P20"/>
    <mergeCell ref="C19:F19"/>
    <mergeCell ref="C20:F20"/>
    <mergeCell ref="G19:I19"/>
    <mergeCell ref="G20:I20"/>
    <mergeCell ref="J21:L21"/>
    <mergeCell ref="N21:P21"/>
    <mergeCell ref="J22:L22"/>
    <mergeCell ref="N22:P22"/>
    <mergeCell ref="C21:F21"/>
    <mergeCell ref="C22:F22"/>
    <mergeCell ref="G21:I21"/>
    <mergeCell ref="G22:I22"/>
    <mergeCell ref="J23:L23"/>
    <mergeCell ref="N23:P23"/>
    <mergeCell ref="J24:L24"/>
    <mergeCell ref="N24:P24"/>
    <mergeCell ref="C23:F23"/>
    <mergeCell ref="C24:F24"/>
    <mergeCell ref="G23:I23"/>
    <mergeCell ref="G24:I24"/>
    <mergeCell ref="J28:L28"/>
    <mergeCell ref="N28:P28"/>
    <mergeCell ref="C27:F27"/>
    <mergeCell ref="C28:F28"/>
    <mergeCell ref="G27:I27"/>
    <mergeCell ref="G28:I28"/>
    <mergeCell ref="J25:L25"/>
    <mergeCell ref="N25:P25"/>
    <mergeCell ref="J26:L26"/>
    <mergeCell ref="N26:P26"/>
    <mergeCell ref="C25:F25"/>
    <mergeCell ref="C26:F26"/>
    <mergeCell ref="G25:I25"/>
    <mergeCell ref="G26:I26"/>
    <mergeCell ref="J27:L27"/>
    <mergeCell ref="N27:P27"/>
  </mergeCells>
  <phoneticPr fontId="10"/>
  <printOptions horizontalCentered="1"/>
  <pageMargins left="0.78740157480314965" right="0.78740157480314965" top="0.98425196850393704" bottom="0.59055118110236227" header="0.39370078740157483" footer="0.31496062992125984"/>
  <pageSetup paperSize="9" orientation="portrait" blackAndWhite="1" r:id="rId1"/>
  <headerFooter scaleWithDoc="0"/>
  <extLst>
    <ext xmlns:x14="http://schemas.microsoft.com/office/spreadsheetml/2009/9/main" uri="{78C0D931-6437-407d-A8EE-F0AAD7539E65}">
      <x14:conditionalFormattings>
        <x14:conditionalFormatting xmlns:xm="http://schemas.microsoft.com/office/excel/2006/main">
          <x14:cfRule type="expression" priority="1" id="{12F3F49F-95EC-44B8-8D7B-3F7E1F7029B0}">
            <xm:f>IF(AND('【記載例６】出勤状況一覧表(月別)'!M$8&lt;J$14,'【記載例６】出勤状況一覧表(月別)'!M$8&gt;$N14),TRUE,FALSE)</xm:f>
            <x14:dxf>
              <fill>
                <patternFill>
                  <bgColor theme="0" tint="-0.499984740745262"/>
                </patternFill>
              </fill>
            </x14:dxf>
          </x14:cfRule>
          <xm:sqref>P10</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AF76"/>
  <sheetViews>
    <sheetView tabSelected="1" view="pageBreakPreview" zoomScale="55" zoomScaleNormal="55" zoomScaleSheetLayoutView="55" workbookViewId="0">
      <selection activeCell="B1" sqref="B1"/>
    </sheetView>
  </sheetViews>
  <sheetFormatPr defaultColWidth="3.875" defaultRowHeight="21.75" customHeight="1"/>
  <cols>
    <col min="1" max="1" width="3.875" style="47"/>
    <col min="2" max="12" width="3.875" style="49"/>
    <col min="13" max="13" width="3.75" style="49" customWidth="1"/>
    <col min="14" max="43" width="3.875" style="49"/>
    <col min="44" max="58" width="3.875" style="47"/>
    <col min="59" max="59" width="3.875" style="47" customWidth="1"/>
    <col min="60" max="60" width="3.875" style="47"/>
    <col min="61" max="71" width="3.875" style="49"/>
    <col min="72" max="72" width="3.75" style="49" customWidth="1"/>
    <col min="73" max="102" width="3.875" style="49"/>
    <col min="103" max="119" width="3.875" style="47"/>
    <col min="120" max="130" width="3.875" style="49"/>
    <col min="131" max="131" width="3.75" style="49" customWidth="1"/>
    <col min="132" max="161" width="3.875" style="49"/>
    <col min="162" max="178" width="3.875" style="47"/>
    <col min="179" max="189" width="3.875" style="49"/>
    <col min="190" max="190" width="3.75" style="49" customWidth="1"/>
    <col min="191" max="220" width="3.875" style="49"/>
    <col min="221" max="237" width="3.875" style="47"/>
    <col min="238" max="248" width="3.875" style="49"/>
    <col min="249" max="249" width="3.75" style="49" customWidth="1"/>
    <col min="250" max="279" width="3.875" style="49"/>
    <col min="280" max="296" width="3.875" style="47"/>
    <col min="297" max="307" width="3.875" style="49"/>
    <col min="308" max="308" width="3.75" style="49" customWidth="1"/>
    <col min="309" max="338" width="3.875" style="49"/>
    <col min="339" max="355" width="3.875" style="47"/>
    <col min="356" max="366" width="3.875" style="49"/>
    <col min="367" max="367" width="3.75" style="49" customWidth="1"/>
    <col min="368" max="397" width="3.875" style="49"/>
    <col min="398" max="414" width="3.875" style="47"/>
    <col min="415" max="425" width="3.875" style="49"/>
    <col min="426" max="426" width="3.75" style="49" customWidth="1"/>
    <col min="427" max="456" width="3.875" style="49"/>
    <col min="457" max="473" width="3.875" style="47"/>
    <col min="474" max="484" width="3.875" style="49"/>
    <col min="485" max="485" width="3.75" style="49" customWidth="1"/>
    <col min="486" max="515" width="3.875" style="49"/>
    <col min="516" max="532" width="3.875" style="47"/>
    <col min="533" max="543" width="3.875" style="49"/>
    <col min="544" max="544" width="3.75" style="49" customWidth="1"/>
    <col min="545" max="574" width="3.875" style="49"/>
    <col min="575" max="591" width="3.875" style="47"/>
    <col min="592" max="602" width="3.875" style="49"/>
    <col min="603" max="603" width="3.75" style="49" customWidth="1"/>
    <col min="604" max="633" width="3.875" style="49"/>
    <col min="634" max="650" width="3.875" style="47"/>
    <col min="651" max="661" width="3.875" style="49"/>
    <col min="662" max="662" width="3.75" style="49" customWidth="1"/>
    <col min="663" max="692" width="3.875" style="49"/>
    <col min="693" max="708" width="3.875" style="47"/>
    <col min="709" max="16384" width="3.875" style="49"/>
  </cols>
  <sheetData>
    <row r="1" spans="1:708" ht="21.75" customHeight="1">
      <c r="B1" s="48" t="s">
        <v>117</v>
      </c>
    </row>
    <row r="2" spans="1:708" ht="18.75">
      <c r="G2" s="50"/>
      <c r="H2" s="50"/>
      <c r="I2" s="50"/>
      <c r="J2" s="50"/>
      <c r="K2" s="50"/>
      <c r="L2" s="50"/>
      <c r="M2" s="50"/>
      <c r="N2" s="50"/>
      <c r="O2" s="50"/>
      <c r="P2" s="50"/>
      <c r="Q2" s="50"/>
      <c r="R2" s="50"/>
      <c r="S2" s="50"/>
      <c r="T2" s="50"/>
      <c r="U2" s="50"/>
      <c r="V2" s="50"/>
      <c r="W2" s="50"/>
      <c r="X2" s="50"/>
      <c r="Y2" s="50"/>
      <c r="Z2" s="50"/>
      <c r="AA2" s="50"/>
      <c r="AB2" s="50"/>
      <c r="AC2" s="50"/>
      <c r="AD2" s="50"/>
      <c r="AE2" s="50"/>
      <c r="AF2" s="50"/>
      <c r="AG2" s="50"/>
      <c r="AH2" s="50"/>
      <c r="AI2" s="50"/>
      <c r="AJ2" s="50"/>
      <c r="AK2" s="50"/>
      <c r="AL2" s="50"/>
      <c r="AM2" s="50"/>
      <c r="AN2" s="50"/>
      <c r="AO2" s="50"/>
      <c r="AP2" s="50"/>
      <c r="AQ2" s="50"/>
      <c r="BI2" s="48" t="s">
        <v>91</v>
      </c>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DP2" s="48" t="s">
        <v>91</v>
      </c>
      <c r="DU2" s="50"/>
      <c r="DV2" s="50"/>
      <c r="DW2" s="50"/>
      <c r="DX2" s="50"/>
      <c r="DY2" s="50"/>
      <c r="DZ2" s="50"/>
      <c r="EA2" s="50"/>
      <c r="EB2" s="50"/>
      <c r="EC2" s="50"/>
      <c r="ED2" s="50"/>
      <c r="EE2" s="50"/>
      <c r="EF2" s="50"/>
      <c r="EG2" s="50"/>
      <c r="EH2" s="50"/>
      <c r="EI2" s="50"/>
      <c r="EJ2" s="50"/>
      <c r="EK2" s="50"/>
      <c r="EL2" s="50"/>
      <c r="EM2" s="50"/>
      <c r="EN2" s="50"/>
      <c r="EO2" s="50"/>
      <c r="EP2" s="50"/>
      <c r="EQ2" s="50"/>
      <c r="ER2" s="50"/>
      <c r="ES2" s="50"/>
      <c r="ET2" s="50"/>
      <c r="EU2" s="50"/>
      <c r="EV2" s="50"/>
      <c r="EW2" s="50"/>
      <c r="EX2" s="50"/>
      <c r="EY2" s="50"/>
      <c r="EZ2" s="50"/>
      <c r="FA2" s="50"/>
      <c r="FB2" s="50"/>
      <c r="FC2" s="50"/>
      <c r="FD2" s="50"/>
      <c r="FE2" s="50"/>
      <c r="FW2" s="48" t="s">
        <v>91</v>
      </c>
      <c r="GB2" s="50"/>
      <c r="GC2" s="50"/>
      <c r="GD2" s="50"/>
      <c r="GE2" s="50"/>
      <c r="GF2" s="50"/>
      <c r="GG2" s="50"/>
      <c r="GH2" s="50"/>
      <c r="GI2" s="50"/>
      <c r="GJ2" s="50"/>
      <c r="GK2" s="50"/>
      <c r="GL2" s="50"/>
      <c r="GM2" s="50"/>
      <c r="GN2" s="50"/>
      <c r="GO2" s="50"/>
      <c r="GP2" s="50"/>
      <c r="GQ2" s="50"/>
      <c r="GR2" s="50"/>
      <c r="GS2" s="50"/>
      <c r="GT2" s="50"/>
      <c r="GU2" s="50"/>
      <c r="GV2" s="50"/>
      <c r="GW2" s="50"/>
      <c r="GX2" s="50"/>
      <c r="GY2" s="50"/>
      <c r="GZ2" s="50"/>
      <c r="HA2" s="50"/>
      <c r="HB2" s="50"/>
      <c r="HC2" s="50"/>
      <c r="HD2" s="50"/>
      <c r="HE2" s="50"/>
      <c r="HF2" s="50"/>
      <c r="HG2" s="50"/>
      <c r="HH2" s="50"/>
      <c r="HI2" s="50"/>
      <c r="HJ2" s="50"/>
      <c r="HK2" s="50"/>
      <c r="HL2" s="50"/>
      <c r="ID2" s="48" t="s">
        <v>91</v>
      </c>
      <c r="II2" s="50"/>
      <c r="IJ2" s="50"/>
      <c r="IK2" s="50"/>
      <c r="IL2" s="50"/>
      <c r="IM2" s="50"/>
      <c r="IN2" s="50"/>
      <c r="IO2" s="50"/>
      <c r="IP2" s="50"/>
      <c r="IQ2" s="50"/>
      <c r="IR2" s="50"/>
      <c r="IS2" s="50"/>
      <c r="IT2" s="50"/>
      <c r="IU2" s="50"/>
      <c r="IV2" s="50"/>
      <c r="IW2" s="50"/>
      <c r="IX2" s="50"/>
      <c r="IY2" s="50"/>
      <c r="IZ2" s="50"/>
      <c r="JA2" s="50"/>
      <c r="JB2" s="50"/>
      <c r="JC2" s="50"/>
      <c r="JD2" s="50"/>
      <c r="JE2" s="50"/>
      <c r="JF2" s="50"/>
      <c r="JG2" s="50"/>
      <c r="JH2" s="50"/>
      <c r="JI2" s="50"/>
      <c r="JJ2" s="50"/>
      <c r="JK2" s="50"/>
      <c r="JL2" s="50"/>
      <c r="JM2" s="50"/>
      <c r="JN2" s="50"/>
      <c r="JO2" s="50"/>
      <c r="JP2" s="50"/>
      <c r="JQ2" s="50"/>
      <c r="JR2" s="50"/>
      <c r="JS2" s="50"/>
      <c r="KK2" s="48" t="s">
        <v>91</v>
      </c>
      <c r="KP2" s="50"/>
      <c r="KQ2" s="50"/>
      <c r="KR2" s="50"/>
      <c r="KS2" s="50"/>
      <c r="KT2" s="50"/>
      <c r="KU2" s="50"/>
      <c r="KV2" s="50"/>
      <c r="KW2" s="50"/>
      <c r="KX2" s="50"/>
      <c r="KY2" s="50"/>
      <c r="KZ2" s="50"/>
      <c r="LA2" s="50"/>
      <c r="LB2" s="50"/>
      <c r="LC2" s="50"/>
      <c r="LD2" s="50"/>
      <c r="LE2" s="50"/>
      <c r="LF2" s="50"/>
      <c r="LG2" s="50"/>
      <c r="LH2" s="50"/>
      <c r="LI2" s="50"/>
      <c r="LJ2" s="50"/>
      <c r="LK2" s="50"/>
      <c r="LL2" s="50"/>
      <c r="LM2" s="50"/>
      <c r="LN2" s="50"/>
      <c r="LO2" s="50"/>
      <c r="LP2" s="50"/>
      <c r="LQ2" s="50"/>
      <c r="LR2" s="50"/>
      <c r="LS2" s="50"/>
      <c r="LT2" s="50"/>
      <c r="LU2" s="50"/>
      <c r="LV2" s="50"/>
      <c r="LW2" s="50"/>
      <c r="LX2" s="50"/>
      <c r="LY2" s="50"/>
      <c r="LZ2" s="50"/>
      <c r="MR2" s="48" t="s">
        <v>91</v>
      </c>
      <c r="MW2" s="50"/>
      <c r="MX2" s="50"/>
      <c r="MY2" s="50"/>
      <c r="MZ2" s="50"/>
      <c r="NA2" s="50"/>
      <c r="NB2" s="50"/>
      <c r="NC2" s="50"/>
      <c r="ND2" s="50"/>
      <c r="NE2" s="50"/>
      <c r="NF2" s="50"/>
      <c r="NG2" s="50"/>
      <c r="NH2" s="50"/>
      <c r="NI2" s="50"/>
      <c r="NJ2" s="50"/>
      <c r="NK2" s="50"/>
      <c r="NL2" s="50"/>
      <c r="NM2" s="50"/>
      <c r="NN2" s="50"/>
      <c r="NO2" s="50"/>
      <c r="NP2" s="50"/>
      <c r="NQ2" s="50"/>
      <c r="NR2" s="50"/>
      <c r="NS2" s="50"/>
      <c r="NT2" s="50"/>
      <c r="NU2" s="50"/>
      <c r="NV2" s="50"/>
      <c r="NW2" s="50"/>
      <c r="NX2" s="50"/>
      <c r="NY2" s="50"/>
      <c r="NZ2" s="50"/>
      <c r="OA2" s="50"/>
      <c r="OB2" s="50"/>
      <c r="OC2" s="50"/>
      <c r="OD2" s="50"/>
      <c r="OE2" s="50"/>
      <c r="OF2" s="50"/>
      <c r="OG2" s="50"/>
      <c r="OY2" s="48" t="s">
        <v>91</v>
      </c>
      <c r="PD2" s="50"/>
      <c r="PE2" s="50"/>
      <c r="PF2" s="50"/>
      <c r="PG2" s="50"/>
      <c r="PH2" s="50"/>
      <c r="PI2" s="50"/>
      <c r="PJ2" s="50"/>
      <c r="PK2" s="50"/>
      <c r="PL2" s="50"/>
      <c r="PM2" s="50"/>
      <c r="PN2" s="50"/>
      <c r="PO2" s="50"/>
      <c r="PP2" s="50"/>
      <c r="PQ2" s="50"/>
      <c r="PR2" s="50"/>
      <c r="PS2" s="50"/>
      <c r="PT2" s="50"/>
      <c r="PU2" s="50"/>
      <c r="PV2" s="50"/>
      <c r="PW2" s="50"/>
      <c r="PX2" s="50"/>
      <c r="PY2" s="50"/>
      <c r="PZ2" s="50"/>
      <c r="QA2" s="50"/>
      <c r="QB2" s="50"/>
      <c r="QC2" s="50"/>
      <c r="QD2" s="50"/>
      <c r="QE2" s="50"/>
      <c r="QF2" s="50"/>
      <c r="QG2" s="50"/>
      <c r="QH2" s="50"/>
      <c r="QI2" s="50"/>
      <c r="QJ2" s="50"/>
      <c r="QK2" s="50"/>
      <c r="QL2" s="50"/>
      <c r="QM2" s="50"/>
      <c r="QN2" s="50"/>
      <c r="RF2" s="48" t="s">
        <v>91</v>
      </c>
      <c r="RK2" s="50"/>
      <c r="RL2" s="50"/>
      <c r="RM2" s="50"/>
      <c r="RN2" s="50"/>
      <c r="RO2" s="50"/>
      <c r="RP2" s="50"/>
      <c r="RQ2" s="50"/>
      <c r="RR2" s="50"/>
      <c r="RS2" s="50"/>
      <c r="RT2" s="50"/>
      <c r="RU2" s="50"/>
      <c r="RV2" s="50"/>
      <c r="RW2" s="50"/>
      <c r="RX2" s="50"/>
      <c r="RY2" s="50"/>
      <c r="RZ2" s="50"/>
      <c r="SA2" s="50"/>
      <c r="SB2" s="50"/>
      <c r="SC2" s="50"/>
      <c r="SD2" s="50"/>
      <c r="SE2" s="50"/>
      <c r="SF2" s="50"/>
      <c r="SG2" s="50"/>
      <c r="SH2" s="50"/>
      <c r="SI2" s="50"/>
      <c r="SJ2" s="50"/>
      <c r="SK2" s="50"/>
      <c r="SL2" s="50"/>
      <c r="SM2" s="50"/>
      <c r="SN2" s="50"/>
      <c r="SO2" s="50"/>
      <c r="SP2" s="50"/>
      <c r="SQ2" s="50"/>
      <c r="SR2" s="50"/>
      <c r="SS2" s="50"/>
      <c r="ST2" s="50"/>
      <c r="SU2" s="50"/>
      <c r="TM2" s="48" t="s">
        <v>91</v>
      </c>
      <c r="TR2" s="50"/>
      <c r="TS2" s="50"/>
      <c r="TT2" s="50"/>
      <c r="TU2" s="50"/>
      <c r="TV2" s="50"/>
      <c r="TW2" s="50"/>
      <c r="TX2" s="50"/>
      <c r="TY2" s="50"/>
      <c r="TZ2" s="50"/>
      <c r="UA2" s="50"/>
      <c r="UB2" s="50"/>
      <c r="UC2" s="50"/>
      <c r="UD2" s="50"/>
      <c r="UE2" s="50"/>
      <c r="UF2" s="50"/>
      <c r="UG2" s="50"/>
      <c r="UH2" s="50"/>
      <c r="UI2" s="50"/>
      <c r="UJ2" s="50"/>
      <c r="UK2" s="50"/>
      <c r="UL2" s="50"/>
      <c r="UM2" s="50"/>
      <c r="UN2" s="50"/>
      <c r="UO2" s="50"/>
      <c r="UP2" s="50"/>
      <c r="UQ2" s="50"/>
      <c r="UR2" s="50"/>
      <c r="US2" s="50"/>
      <c r="UT2" s="50"/>
      <c r="UU2" s="50"/>
      <c r="UV2" s="50"/>
      <c r="UW2" s="50"/>
      <c r="UX2" s="50"/>
      <c r="UY2" s="50"/>
      <c r="UZ2" s="50"/>
      <c r="VA2" s="50"/>
      <c r="VB2" s="50"/>
      <c r="VT2" s="48" t="s">
        <v>91</v>
      </c>
      <c r="VY2" s="50"/>
      <c r="VZ2" s="50"/>
      <c r="WA2" s="50"/>
      <c r="WB2" s="50"/>
      <c r="WC2" s="50"/>
      <c r="WD2" s="50"/>
      <c r="WE2" s="50"/>
      <c r="WF2" s="50"/>
      <c r="WG2" s="50"/>
      <c r="WH2" s="50"/>
      <c r="WI2" s="50"/>
      <c r="WJ2" s="50"/>
      <c r="WK2" s="50"/>
      <c r="WL2" s="50"/>
      <c r="WM2" s="50"/>
      <c r="WN2" s="50"/>
      <c r="WO2" s="50"/>
      <c r="WP2" s="50"/>
      <c r="WQ2" s="50"/>
      <c r="WR2" s="50"/>
      <c r="WS2" s="50"/>
      <c r="WT2" s="50"/>
      <c r="WU2" s="50"/>
      <c r="WV2" s="50"/>
      <c r="WW2" s="50"/>
      <c r="WX2" s="50"/>
      <c r="WY2" s="50"/>
      <c r="WZ2" s="50"/>
      <c r="XA2" s="50"/>
      <c r="XB2" s="50"/>
      <c r="XC2" s="50"/>
      <c r="XD2" s="50"/>
      <c r="XE2" s="50"/>
      <c r="XF2" s="50"/>
      <c r="XG2" s="50"/>
      <c r="XH2" s="50"/>
      <c r="XI2" s="50"/>
      <c r="YA2" s="48" t="s">
        <v>91</v>
      </c>
      <c r="YF2" s="50"/>
      <c r="YG2" s="50"/>
      <c r="YH2" s="50"/>
      <c r="YI2" s="50"/>
      <c r="YJ2" s="50"/>
      <c r="YK2" s="50"/>
      <c r="YL2" s="50"/>
      <c r="YM2" s="50"/>
      <c r="YN2" s="50"/>
      <c r="YO2" s="50"/>
      <c r="YP2" s="50"/>
      <c r="YQ2" s="50"/>
      <c r="YR2" s="50"/>
      <c r="YS2" s="50"/>
      <c r="YT2" s="50"/>
      <c r="YU2" s="50"/>
      <c r="YV2" s="50"/>
      <c r="YW2" s="50"/>
      <c r="YX2" s="50"/>
      <c r="YY2" s="50"/>
      <c r="YZ2" s="50"/>
      <c r="ZA2" s="50"/>
      <c r="ZB2" s="50"/>
      <c r="ZC2" s="50"/>
      <c r="ZD2" s="50"/>
      <c r="ZE2" s="50"/>
      <c r="ZF2" s="50"/>
      <c r="ZG2" s="50"/>
      <c r="ZH2" s="50"/>
      <c r="ZI2" s="50"/>
      <c r="ZJ2" s="50"/>
      <c r="ZK2" s="50"/>
      <c r="ZL2" s="50"/>
      <c r="ZM2" s="50"/>
      <c r="ZN2" s="50"/>
      <c r="ZO2" s="50"/>
      <c r="ZP2" s="50"/>
    </row>
    <row r="3" spans="1:708" ht="24">
      <c r="B3" s="96" t="s">
        <v>114</v>
      </c>
      <c r="C3" s="96"/>
      <c r="D3" s="96"/>
      <c r="E3" s="96"/>
      <c r="F3" s="96"/>
      <c r="G3" s="96"/>
      <c r="H3" s="96"/>
      <c r="I3" s="96"/>
      <c r="J3" s="96"/>
      <c r="K3" s="96"/>
      <c r="L3" s="96"/>
      <c r="M3" s="96"/>
      <c r="N3" s="96"/>
      <c r="O3" s="96"/>
      <c r="P3" s="96"/>
      <c r="Q3" s="96"/>
      <c r="R3" s="96"/>
      <c r="S3" s="96"/>
      <c r="T3" s="96"/>
      <c r="U3" s="96"/>
      <c r="V3" s="96"/>
      <c r="W3" s="96"/>
      <c r="X3" s="96"/>
      <c r="Y3" s="96"/>
      <c r="Z3" s="96"/>
      <c r="AA3" s="96"/>
      <c r="AB3" s="96"/>
      <c r="AC3" s="96"/>
      <c r="AD3" s="96"/>
      <c r="AE3" s="96"/>
      <c r="AF3" s="96"/>
      <c r="AG3" s="96"/>
      <c r="AH3" s="96"/>
      <c r="AI3" s="96"/>
      <c r="AJ3" s="96"/>
      <c r="AK3" s="96"/>
      <c r="AL3" s="96"/>
      <c r="AM3" s="96"/>
      <c r="AN3" s="96"/>
      <c r="AO3" s="96"/>
      <c r="AP3" s="96"/>
      <c r="AQ3" s="96"/>
      <c r="AR3" s="96"/>
      <c r="AS3" s="96"/>
      <c r="AT3" s="96"/>
      <c r="AU3" s="96"/>
      <c r="AV3" s="96"/>
      <c r="AW3" s="96"/>
      <c r="AX3" s="96"/>
      <c r="AY3" s="96"/>
      <c r="AZ3" s="96"/>
      <c r="BA3" s="96"/>
      <c r="BB3" s="96"/>
      <c r="BC3" s="96"/>
      <c r="BD3" s="96"/>
      <c r="BE3" s="96"/>
      <c r="BF3" s="96"/>
      <c r="BG3" s="96"/>
      <c r="BI3" s="96" t="s">
        <v>114</v>
      </c>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96"/>
      <c r="CK3" s="96"/>
      <c r="CL3" s="96"/>
      <c r="CM3" s="96"/>
      <c r="CN3" s="96"/>
      <c r="CO3" s="96"/>
      <c r="CP3" s="96"/>
      <c r="CQ3" s="96"/>
      <c r="CR3" s="96"/>
      <c r="CS3" s="96"/>
      <c r="CT3" s="96"/>
      <c r="CU3" s="96"/>
      <c r="CV3" s="96"/>
      <c r="CW3" s="96"/>
      <c r="CX3" s="96"/>
      <c r="CY3" s="96"/>
      <c r="CZ3" s="96"/>
      <c r="DA3" s="96"/>
      <c r="DB3" s="96"/>
      <c r="DC3" s="96"/>
      <c r="DD3" s="96"/>
      <c r="DE3" s="96"/>
      <c r="DF3" s="96"/>
      <c r="DG3" s="96"/>
      <c r="DH3" s="96"/>
      <c r="DI3" s="96"/>
      <c r="DJ3" s="96"/>
      <c r="DK3" s="96"/>
      <c r="DL3" s="96"/>
      <c r="DM3" s="96"/>
      <c r="DN3" s="96"/>
      <c r="DP3" s="96" t="s">
        <v>114</v>
      </c>
      <c r="DQ3" s="96"/>
      <c r="DR3" s="96"/>
      <c r="DS3" s="96"/>
      <c r="DT3" s="96"/>
      <c r="DU3" s="96"/>
      <c r="DV3" s="96"/>
      <c r="DW3" s="96"/>
      <c r="DX3" s="96"/>
      <c r="DY3" s="96"/>
      <c r="DZ3" s="96"/>
      <c r="EA3" s="96"/>
      <c r="EB3" s="96"/>
      <c r="EC3" s="96"/>
      <c r="ED3" s="96"/>
      <c r="EE3" s="96"/>
      <c r="EF3" s="96"/>
      <c r="EG3" s="96"/>
      <c r="EH3" s="96"/>
      <c r="EI3" s="96"/>
      <c r="EJ3" s="96"/>
      <c r="EK3" s="96"/>
      <c r="EL3" s="96"/>
      <c r="EM3" s="96"/>
      <c r="EN3" s="96"/>
      <c r="EO3" s="96"/>
      <c r="EP3" s="96"/>
      <c r="EQ3" s="96"/>
      <c r="ER3" s="96"/>
      <c r="ES3" s="96"/>
      <c r="ET3" s="96"/>
      <c r="EU3" s="96"/>
      <c r="EV3" s="96"/>
      <c r="EW3" s="96"/>
      <c r="EX3" s="96"/>
      <c r="EY3" s="96"/>
      <c r="EZ3" s="96"/>
      <c r="FA3" s="96"/>
      <c r="FB3" s="96"/>
      <c r="FC3" s="96"/>
      <c r="FD3" s="96"/>
      <c r="FE3" s="96"/>
      <c r="FF3" s="96"/>
      <c r="FG3" s="96"/>
      <c r="FH3" s="96"/>
      <c r="FI3" s="96"/>
      <c r="FJ3" s="96"/>
      <c r="FK3" s="96"/>
      <c r="FL3" s="96"/>
      <c r="FM3" s="96"/>
      <c r="FN3" s="96"/>
      <c r="FO3" s="96"/>
      <c r="FP3" s="96"/>
      <c r="FQ3" s="96"/>
      <c r="FR3" s="96"/>
      <c r="FS3" s="96"/>
      <c r="FT3" s="96"/>
      <c r="FU3" s="96"/>
      <c r="FW3" s="96" t="s">
        <v>114</v>
      </c>
      <c r="FX3" s="96"/>
      <c r="FY3" s="96"/>
      <c r="FZ3" s="96"/>
      <c r="GA3" s="96"/>
      <c r="GB3" s="96"/>
      <c r="GC3" s="96"/>
      <c r="GD3" s="96"/>
      <c r="GE3" s="96"/>
      <c r="GF3" s="96"/>
      <c r="GG3" s="96"/>
      <c r="GH3" s="96"/>
      <c r="GI3" s="96"/>
      <c r="GJ3" s="96"/>
      <c r="GK3" s="96"/>
      <c r="GL3" s="96"/>
      <c r="GM3" s="96"/>
      <c r="GN3" s="96"/>
      <c r="GO3" s="96"/>
      <c r="GP3" s="96"/>
      <c r="GQ3" s="96"/>
      <c r="GR3" s="96"/>
      <c r="GS3" s="96"/>
      <c r="GT3" s="96"/>
      <c r="GU3" s="96"/>
      <c r="GV3" s="96"/>
      <c r="GW3" s="96"/>
      <c r="GX3" s="96"/>
      <c r="GY3" s="96"/>
      <c r="GZ3" s="96"/>
      <c r="HA3" s="96"/>
      <c r="HB3" s="96"/>
      <c r="HC3" s="96"/>
      <c r="HD3" s="96"/>
      <c r="HE3" s="96"/>
      <c r="HF3" s="96"/>
      <c r="HG3" s="96"/>
      <c r="HH3" s="96"/>
      <c r="HI3" s="96"/>
      <c r="HJ3" s="96"/>
      <c r="HK3" s="96"/>
      <c r="HL3" s="96"/>
      <c r="HM3" s="96"/>
      <c r="HN3" s="96"/>
      <c r="HO3" s="96"/>
      <c r="HP3" s="96"/>
      <c r="HQ3" s="96"/>
      <c r="HR3" s="96"/>
      <c r="HS3" s="96"/>
      <c r="HT3" s="96"/>
      <c r="HU3" s="96"/>
      <c r="HV3" s="96"/>
      <c r="HW3" s="96"/>
      <c r="HX3" s="96"/>
      <c r="HY3" s="96"/>
      <c r="HZ3" s="96"/>
      <c r="IA3" s="96"/>
      <c r="IB3" s="96"/>
      <c r="ID3" s="96" t="s">
        <v>114</v>
      </c>
      <c r="IE3" s="96"/>
      <c r="IF3" s="96"/>
      <c r="IG3" s="96"/>
      <c r="IH3" s="96"/>
      <c r="II3" s="96"/>
      <c r="IJ3" s="96"/>
      <c r="IK3" s="96"/>
      <c r="IL3" s="96"/>
      <c r="IM3" s="96"/>
      <c r="IN3" s="96"/>
      <c r="IO3" s="96"/>
      <c r="IP3" s="96"/>
      <c r="IQ3" s="96"/>
      <c r="IR3" s="96"/>
      <c r="IS3" s="96"/>
      <c r="IT3" s="96"/>
      <c r="IU3" s="96"/>
      <c r="IV3" s="96"/>
      <c r="IW3" s="96"/>
      <c r="IX3" s="96"/>
      <c r="IY3" s="96"/>
      <c r="IZ3" s="96"/>
      <c r="JA3" s="96"/>
      <c r="JB3" s="96"/>
      <c r="JC3" s="96"/>
      <c r="JD3" s="96"/>
      <c r="JE3" s="96"/>
      <c r="JF3" s="96"/>
      <c r="JG3" s="96"/>
      <c r="JH3" s="96"/>
      <c r="JI3" s="96"/>
      <c r="JJ3" s="96"/>
      <c r="JK3" s="96"/>
      <c r="JL3" s="96"/>
      <c r="JM3" s="96"/>
      <c r="JN3" s="96"/>
      <c r="JO3" s="96"/>
      <c r="JP3" s="96"/>
      <c r="JQ3" s="96"/>
      <c r="JR3" s="96"/>
      <c r="JS3" s="96"/>
      <c r="JT3" s="96"/>
      <c r="JU3" s="96"/>
      <c r="JV3" s="96"/>
      <c r="JW3" s="96"/>
      <c r="JX3" s="96"/>
      <c r="JY3" s="96"/>
      <c r="JZ3" s="96"/>
      <c r="KA3" s="96"/>
      <c r="KB3" s="96"/>
      <c r="KC3" s="96"/>
      <c r="KD3" s="96"/>
      <c r="KE3" s="96"/>
      <c r="KF3" s="96"/>
      <c r="KG3" s="96"/>
      <c r="KH3" s="96"/>
      <c r="KI3" s="96"/>
      <c r="KK3" s="96" t="s">
        <v>114</v>
      </c>
      <c r="KL3" s="96"/>
      <c r="KM3" s="96"/>
      <c r="KN3" s="96"/>
      <c r="KO3" s="96"/>
      <c r="KP3" s="96"/>
      <c r="KQ3" s="96"/>
      <c r="KR3" s="96"/>
      <c r="KS3" s="96"/>
      <c r="KT3" s="96"/>
      <c r="KU3" s="96"/>
      <c r="KV3" s="96"/>
      <c r="KW3" s="96"/>
      <c r="KX3" s="96"/>
      <c r="KY3" s="96"/>
      <c r="KZ3" s="96"/>
      <c r="LA3" s="96"/>
      <c r="LB3" s="96"/>
      <c r="LC3" s="96"/>
      <c r="LD3" s="96"/>
      <c r="LE3" s="96"/>
      <c r="LF3" s="96"/>
      <c r="LG3" s="96"/>
      <c r="LH3" s="96"/>
      <c r="LI3" s="96"/>
      <c r="LJ3" s="96"/>
      <c r="LK3" s="96"/>
      <c r="LL3" s="96"/>
      <c r="LM3" s="96"/>
      <c r="LN3" s="96"/>
      <c r="LO3" s="96"/>
      <c r="LP3" s="96"/>
      <c r="LQ3" s="96"/>
      <c r="LR3" s="96"/>
      <c r="LS3" s="96"/>
      <c r="LT3" s="96"/>
      <c r="LU3" s="96"/>
      <c r="LV3" s="96"/>
      <c r="LW3" s="96"/>
      <c r="LX3" s="96"/>
      <c r="LY3" s="96"/>
      <c r="LZ3" s="96"/>
      <c r="MA3" s="96"/>
      <c r="MB3" s="96"/>
      <c r="MC3" s="96"/>
      <c r="MD3" s="96"/>
      <c r="ME3" s="96"/>
      <c r="MF3" s="96"/>
      <c r="MG3" s="96"/>
      <c r="MH3" s="96"/>
      <c r="MI3" s="96"/>
      <c r="MJ3" s="96"/>
      <c r="MK3" s="96"/>
      <c r="ML3" s="96"/>
      <c r="MM3" s="96"/>
      <c r="MN3" s="96"/>
      <c r="MO3" s="96"/>
      <c r="MP3" s="96"/>
      <c r="MR3" s="96" t="s">
        <v>114</v>
      </c>
      <c r="MS3" s="96"/>
      <c r="MT3" s="96"/>
      <c r="MU3" s="96"/>
      <c r="MV3" s="96"/>
      <c r="MW3" s="96"/>
      <c r="MX3" s="96"/>
      <c r="MY3" s="96"/>
      <c r="MZ3" s="96"/>
      <c r="NA3" s="96"/>
      <c r="NB3" s="96"/>
      <c r="NC3" s="96"/>
      <c r="ND3" s="96"/>
      <c r="NE3" s="96"/>
      <c r="NF3" s="96"/>
      <c r="NG3" s="96"/>
      <c r="NH3" s="96"/>
      <c r="NI3" s="96"/>
      <c r="NJ3" s="96"/>
      <c r="NK3" s="96"/>
      <c r="NL3" s="96"/>
      <c r="NM3" s="96"/>
      <c r="NN3" s="96"/>
      <c r="NO3" s="96"/>
      <c r="NP3" s="96"/>
      <c r="NQ3" s="96"/>
      <c r="NR3" s="96"/>
      <c r="NS3" s="96"/>
      <c r="NT3" s="96"/>
      <c r="NU3" s="96"/>
      <c r="NV3" s="96"/>
      <c r="NW3" s="96"/>
      <c r="NX3" s="96"/>
      <c r="NY3" s="96"/>
      <c r="NZ3" s="96"/>
      <c r="OA3" s="96"/>
      <c r="OB3" s="96"/>
      <c r="OC3" s="96"/>
      <c r="OD3" s="96"/>
      <c r="OE3" s="96"/>
      <c r="OF3" s="96"/>
      <c r="OG3" s="96"/>
      <c r="OH3" s="96"/>
      <c r="OI3" s="96"/>
      <c r="OJ3" s="96"/>
      <c r="OK3" s="96"/>
      <c r="OL3" s="96"/>
      <c r="OM3" s="96"/>
      <c r="ON3" s="96"/>
      <c r="OO3" s="96"/>
      <c r="OP3" s="96"/>
      <c r="OQ3" s="96"/>
      <c r="OR3" s="96"/>
      <c r="OS3" s="96"/>
      <c r="OT3" s="96"/>
      <c r="OU3" s="96"/>
      <c r="OV3" s="96"/>
      <c r="OW3" s="96"/>
      <c r="OY3" s="96" t="s">
        <v>114</v>
      </c>
      <c r="OZ3" s="96"/>
      <c r="PA3" s="96"/>
      <c r="PB3" s="96"/>
      <c r="PC3" s="96"/>
      <c r="PD3" s="96"/>
      <c r="PE3" s="96"/>
      <c r="PF3" s="96"/>
      <c r="PG3" s="96"/>
      <c r="PH3" s="96"/>
      <c r="PI3" s="96"/>
      <c r="PJ3" s="96"/>
      <c r="PK3" s="96"/>
      <c r="PL3" s="96"/>
      <c r="PM3" s="96"/>
      <c r="PN3" s="96"/>
      <c r="PO3" s="96"/>
      <c r="PP3" s="96"/>
      <c r="PQ3" s="96"/>
      <c r="PR3" s="96"/>
      <c r="PS3" s="96"/>
      <c r="PT3" s="96"/>
      <c r="PU3" s="96"/>
      <c r="PV3" s="96"/>
      <c r="PW3" s="96"/>
      <c r="PX3" s="96"/>
      <c r="PY3" s="96"/>
      <c r="PZ3" s="96"/>
      <c r="QA3" s="96"/>
      <c r="QB3" s="96"/>
      <c r="QC3" s="96"/>
      <c r="QD3" s="96"/>
      <c r="QE3" s="96"/>
      <c r="QF3" s="96"/>
      <c r="QG3" s="96"/>
      <c r="QH3" s="96"/>
      <c r="QI3" s="96"/>
      <c r="QJ3" s="96"/>
      <c r="QK3" s="96"/>
      <c r="QL3" s="96"/>
      <c r="QM3" s="96"/>
      <c r="QN3" s="96"/>
      <c r="QO3" s="96"/>
      <c r="QP3" s="96"/>
      <c r="QQ3" s="96"/>
      <c r="QR3" s="96"/>
      <c r="QS3" s="96"/>
      <c r="QT3" s="96"/>
      <c r="QU3" s="96"/>
      <c r="QV3" s="96"/>
      <c r="QW3" s="96"/>
      <c r="QX3" s="96"/>
      <c r="QY3" s="96"/>
      <c r="QZ3" s="96"/>
      <c r="RA3" s="96"/>
      <c r="RB3" s="96"/>
      <c r="RC3" s="96"/>
      <c r="RD3" s="96"/>
      <c r="RF3" s="96" t="s">
        <v>114</v>
      </c>
      <c r="RG3" s="96"/>
      <c r="RH3" s="96"/>
      <c r="RI3" s="96"/>
      <c r="RJ3" s="96"/>
      <c r="RK3" s="96"/>
      <c r="RL3" s="96"/>
      <c r="RM3" s="96"/>
      <c r="RN3" s="96"/>
      <c r="RO3" s="96"/>
      <c r="RP3" s="96"/>
      <c r="RQ3" s="96"/>
      <c r="RR3" s="96"/>
      <c r="RS3" s="96"/>
      <c r="RT3" s="96"/>
      <c r="RU3" s="96"/>
      <c r="RV3" s="96"/>
      <c r="RW3" s="96"/>
      <c r="RX3" s="96"/>
      <c r="RY3" s="96"/>
      <c r="RZ3" s="96"/>
      <c r="SA3" s="96"/>
      <c r="SB3" s="96"/>
      <c r="SC3" s="96"/>
      <c r="SD3" s="96"/>
      <c r="SE3" s="96"/>
      <c r="SF3" s="96"/>
      <c r="SG3" s="96"/>
      <c r="SH3" s="96"/>
      <c r="SI3" s="96"/>
      <c r="SJ3" s="96"/>
      <c r="SK3" s="96"/>
      <c r="SL3" s="96"/>
      <c r="SM3" s="96"/>
      <c r="SN3" s="96"/>
      <c r="SO3" s="96"/>
      <c r="SP3" s="96"/>
      <c r="SQ3" s="96"/>
      <c r="SR3" s="96"/>
      <c r="SS3" s="96"/>
      <c r="ST3" s="96"/>
      <c r="SU3" s="96"/>
      <c r="SV3" s="96"/>
      <c r="SW3" s="96"/>
      <c r="SX3" s="96"/>
      <c r="SY3" s="96"/>
      <c r="SZ3" s="96"/>
      <c r="TA3" s="96"/>
      <c r="TB3" s="96"/>
      <c r="TC3" s="96"/>
      <c r="TD3" s="96"/>
      <c r="TE3" s="96"/>
      <c r="TF3" s="96"/>
      <c r="TG3" s="96"/>
      <c r="TH3" s="96"/>
      <c r="TI3" s="96"/>
      <c r="TJ3" s="96"/>
      <c r="TK3" s="96"/>
      <c r="TM3" s="96" t="s">
        <v>114</v>
      </c>
      <c r="TN3" s="96"/>
      <c r="TO3" s="96"/>
      <c r="TP3" s="96"/>
      <c r="TQ3" s="96"/>
      <c r="TR3" s="96"/>
      <c r="TS3" s="96"/>
      <c r="TT3" s="96"/>
      <c r="TU3" s="96"/>
      <c r="TV3" s="96"/>
      <c r="TW3" s="96"/>
      <c r="TX3" s="96"/>
      <c r="TY3" s="96"/>
      <c r="TZ3" s="96"/>
      <c r="UA3" s="96"/>
      <c r="UB3" s="96"/>
      <c r="UC3" s="96"/>
      <c r="UD3" s="96"/>
      <c r="UE3" s="96"/>
      <c r="UF3" s="96"/>
      <c r="UG3" s="96"/>
      <c r="UH3" s="96"/>
      <c r="UI3" s="96"/>
      <c r="UJ3" s="96"/>
      <c r="UK3" s="96"/>
      <c r="UL3" s="96"/>
      <c r="UM3" s="96"/>
      <c r="UN3" s="96"/>
      <c r="UO3" s="96"/>
      <c r="UP3" s="96"/>
      <c r="UQ3" s="96"/>
      <c r="UR3" s="96"/>
      <c r="US3" s="96"/>
      <c r="UT3" s="96"/>
      <c r="UU3" s="96"/>
      <c r="UV3" s="96"/>
      <c r="UW3" s="96"/>
      <c r="UX3" s="96"/>
      <c r="UY3" s="96"/>
      <c r="UZ3" s="96"/>
      <c r="VA3" s="96"/>
      <c r="VB3" s="96"/>
      <c r="VC3" s="96"/>
      <c r="VD3" s="96"/>
      <c r="VE3" s="96"/>
      <c r="VF3" s="96"/>
      <c r="VG3" s="96"/>
      <c r="VH3" s="96"/>
      <c r="VI3" s="96"/>
      <c r="VJ3" s="96"/>
      <c r="VK3" s="96"/>
      <c r="VL3" s="96"/>
      <c r="VM3" s="96"/>
      <c r="VN3" s="96"/>
      <c r="VO3" s="96"/>
      <c r="VP3" s="96"/>
      <c r="VQ3" s="96"/>
      <c r="VR3" s="96"/>
      <c r="VT3" s="96" t="s">
        <v>114</v>
      </c>
      <c r="VU3" s="96"/>
      <c r="VV3" s="96"/>
      <c r="VW3" s="96"/>
      <c r="VX3" s="96"/>
      <c r="VY3" s="96"/>
      <c r="VZ3" s="96"/>
      <c r="WA3" s="96"/>
      <c r="WB3" s="96"/>
      <c r="WC3" s="96"/>
      <c r="WD3" s="96"/>
      <c r="WE3" s="96"/>
      <c r="WF3" s="96"/>
      <c r="WG3" s="96"/>
      <c r="WH3" s="96"/>
      <c r="WI3" s="96"/>
      <c r="WJ3" s="96"/>
      <c r="WK3" s="96"/>
      <c r="WL3" s="96"/>
      <c r="WM3" s="96"/>
      <c r="WN3" s="96"/>
      <c r="WO3" s="96"/>
      <c r="WP3" s="96"/>
      <c r="WQ3" s="96"/>
      <c r="WR3" s="96"/>
      <c r="WS3" s="96"/>
      <c r="WT3" s="96"/>
      <c r="WU3" s="96"/>
      <c r="WV3" s="96"/>
      <c r="WW3" s="96"/>
      <c r="WX3" s="96"/>
      <c r="WY3" s="96"/>
      <c r="WZ3" s="96"/>
      <c r="XA3" s="96"/>
      <c r="XB3" s="96"/>
      <c r="XC3" s="96"/>
      <c r="XD3" s="96"/>
      <c r="XE3" s="96"/>
      <c r="XF3" s="96"/>
      <c r="XG3" s="96"/>
      <c r="XH3" s="96"/>
      <c r="XI3" s="96"/>
      <c r="XJ3" s="96"/>
      <c r="XK3" s="96"/>
      <c r="XL3" s="96"/>
      <c r="XM3" s="96"/>
      <c r="XN3" s="96"/>
      <c r="XO3" s="96"/>
      <c r="XP3" s="96"/>
      <c r="XQ3" s="96"/>
      <c r="XR3" s="96"/>
      <c r="XS3" s="96"/>
      <c r="XT3" s="96"/>
      <c r="XU3" s="96"/>
      <c r="XV3" s="96"/>
      <c r="XW3" s="96"/>
      <c r="XX3" s="96"/>
      <c r="XY3" s="96"/>
      <c r="YA3" s="96" t="s">
        <v>114</v>
      </c>
      <c r="YB3" s="96"/>
      <c r="YC3" s="96"/>
      <c r="YD3" s="96"/>
      <c r="YE3" s="96"/>
      <c r="YF3" s="96"/>
      <c r="YG3" s="96"/>
      <c r="YH3" s="96"/>
      <c r="YI3" s="96"/>
      <c r="YJ3" s="96"/>
      <c r="YK3" s="96"/>
      <c r="YL3" s="96"/>
      <c r="YM3" s="96"/>
      <c r="YN3" s="96"/>
      <c r="YO3" s="96"/>
      <c r="YP3" s="96"/>
      <c r="YQ3" s="96"/>
      <c r="YR3" s="96"/>
      <c r="YS3" s="96"/>
      <c r="YT3" s="96"/>
      <c r="YU3" s="96"/>
      <c r="YV3" s="96"/>
      <c r="YW3" s="96"/>
      <c r="YX3" s="96"/>
      <c r="YY3" s="96"/>
      <c r="YZ3" s="96"/>
      <c r="ZA3" s="96"/>
      <c r="ZB3" s="96"/>
      <c r="ZC3" s="96"/>
      <c r="ZD3" s="96"/>
      <c r="ZE3" s="96"/>
      <c r="ZF3" s="96"/>
      <c r="ZG3" s="96"/>
      <c r="ZH3" s="96"/>
      <c r="ZI3" s="96"/>
      <c r="ZJ3" s="96"/>
      <c r="ZK3" s="96"/>
      <c r="ZL3" s="96"/>
      <c r="ZM3" s="96"/>
      <c r="ZN3" s="96"/>
      <c r="ZO3" s="96"/>
      <c r="ZP3" s="96"/>
      <c r="ZQ3" s="96"/>
      <c r="ZR3" s="96"/>
      <c r="ZS3" s="96"/>
      <c r="ZT3" s="96"/>
      <c r="ZU3" s="96"/>
      <c r="ZV3" s="96"/>
      <c r="ZW3" s="96"/>
      <c r="ZX3" s="96"/>
      <c r="ZY3" s="96"/>
      <c r="ZZ3" s="96"/>
      <c r="AAA3" s="96"/>
      <c r="AAB3" s="96"/>
      <c r="AAC3" s="96"/>
      <c r="AAD3" s="96"/>
      <c r="AAE3" s="96"/>
      <c r="AAF3" s="96"/>
    </row>
    <row r="4" spans="1:708" ht="15" customHeight="1">
      <c r="B4" s="96"/>
      <c r="C4" s="96"/>
      <c r="D4" s="96"/>
      <c r="E4" s="96"/>
      <c r="F4" s="96"/>
      <c r="G4" s="96"/>
      <c r="H4" s="96"/>
      <c r="I4" s="96"/>
      <c r="J4" s="96"/>
      <c r="K4" s="96"/>
      <c r="L4" s="96"/>
      <c r="M4" s="96"/>
      <c r="N4" s="96"/>
      <c r="O4" s="96"/>
      <c r="P4" s="96"/>
      <c r="Q4" s="96"/>
      <c r="R4" s="96"/>
      <c r="S4" s="96"/>
      <c r="T4" s="96"/>
      <c r="U4" s="96"/>
      <c r="V4" s="96"/>
      <c r="W4" s="96"/>
      <c r="X4" s="96"/>
      <c r="Y4" s="96"/>
      <c r="Z4" s="96"/>
      <c r="AA4" s="96"/>
      <c r="AB4" s="96"/>
      <c r="AC4" s="96"/>
      <c r="AD4" s="96"/>
      <c r="AE4" s="96"/>
      <c r="AF4" s="96"/>
      <c r="AG4" s="96"/>
      <c r="AH4" s="96"/>
      <c r="AI4" s="96"/>
      <c r="AJ4" s="96"/>
      <c r="AK4" s="96"/>
      <c r="AL4" s="96"/>
      <c r="AM4" s="96"/>
      <c r="AN4" s="96"/>
      <c r="AO4" s="96"/>
      <c r="AP4" s="96"/>
      <c r="AQ4" s="96"/>
      <c r="AR4" s="96"/>
      <c r="AS4" s="96"/>
      <c r="AT4" s="96"/>
      <c r="AU4" s="96"/>
      <c r="AV4" s="96"/>
      <c r="AW4" s="96"/>
      <c r="AX4" s="96"/>
      <c r="AY4" s="96"/>
      <c r="AZ4" s="96"/>
      <c r="BA4" s="96"/>
      <c r="BB4" s="96"/>
      <c r="BC4" s="96"/>
      <c r="BD4" s="96"/>
      <c r="BE4" s="96"/>
      <c r="BF4" s="96"/>
      <c r="BG4" s="96"/>
      <c r="BI4" s="96"/>
      <c r="BJ4" s="96"/>
      <c r="BK4" s="96"/>
      <c r="BL4" s="96"/>
      <c r="BM4" s="96"/>
      <c r="BN4" s="96"/>
      <c r="BO4" s="96"/>
      <c r="BP4" s="96"/>
      <c r="BQ4" s="96"/>
      <c r="BR4" s="96"/>
      <c r="BS4" s="96"/>
      <c r="BT4" s="96"/>
      <c r="BU4" s="96"/>
      <c r="BV4" s="96"/>
      <c r="BW4" s="96"/>
      <c r="BX4" s="96"/>
      <c r="BY4" s="96"/>
      <c r="BZ4" s="96"/>
      <c r="CA4" s="96"/>
      <c r="CB4" s="96"/>
      <c r="CC4" s="96"/>
      <c r="CD4" s="96"/>
      <c r="CE4" s="96"/>
      <c r="CF4" s="96"/>
      <c r="CG4" s="96"/>
      <c r="CH4" s="96"/>
      <c r="CI4" s="96"/>
      <c r="CJ4" s="96"/>
      <c r="CK4" s="96"/>
      <c r="CL4" s="96"/>
      <c r="CM4" s="96"/>
      <c r="CN4" s="96"/>
      <c r="CO4" s="96"/>
      <c r="CP4" s="96"/>
      <c r="CQ4" s="96"/>
      <c r="CR4" s="96"/>
      <c r="CS4" s="96"/>
      <c r="CT4" s="96"/>
      <c r="CU4" s="96"/>
      <c r="CV4" s="96"/>
      <c r="CW4" s="96"/>
      <c r="CX4" s="96"/>
      <c r="CY4" s="96"/>
      <c r="CZ4" s="96"/>
      <c r="DA4" s="96"/>
      <c r="DB4" s="96"/>
      <c r="DC4" s="96"/>
      <c r="DD4" s="96"/>
      <c r="DE4" s="96"/>
      <c r="DF4" s="96"/>
      <c r="DG4" s="96"/>
      <c r="DH4" s="96"/>
      <c r="DI4" s="96"/>
      <c r="DJ4" s="96"/>
      <c r="DK4" s="96"/>
      <c r="DL4" s="96"/>
      <c r="DM4" s="96"/>
      <c r="DN4" s="96"/>
      <c r="DP4" s="96"/>
      <c r="DQ4" s="96"/>
      <c r="DR4" s="96"/>
      <c r="DS4" s="96"/>
      <c r="DT4" s="96"/>
      <c r="DU4" s="96"/>
      <c r="DV4" s="96"/>
      <c r="DW4" s="96"/>
      <c r="DX4" s="96"/>
      <c r="DY4" s="96"/>
      <c r="DZ4" s="96"/>
      <c r="EA4" s="96"/>
      <c r="EB4" s="96"/>
      <c r="EC4" s="96"/>
      <c r="ED4" s="96"/>
      <c r="EE4" s="96"/>
      <c r="EF4" s="96"/>
      <c r="EG4" s="96"/>
      <c r="EH4" s="96"/>
      <c r="EI4" s="96"/>
      <c r="EJ4" s="96"/>
      <c r="EK4" s="96"/>
      <c r="EL4" s="96"/>
      <c r="EM4" s="96"/>
      <c r="EN4" s="96"/>
      <c r="EO4" s="96"/>
      <c r="EP4" s="96"/>
      <c r="EQ4" s="96"/>
      <c r="ER4" s="96"/>
      <c r="ES4" s="96"/>
      <c r="ET4" s="96"/>
      <c r="EU4" s="96"/>
      <c r="EV4" s="96"/>
      <c r="EW4" s="96"/>
      <c r="EX4" s="96"/>
      <c r="EY4" s="96"/>
      <c r="EZ4" s="96"/>
      <c r="FA4" s="96"/>
      <c r="FB4" s="96"/>
      <c r="FC4" s="96"/>
      <c r="FD4" s="96"/>
      <c r="FE4" s="96"/>
      <c r="FF4" s="96"/>
      <c r="FG4" s="96"/>
      <c r="FH4" s="96"/>
      <c r="FI4" s="96"/>
      <c r="FJ4" s="96"/>
      <c r="FK4" s="96"/>
      <c r="FL4" s="96"/>
      <c r="FM4" s="96"/>
      <c r="FN4" s="96"/>
      <c r="FO4" s="96"/>
      <c r="FP4" s="96"/>
      <c r="FQ4" s="96"/>
      <c r="FR4" s="96"/>
      <c r="FS4" s="96"/>
      <c r="FT4" s="96"/>
      <c r="FU4" s="96"/>
      <c r="FW4" s="96"/>
      <c r="FX4" s="96"/>
      <c r="FY4" s="96"/>
      <c r="FZ4" s="96"/>
      <c r="GA4" s="96"/>
      <c r="GB4" s="96"/>
      <c r="GC4" s="96"/>
      <c r="GD4" s="96"/>
      <c r="GE4" s="96"/>
      <c r="GF4" s="96"/>
      <c r="GG4" s="96"/>
      <c r="GH4" s="96"/>
      <c r="GI4" s="96"/>
      <c r="GJ4" s="96"/>
      <c r="GK4" s="96"/>
      <c r="GL4" s="96"/>
      <c r="GM4" s="96"/>
      <c r="GN4" s="96"/>
      <c r="GO4" s="96"/>
      <c r="GP4" s="96"/>
      <c r="GQ4" s="96"/>
      <c r="GR4" s="96"/>
      <c r="GS4" s="96"/>
      <c r="GT4" s="96"/>
      <c r="GU4" s="96"/>
      <c r="GV4" s="96"/>
      <c r="GW4" s="96"/>
      <c r="GX4" s="96"/>
      <c r="GY4" s="96"/>
      <c r="GZ4" s="96"/>
      <c r="HA4" s="96"/>
      <c r="HB4" s="96"/>
      <c r="HC4" s="96"/>
      <c r="HD4" s="96"/>
      <c r="HE4" s="96"/>
      <c r="HF4" s="96"/>
      <c r="HG4" s="96"/>
      <c r="HH4" s="96"/>
      <c r="HI4" s="96"/>
      <c r="HJ4" s="96"/>
      <c r="HK4" s="96"/>
      <c r="HL4" s="96"/>
      <c r="HM4" s="96"/>
      <c r="HN4" s="96"/>
      <c r="HO4" s="96"/>
      <c r="HP4" s="96"/>
      <c r="HQ4" s="96"/>
      <c r="HR4" s="96"/>
      <c r="HS4" s="96"/>
      <c r="HT4" s="96"/>
      <c r="HU4" s="96"/>
      <c r="HV4" s="96"/>
      <c r="HW4" s="96"/>
      <c r="HX4" s="96"/>
      <c r="HY4" s="96"/>
      <c r="HZ4" s="96"/>
      <c r="IA4" s="96"/>
      <c r="IB4" s="96"/>
      <c r="ID4" s="96"/>
      <c r="IE4" s="96"/>
      <c r="IF4" s="96"/>
      <c r="IG4" s="96"/>
      <c r="IH4" s="96"/>
      <c r="II4" s="96"/>
      <c r="IJ4" s="96"/>
      <c r="IK4" s="96"/>
      <c r="IL4" s="96"/>
      <c r="IM4" s="96"/>
      <c r="IN4" s="96"/>
      <c r="IO4" s="96"/>
      <c r="IP4" s="96"/>
      <c r="IQ4" s="96"/>
      <c r="IR4" s="96"/>
      <c r="IS4" s="96"/>
      <c r="IT4" s="96"/>
      <c r="IU4" s="96"/>
      <c r="IV4" s="96"/>
      <c r="IW4" s="96"/>
      <c r="IX4" s="96"/>
      <c r="IY4" s="96"/>
      <c r="IZ4" s="96"/>
      <c r="JA4" s="96"/>
      <c r="JB4" s="96"/>
      <c r="JC4" s="96"/>
      <c r="JD4" s="96"/>
      <c r="JE4" s="96"/>
      <c r="JF4" s="96"/>
      <c r="JG4" s="96"/>
      <c r="JH4" s="96"/>
      <c r="JI4" s="96"/>
      <c r="JJ4" s="96"/>
      <c r="JK4" s="96"/>
      <c r="JL4" s="96"/>
      <c r="JM4" s="96"/>
      <c r="JN4" s="96"/>
      <c r="JO4" s="96"/>
      <c r="JP4" s="96"/>
      <c r="JQ4" s="96"/>
      <c r="JR4" s="96"/>
      <c r="JS4" s="96"/>
      <c r="JT4" s="96"/>
      <c r="JU4" s="96"/>
      <c r="JV4" s="96"/>
      <c r="JW4" s="96"/>
      <c r="JX4" s="96"/>
      <c r="JY4" s="96"/>
      <c r="JZ4" s="96"/>
      <c r="KA4" s="96"/>
      <c r="KB4" s="96"/>
      <c r="KC4" s="96"/>
      <c r="KD4" s="96"/>
      <c r="KE4" s="96"/>
      <c r="KF4" s="96"/>
      <c r="KG4" s="96"/>
      <c r="KH4" s="96"/>
      <c r="KI4" s="96"/>
      <c r="KK4" s="96"/>
      <c r="KL4" s="96"/>
      <c r="KM4" s="96"/>
      <c r="KN4" s="96"/>
      <c r="KO4" s="96"/>
      <c r="KP4" s="96"/>
      <c r="KQ4" s="96"/>
      <c r="KR4" s="96"/>
      <c r="KS4" s="96"/>
      <c r="KT4" s="96"/>
      <c r="KU4" s="96"/>
      <c r="KV4" s="96"/>
      <c r="KW4" s="96"/>
      <c r="KX4" s="96"/>
      <c r="KY4" s="96"/>
      <c r="KZ4" s="96"/>
      <c r="LA4" s="96"/>
      <c r="LB4" s="96"/>
      <c r="LC4" s="96"/>
      <c r="LD4" s="96"/>
      <c r="LE4" s="96"/>
      <c r="LF4" s="96"/>
      <c r="LG4" s="96"/>
      <c r="LH4" s="96"/>
      <c r="LI4" s="96"/>
      <c r="LJ4" s="96"/>
      <c r="LK4" s="96"/>
      <c r="LL4" s="96"/>
      <c r="LM4" s="96"/>
      <c r="LN4" s="96"/>
      <c r="LO4" s="96"/>
      <c r="LP4" s="96"/>
      <c r="LQ4" s="96"/>
      <c r="LR4" s="96"/>
      <c r="LS4" s="96"/>
      <c r="LT4" s="96"/>
      <c r="LU4" s="96"/>
      <c r="LV4" s="96"/>
      <c r="LW4" s="96"/>
      <c r="LX4" s="96"/>
      <c r="LY4" s="96"/>
      <c r="LZ4" s="96"/>
      <c r="MA4" s="96"/>
      <c r="MB4" s="96"/>
      <c r="MC4" s="96"/>
      <c r="MD4" s="96"/>
      <c r="ME4" s="96"/>
      <c r="MF4" s="96"/>
      <c r="MG4" s="96"/>
      <c r="MH4" s="96"/>
      <c r="MI4" s="96"/>
      <c r="MJ4" s="96"/>
      <c r="MK4" s="96"/>
      <c r="ML4" s="96"/>
      <c r="MM4" s="96"/>
      <c r="MN4" s="96"/>
      <c r="MO4" s="96"/>
      <c r="MP4" s="96"/>
      <c r="MR4" s="96"/>
      <c r="MS4" s="96"/>
      <c r="MT4" s="96"/>
      <c r="MU4" s="96"/>
      <c r="MV4" s="96"/>
      <c r="MW4" s="96"/>
      <c r="MX4" s="96"/>
      <c r="MY4" s="96"/>
      <c r="MZ4" s="96"/>
      <c r="NA4" s="96"/>
      <c r="NB4" s="96"/>
      <c r="NC4" s="96"/>
      <c r="ND4" s="96"/>
      <c r="NE4" s="96"/>
      <c r="NF4" s="96"/>
      <c r="NG4" s="96"/>
      <c r="NH4" s="96"/>
      <c r="NI4" s="96"/>
      <c r="NJ4" s="96"/>
      <c r="NK4" s="96"/>
      <c r="NL4" s="96"/>
      <c r="NM4" s="96"/>
      <c r="NN4" s="96"/>
      <c r="NO4" s="96"/>
      <c r="NP4" s="96"/>
      <c r="NQ4" s="96"/>
      <c r="NR4" s="96"/>
      <c r="NS4" s="96"/>
      <c r="NT4" s="96"/>
      <c r="NU4" s="96"/>
      <c r="NV4" s="96"/>
      <c r="NW4" s="96"/>
      <c r="NX4" s="96"/>
      <c r="NY4" s="96"/>
      <c r="NZ4" s="96"/>
      <c r="OA4" s="96"/>
      <c r="OB4" s="96"/>
      <c r="OC4" s="96"/>
      <c r="OD4" s="96"/>
      <c r="OE4" s="96"/>
      <c r="OF4" s="96"/>
      <c r="OG4" s="96"/>
      <c r="OH4" s="96"/>
      <c r="OI4" s="96"/>
      <c r="OJ4" s="96"/>
      <c r="OK4" s="96"/>
      <c r="OL4" s="96"/>
      <c r="OM4" s="96"/>
      <c r="ON4" s="96"/>
      <c r="OO4" s="96"/>
      <c r="OP4" s="96"/>
      <c r="OQ4" s="96"/>
      <c r="OR4" s="96"/>
      <c r="OS4" s="96"/>
      <c r="OT4" s="96"/>
      <c r="OU4" s="96"/>
      <c r="OV4" s="96"/>
      <c r="OW4" s="96"/>
      <c r="OY4" s="96"/>
      <c r="OZ4" s="96"/>
      <c r="PA4" s="96"/>
      <c r="PB4" s="96"/>
      <c r="PC4" s="96"/>
      <c r="PD4" s="96"/>
      <c r="PE4" s="96"/>
      <c r="PF4" s="96"/>
      <c r="PG4" s="96"/>
      <c r="PH4" s="96"/>
      <c r="PI4" s="96"/>
      <c r="PJ4" s="96"/>
      <c r="PK4" s="96"/>
      <c r="PL4" s="96"/>
      <c r="PM4" s="96"/>
      <c r="PN4" s="96"/>
      <c r="PO4" s="96"/>
      <c r="PP4" s="96"/>
      <c r="PQ4" s="96"/>
      <c r="PR4" s="96"/>
      <c r="PS4" s="96"/>
      <c r="PT4" s="96"/>
      <c r="PU4" s="96"/>
      <c r="PV4" s="96"/>
      <c r="PW4" s="96"/>
      <c r="PX4" s="96"/>
      <c r="PY4" s="96"/>
      <c r="PZ4" s="96"/>
      <c r="QA4" s="96"/>
      <c r="QB4" s="96"/>
      <c r="QC4" s="96"/>
      <c r="QD4" s="96"/>
      <c r="QE4" s="96"/>
      <c r="QF4" s="96"/>
      <c r="QG4" s="96"/>
      <c r="QH4" s="96"/>
      <c r="QI4" s="96"/>
      <c r="QJ4" s="96"/>
      <c r="QK4" s="96"/>
      <c r="QL4" s="96"/>
      <c r="QM4" s="96"/>
      <c r="QN4" s="96"/>
      <c r="QO4" s="96"/>
      <c r="QP4" s="96"/>
      <c r="QQ4" s="96"/>
      <c r="QR4" s="96"/>
      <c r="QS4" s="96"/>
      <c r="QT4" s="96"/>
      <c r="QU4" s="96"/>
      <c r="QV4" s="96"/>
      <c r="QW4" s="96"/>
      <c r="QX4" s="96"/>
      <c r="QY4" s="96"/>
      <c r="QZ4" s="96"/>
      <c r="RA4" s="96"/>
      <c r="RB4" s="96"/>
      <c r="RC4" s="96"/>
      <c r="RD4" s="96"/>
      <c r="RF4" s="96"/>
      <c r="RG4" s="96"/>
      <c r="RH4" s="96"/>
      <c r="RI4" s="96"/>
      <c r="RJ4" s="96"/>
      <c r="RK4" s="96"/>
      <c r="RL4" s="96"/>
      <c r="RM4" s="96"/>
      <c r="RN4" s="96"/>
      <c r="RO4" s="96"/>
      <c r="RP4" s="96"/>
      <c r="RQ4" s="96"/>
      <c r="RR4" s="96"/>
      <c r="RS4" s="96"/>
      <c r="RT4" s="96"/>
      <c r="RU4" s="96"/>
      <c r="RV4" s="96"/>
      <c r="RW4" s="96"/>
      <c r="RX4" s="96"/>
      <c r="RY4" s="96"/>
      <c r="RZ4" s="96"/>
      <c r="SA4" s="96"/>
      <c r="SB4" s="96"/>
      <c r="SC4" s="96"/>
      <c r="SD4" s="96"/>
      <c r="SE4" s="96"/>
      <c r="SF4" s="96"/>
      <c r="SG4" s="96"/>
      <c r="SH4" s="96"/>
      <c r="SI4" s="96"/>
      <c r="SJ4" s="96"/>
      <c r="SK4" s="96"/>
      <c r="SL4" s="96"/>
      <c r="SM4" s="96"/>
      <c r="SN4" s="96"/>
      <c r="SO4" s="96"/>
      <c r="SP4" s="96"/>
      <c r="SQ4" s="96"/>
      <c r="SR4" s="96"/>
      <c r="SS4" s="96"/>
      <c r="ST4" s="96"/>
      <c r="SU4" s="96"/>
      <c r="SV4" s="96"/>
      <c r="SW4" s="96"/>
      <c r="SX4" s="96"/>
      <c r="SY4" s="96"/>
      <c r="SZ4" s="96"/>
      <c r="TA4" s="96"/>
      <c r="TB4" s="96"/>
      <c r="TC4" s="96"/>
      <c r="TD4" s="96"/>
      <c r="TE4" s="96"/>
      <c r="TF4" s="96"/>
      <c r="TG4" s="96"/>
      <c r="TH4" s="96"/>
      <c r="TI4" s="96"/>
      <c r="TJ4" s="96"/>
      <c r="TK4" s="96"/>
      <c r="TM4" s="96"/>
      <c r="TN4" s="96"/>
      <c r="TO4" s="96"/>
      <c r="TP4" s="96"/>
      <c r="TQ4" s="96"/>
      <c r="TR4" s="96"/>
      <c r="TS4" s="96"/>
      <c r="TT4" s="96"/>
      <c r="TU4" s="96"/>
      <c r="TV4" s="96"/>
      <c r="TW4" s="96"/>
      <c r="TX4" s="96"/>
      <c r="TY4" s="96"/>
      <c r="TZ4" s="96"/>
      <c r="UA4" s="96"/>
      <c r="UB4" s="96"/>
      <c r="UC4" s="96"/>
      <c r="UD4" s="96"/>
      <c r="UE4" s="96"/>
      <c r="UF4" s="96"/>
      <c r="UG4" s="96"/>
      <c r="UH4" s="96"/>
      <c r="UI4" s="96"/>
      <c r="UJ4" s="96"/>
      <c r="UK4" s="96"/>
      <c r="UL4" s="96"/>
      <c r="UM4" s="96"/>
      <c r="UN4" s="96"/>
      <c r="UO4" s="96"/>
      <c r="UP4" s="96"/>
      <c r="UQ4" s="96"/>
      <c r="UR4" s="96"/>
      <c r="US4" s="96"/>
      <c r="UT4" s="96"/>
      <c r="UU4" s="96"/>
      <c r="UV4" s="96"/>
      <c r="UW4" s="96"/>
      <c r="UX4" s="96"/>
      <c r="UY4" s="96"/>
      <c r="UZ4" s="96"/>
      <c r="VA4" s="96"/>
      <c r="VB4" s="96"/>
      <c r="VC4" s="96"/>
      <c r="VD4" s="96"/>
      <c r="VE4" s="96"/>
      <c r="VF4" s="96"/>
      <c r="VG4" s="96"/>
      <c r="VH4" s="96"/>
      <c r="VI4" s="96"/>
      <c r="VJ4" s="96"/>
      <c r="VK4" s="96"/>
      <c r="VL4" s="96"/>
      <c r="VM4" s="96"/>
      <c r="VN4" s="96"/>
      <c r="VO4" s="96"/>
      <c r="VP4" s="96"/>
      <c r="VQ4" s="96"/>
      <c r="VR4" s="96"/>
      <c r="VT4" s="96"/>
      <c r="VU4" s="96"/>
      <c r="VV4" s="96"/>
      <c r="VW4" s="96"/>
      <c r="VX4" s="96"/>
      <c r="VY4" s="96"/>
      <c r="VZ4" s="96"/>
      <c r="WA4" s="96"/>
      <c r="WB4" s="96"/>
      <c r="WC4" s="96"/>
      <c r="WD4" s="96"/>
      <c r="WE4" s="96"/>
      <c r="WF4" s="96"/>
      <c r="WG4" s="96"/>
      <c r="WH4" s="96"/>
      <c r="WI4" s="96"/>
      <c r="WJ4" s="96"/>
      <c r="WK4" s="96"/>
      <c r="WL4" s="96"/>
      <c r="WM4" s="96"/>
      <c r="WN4" s="96"/>
      <c r="WO4" s="96"/>
      <c r="WP4" s="96"/>
      <c r="WQ4" s="96"/>
      <c r="WR4" s="96"/>
      <c r="WS4" s="96"/>
      <c r="WT4" s="96"/>
      <c r="WU4" s="96"/>
      <c r="WV4" s="96"/>
      <c r="WW4" s="96"/>
      <c r="WX4" s="96"/>
      <c r="WY4" s="96"/>
      <c r="WZ4" s="96"/>
      <c r="XA4" s="96"/>
      <c r="XB4" s="96"/>
      <c r="XC4" s="96"/>
      <c r="XD4" s="96"/>
      <c r="XE4" s="96"/>
      <c r="XF4" s="96"/>
      <c r="XG4" s="96"/>
      <c r="XH4" s="96"/>
      <c r="XI4" s="96"/>
      <c r="XJ4" s="96"/>
      <c r="XK4" s="96"/>
      <c r="XL4" s="96"/>
      <c r="XM4" s="96"/>
      <c r="XN4" s="96"/>
      <c r="XO4" s="96"/>
      <c r="XP4" s="96"/>
      <c r="XQ4" s="96"/>
      <c r="XR4" s="96"/>
      <c r="XS4" s="96"/>
      <c r="XT4" s="96"/>
      <c r="XU4" s="96"/>
      <c r="XV4" s="96"/>
      <c r="XW4" s="96"/>
      <c r="XX4" s="96"/>
      <c r="XY4" s="96"/>
      <c r="YA4" s="96"/>
      <c r="YB4" s="96"/>
      <c r="YC4" s="96"/>
      <c r="YD4" s="96"/>
      <c r="YE4" s="96"/>
      <c r="YF4" s="96"/>
      <c r="YG4" s="96"/>
      <c r="YH4" s="96"/>
      <c r="YI4" s="96"/>
      <c r="YJ4" s="96"/>
      <c r="YK4" s="96"/>
      <c r="YL4" s="96"/>
      <c r="YM4" s="96"/>
      <c r="YN4" s="96"/>
      <c r="YO4" s="96"/>
      <c r="YP4" s="96"/>
      <c r="YQ4" s="96"/>
      <c r="YR4" s="96"/>
      <c r="YS4" s="96"/>
      <c r="YT4" s="96"/>
      <c r="YU4" s="96"/>
      <c r="YV4" s="96"/>
      <c r="YW4" s="96"/>
      <c r="YX4" s="96"/>
      <c r="YY4" s="96"/>
      <c r="YZ4" s="96"/>
      <c r="ZA4" s="96"/>
      <c r="ZB4" s="96"/>
      <c r="ZC4" s="96"/>
      <c r="ZD4" s="96"/>
      <c r="ZE4" s="96"/>
      <c r="ZF4" s="96"/>
      <c r="ZG4" s="96"/>
      <c r="ZH4" s="96"/>
      <c r="ZI4" s="96"/>
      <c r="ZJ4" s="96"/>
      <c r="ZK4" s="96"/>
      <c r="ZL4" s="96"/>
      <c r="ZM4" s="96"/>
      <c r="ZN4" s="96"/>
      <c r="ZO4" s="96"/>
      <c r="ZP4" s="96"/>
      <c r="ZQ4" s="96"/>
      <c r="ZR4" s="96"/>
      <c r="ZS4" s="96"/>
      <c r="ZT4" s="96"/>
      <c r="ZU4" s="96"/>
      <c r="ZV4" s="96"/>
      <c r="ZW4" s="96"/>
      <c r="ZX4" s="96"/>
      <c r="ZY4" s="96"/>
      <c r="ZZ4" s="96"/>
      <c r="AAA4" s="96"/>
      <c r="AAB4" s="96"/>
      <c r="AAC4" s="96"/>
      <c r="AAD4" s="96"/>
      <c r="AAE4" s="96"/>
      <c r="AAF4" s="96"/>
    </row>
    <row r="5" spans="1:708" ht="23.25" customHeight="1">
      <c r="B5" s="109" t="s">
        <v>29</v>
      </c>
      <c r="C5" s="110"/>
      <c r="D5" s="110"/>
      <c r="E5" s="110"/>
      <c r="F5" s="111"/>
      <c r="G5" s="106" t="str">
        <f>基本情報!$E$5</f>
        <v>〇〇工事</v>
      </c>
      <c r="H5" s="107"/>
      <c r="I5" s="107"/>
      <c r="J5" s="107"/>
      <c r="K5" s="107"/>
      <c r="L5" s="107"/>
      <c r="M5" s="107"/>
      <c r="N5" s="107"/>
      <c r="O5" s="107"/>
      <c r="P5" s="107"/>
      <c r="Q5" s="107"/>
      <c r="R5" s="107"/>
      <c r="S5" s="107"/>
      <c r="T5" s="107"/>
      <c r="U5" s="107"/>
      <c r="V5" s="107"/>
      <c r="W5" s="107"/>
      <c r="X5" s="107"/>
      <c r="Y5" s="107"/>
      <c r="Z5" s="108"/>
      <c r="AA5" s="104" t="s">
        <v>43</v>
      </c>
      <c r="AB5" s="104"/>
      <c r="AC5" s="104"/>
      <c r="AD5" s="104"/>
      <c r="AE5" s="104"/>
      <c r="AF5" s="105" t="str">
        <f>基本情報!$E$6</f>
        <v>○○建設株式会社</v>
      </c>
      <c r="AG5" s="105"/>
      <c r="AH5" s="105"/>
      <c r="AI5" s="105"/>
      <c r="AJ5" s="105"/>
      <c r="AK5" s="105"/>
      <c r="AL5" s="105"/>
      <c r="AM5" s="105"/>
      <c r="AN5" s="105"/>
      <c r="AO5" s="105"/>
      <c r="AP5" s="105"/>
      <c r="AQ5" s="105"/>
      <c r="AR5" s="91"/>
      <c r="AS5" s="91"/>
      <c r="AT5" s="91"/>
      <c r="AU5" s="91"/>
      <c r="AV5" s="91"/>
      <c r="AW5" s="91"/>
      <c r="AX5" s="91"/>
      <c r="AY5" s="91"/>
      <c r="AZ5" s="91"/>
      <c r="BA5" s="91"/>
      <c r="BB5" s="91"/>
      <c r="BC5" s="91"/>
      <c r="BD5" s="91"/>
      <c r="BE5" s="91"/>
      <c r="BF5" s="91"/>
      <c r="BG5" s="91"/>
      <c r="BI5" s="109" t="s">
        <v>29</v>
      </c>
      <c r="BJ5" s="110"/>
      <c r="BK5" s="110"/>
      <c r="BL5" s="110"/>
      <c r="BM5" s="111"/>
      <c r="BN5" s="106" t="str">
        <f>基本情報!$E$5</f>
        <v>〇〇工事</v>
      </c>
      <c r="BO5" s="107"/>
      <c r="BP5" s="107"/>
      <c r="BQ5" s="107"/>
      <c r="BR5" s="107"/>
      <c r="BS5" s="107"/>
      <c r="BT5" s="107"/>
      <c r="BU5" s="107"/>
      <c r="BV5" s="107"/>
      <c r="BW5" s="107"/>
      <c r="BX5" s="107"/>
      <c r="BY5" s="107"/>
      <c r="BZ5" s="107"/>
      <c r="CA5" s="107"/>
      <c r="CB5" s="107"/>
      <c r="CC5" s="107"/>
      <c r="CD5" s="107"/>
      <c r="CE5" s="107"/>
      <c r="CF5" s="107"/>
      <c r="CG5" s="108"/>
      <c r="CH5" s="104" t="s">
        <v>43</v>
      </c>
      <c r="CI5" s="104"/>
      <c r="CJ5" s="104"/>
      <c r="CK5" s="104"/>
      <c r="CL5" s="104"/>
      <c r="CM5" s="105" t="str">
        <f>基本情報!$E$6</f>
        <v>○○建設株式会社</v>
      </c>
      <c r="CN5" s="105"/>
      <c r="CO5" s="105"/>
      <c r="CP5" s="105"/>
      <c r="CQ5" s="105"/>
      <c r="CR5" s="105"/>
      <c r="CS5" s="105"/>
      <c r="CT5" s="105"/>
      <c r="CU5" s="105"/>
      <c r="CV5" s="105"/>
      <c r="CW5" s="105"/>
      <c r="CX5" s="105"/>
      <c r="CY5" s="91"/>
      <c r="CZ5" s="91"/>
      <c r="DA5" s="91"/>
      <c r="DB5" s="91"/>
      <c r="DC5" s="91"/>
      <c r="DD5" s="91"/>
      <c r="DE5" s="91"/>
      <c r="DF5" s="91"/>
      <c r="DG5" s="91"/>
      <c r="DH5" s="91"/>
      <c r="DI5" s="91"/>
      <c r="DJ5" s="91"/>
      <c r="DK5" s="91"/>
      <c r="DL5" s="91"/>
      <c r="DM5" s="91"/>
      <c r="DN5" s="91"/>
      <c r="DP5" s="109" t="s">
        <v>29</v>
      </c>
      <c r="DQ5" s="110"/>
      <c r="DR5" s="110"/>
      <c r="DS5" s="110"/>
      <c r="DT5" s="111"/>
      <c r="DU5" s="106" t="str">
        <f>基本情報!$E$5</f>
        <v>〇〇工事</v>
      </c>
      <c r="DV5" s="107"/>
      <c r="DW5" s="107"/>
      <c r="DX5" s="107"/>
      <c r="DY5" s="107"/>
      <c r="DZ5" s="107"/>
      <c r="EA5" s="107"/>
      <c r="EB5" s="107"/>
      <c r="EC5" s="107"/>
      <c r="ED5" s="107"/>
      <c r="EE5" s="107"/>
      <c r="EF5" s="107"/>
      <c r="EG5" s="107"/>
      <c r="EH5" s="107"/>
      <c r="EI5" s="107"/>
      <c r="EJ5" s="107"/>
      <c r="EK5" s="107"/>
      <c r="EL5" s="107"/>
      <c r="EM5" s="107"/>
      <c r="EN5" s="108"/>
      <c r="EO5" s="104" t="s">
        <v>43</v>
      </c>
      <c r="EP5" s="104"/>
      <c r="EQ5" s="104"/>
      <c r="ER5" s="104"/>
      <c r="ES5" s="104"/>
      <c r="ET5" s="105" t="str">
        <f>基本情報!$E$6</f>
        <v>○○建設株式会社</v>
      </c>
      <c r="EU5" s="105"/>
      <c r="EV5" s="105"/>
      <c r="EW5" s="105"/>
      <c r="EX5" s="105"/>
      <c r="EY5" s="105"/>
      <c r="EZ5" s="105"/>
      <c r="FA5" s="105"/>
      <c r="FB5" s="105"/>
      <c r="FC5" s="105"/>
      <c r="FD5" s="105"/>
      <c r="FE5" s="105"/>
      <c r="FF5" s="91"/>
      <c r="FG5" s="91"/>
      <c r="FH5" s="91"/>
      <c r="FI5" s="91"/>
      <c r="FJ5" s="91"/>
      <c r="FK5" s="91"/>
      <c r="FL5" s="91"/>
      <c r="FM5" s="91"/>
      <c r="FN5" s="91"/>
      <c r="FO5" s="91"/>
      <c r="FP5" s="91"/>
      <c r="FQ5" s="91"/>
      <c r="FR5" s="91"/>
      <c r="FS5" s="91"/>
      <c r="FT5" s="91"/>
      <c r="FU5" s="91"/>
      <c r="FW5" s="109" t="s">
        <v>29</v>
      </c>
      <c r="FX5" s="110"/>
      <c r="FY5" s="110"/>
      <c r="FZ5" s="110"/>
      <c r="GA5" s="111"/>
      <c r="GB5" s="106" t="str">
        <f>基本情報!$E$5</f>
        <v>〇〇工事</v>
      </c>
      <c r="GC5" s="107"/>
      <c r="GD5" s="107"/>
      <c r="GE5" s="107"/>
      <c r="GF5" s="107"/>
      <c r="GG5" s="107"/>
      <c r="GH5" s="107"/>
      <c r="GI5" s="107"/>
      <c r="GJ5" s="107"/>
      <c r="GK5" s="107"/>
      <c r="GL5" s="107"/>
      <c r="GM5" s="107"/>
      <c r="GN5" s="107"/>
      <c r="GO5" s="107"/>
      <c r="GP5" s="107"/>
      <c r="GQ5" s="107"/>
      <c r="GR5" s="107"/>
      <c r="GS5" s="107"/>
      <c r="GT5" s="107"/>
      <c r="GU5" s="108"/>
      <c r="GV5" s="104" t="s">
        <v>43</v>
      </c>
      <c r="GW5" s="104"/>
      <c r="GX5" s="104"/>
      <c r="GY5" s="104"/>
      <c r="GZ5" s="104"/>
      <c r="HA5" s="105" t="str">
        <f>基本情報!$E$6</f>
        <v>○○建設株式会社</v>
      </c>
      <c r="HB5" s="105"/>
      <c r="HC5" s="105"/>
      <c r="HD5" s="105"/>
      <c r="HE5" s="105"/>
      <c r="HF5" s="105"/>
      <c r="HG5" s="105"/>
      <c r="HH5" s="105"/>
      <c r="HI5" s="105"/>
      <c r="HJ5" s="105"/>
      <c r="HK5" s="105"/>
      <c r="HL5" s="105"/>
      <c r="HM5" s="91"/>
      <c r="HN5" s="91"/>
      <c r="HO5" s="91"/>
      <c r="HP5" s="91"/>
      <c r="HQ5" s="91"/>
      <c r="HR5" s="91"/>
      <c r="HS5" s="91"/>
      <c r="HT5" s="91"/>
      <c r="HU5" s="91"/>
      <c r="HV5" s="91"/>
      <c r="HW5" s="91"/>
      <c r="HX5" s="91"/>
      <c r="HY5" s="91"/>
      <c r="HZ5" s="91"/>
      <c r="IA5" s="91"/>
      <c r="IB5" s="91"/>
      <c r="ID5" s="109" t="s">
        <v>29</v>
      </c>
      <c r="IE5" s="110"/>
      <c r="IF5" s="110"/>
      <c r="IG5" s="110"/>
      <c r="IH5" s="111"/>
      <c r="II5" s="106" t="str">
        <f>基本情報!$E$5</f>
        <v>〇〇工事</v>
      </c>
      <c r="IJ5" s="107"/>
      <c r="IK5" s="107"/>
      <c r="IL5" s="107"/>
      <c r="IM5" s="107"/>
      <c r="IN5" s="107"/>
      <c r="IO5" s="107"/>
      <c r="IP5" s="107"/>
      <c r="IQ5" s="107"/>
      <c r="IR5" s="107"/>
      <c r="IS5" s="107"/>
      <c r="IT5" s="107"/>
      <c r="IU5" s="107"/>
      <c r="IV5" s="107"/>
      <c r="IW5" s="107"/>
      <c r="IX5" s="107"/>
      <c r="IY5" s="107"/>
      <c r="IZ5" s="107"/>
      <c r="JA5" s="107"/>
      <c r="JB5" s="108"/>
      <c r="JC5" s="104" t="s">
        <v>43</v>
      </c>
      <c r="JD5" s="104"/>
      <c r="JE5" s="104"/>
      <c r="JF5" s="104"/>
      <c r="JG5" s="104"/>
      <c r="JH5" s="105" t="str">
        <f>基本情報!$E$6</f>
        <v>○○建設株式会社</v>
      </c>
      <c r="JI5" s="105"/>
      <c r="JJ5" s="105"/>
      <c r="JK5" s="105"/>
      <c r="JL5" s="105"/>
      <c r="JM5" s="105"/>
      <c r="JN5" s="105"/>
      <c r="JO5" s="105"/>
      <c r="JP5" s="105"/>
      <c r="JQ5" s="105"/>
      <c r="JR5" s="105"/>
      <c r="JS5" s="105"/>
      <c r="JT5" s="91"/>
      <c r="JU5" s="91"/>
      <c r="JV5" s="91"/>
      <c r="JW5" s="91"/>
      <c r="JX5" s="91"/>
      <c r="JY5" s="91"/>
      <c r="JZ5" s="91"/>
      <c r="KA5" s="91"/>
      <c r="KB5" s="91"/>
      <c r="KC5" s="91"/>
      <c r="KD5" s="91"/>
      <c r="KE5" s="91"/>
      <c r="KF5" s="91"/>
      <c r="KG5" s="91"/>
      <c r="KH5" s="91"/>
      <c r="KI5" s="91"/>
      <c r="KK5" s="109" t="s">
        <v>29</v>
      </c>
      <c r="KL5" s="110"/>
      <c r="KM5" s="110"/>
      <c r="KN5" s="110"/>
      <c r="KO5" s="111"/>
      <c r="KP5" s="106" t="str">
        <f>基本情報!$E$5</f>
        <v>〇〇工事</v>
      </c>
      <c r="KQ5" s="107"/>
      <c r="KR5" s="107"/>
      <c r="KS5" s="107"/>
      <c r="KT5" s="107"/>
      <c r="KU5" s="107"/>
      <c r="KV5" s="107"/>
      <c r="KW5" s="107"/>
      <c r="KX5" s="107"/>
      <c r="KY5" s="107"/>
      <c r="KZ5" s="107"/>
      <c r="LA5" s="107"/>
      <c r="LB5" s="107"/>
      <c r="LC5" s="107"/>
      <c r="LD5" s="107"/>
      <c r="LE5" s="107"/>
      <c r="LF5" s="107"/>
      <c r="LG5" s="107"/>
      <c r="LH5" s="107"/>
      <c r="LI5" s="108"/>
      <c r="LJ5" s="104" t="s">
        <v>43</v>
      </c>
      <c r="LK5" s="104"/>
      <c r="LL5" s="104"/>
      <c r="LM5" s="104"/>
      <c r="LN5" s="104"/>
      <c r="LO5" s="105" t="str">
        <f>基本情報!$E$6</f>
        <v>○○建設株式会社</v>
      </c>
      <c r="LP5" s="105"/>
      <c r="LQ5" s="105"/>
      <c r="LR5" s="105"/>
      <c r="LS5" s="105"/>
      <c r="LT5" s="105"/>
      <c r="LU5" s="105"/>
      <c r="LV5" s="105"/>
      <c r="LW5" s="105"/>
      <c r="LX5" s="105"/>
      <c r="LY5" s="105"/>
      <c r="LZ5" s="105"/>
      <c r="MA5" s="91"/>
      <c r="MB5" s="91"/>
      <c r="MC5" s="91"/>
      <c r="MD5" s="91"/>
      <c r="ME5" s="91"/>
      <c r="MF5" s="91"/>
      <c r="MG5" s="91"/>
      <c r="MH5" s="91"/>
      <c r="MI5" s="91"/>
      <c r="MJ5" s="91"/>
      <c r="MK5" s="91"/>
      <c r="ML5" s="91"/>
      <c r="MM5" s="91"/>
      <c r="MN5" s="91"/>
      <c r="MO5" s="91"/>
      <c r="MP5" s="91"/>
      <c r="MR5" s="109" t="s">
        <v>29</v>
      </c>
      <c r="MS5" s="110"/>
      <c r="MT5" s="110"/>
      <c r="MU5" s="110"/>
      <c r="MV5" s="111"/>
      <c r="MW5" s="106" t="str">
        <f>基本情報!$E$5</f>
        <v>〇〇工事</v>
      </c>
      <c r="MX5" s="107"/>
      <c r="MY5" s="107"/>
      <c r="MZ5" s="107"/>
      <c r="NA5" s="107"/>
      <c r="NB5" s="107"/>
      <c r="NC5" s="107"/>
      <c r="ND5" s="107"/>
      <c r="NE5" s="107"/>
      <c r="NF5" s="107"/>
      <c r="NG5" s="107"/>
      <c r="NH5" s="107"/>
      <c r="NI5" s="107"/>
      <c r="NJ5" s="107"/>
      <c r="NK5" s="107"/>
      <c r="NL5" s="107"/>
      <c r="NM5" s="107"/>
      <c r="NN5" s="107"/>
      <c r="NO5" s="107"/>
      <c r="NP5" s="108"/>
      <c r="NQ5" s="104" t="s">
        <v>43</v>
      </c>
      <c r="NR5" s="104"/>
      <c r="NS5" s="104"/>
      <c r="NT5" s="104"/>
      <c r="NU5" s="104"/>
      <c r="NV5" s="105" t="str">
        <f>基本情報!$E$6</f>
        <v>○○建設株式会社</v>
      </c>
      <c r="NW5" s="105"/>
      <c r="NX5" s="105"/>
      <c r="NY5" s="105"/>
      <c r="NZ5" s="105"/>
      <c r="OA5" s="105"/>
      <c r="OB5" s="105"/>
      <c r="OC5" s="105"/>
      <c r="OD5" s="105"/>
      <c r="OE5" s="105"/>
      <c r="OF5" s="105"/>
      <c r="OG5" s="105"/>
      <c r="OH5" s="91"/>
      <c r="OI5" s="91"/>
      <c r="OJ5" s="91"/>
      <c r="OK5" s="91"/>
      <c r="OL5" s="91"/>
      <c r="OM5" s="91"/>
      <c r="ON5" s="91"/>
      <c r="OO5" s="91"/>
      <c r="OP5" s="91"/>
      <c r="OQ5" s="91"/>
      <c r="OR5" s="91"/>
      <c r="OS5" s="91"/>
      <c r="OT5" s="91"/>
      <c r="OU5" s="91"/>
      <c r="OV5" s="91"/>
      <c r="OW5" s="91"/>
      <c r="OY5" s="109" t="s">
        <v>29</v>
      </c>
      <c r="OZ5" s="110"/>
      <c r="PA5" s="110"/>
      <c r="PB5" s="110"/>
      <c r="PC5" s="111"/>
      <c r="PD5" s="106" t="str">
        <f>基本情報!$E$5</f>
        <v>〇〇工事</v>
      </c>
      <c r="PE5" s="107"/>
      <c r="PF5" s="107"/>
      <c r="PG5" s="107"/>
      <c r="PH5" s="107"/>
      <c r="PI5" s="107"/>
      <c r="PJ5" s="107"/>
      <c r="PK5" s="107"/>
      <c r="PL5" s="107"/>
      <c r="PM5" s="107"/>
      <c r="PN5" s="107"/>
      <c r="PO5" s="107"/>
      <c r="PP5" s="107"/>
      <c r="PQ5" s="107"/>
      <c r="PR5" s="107"/>
      <c r="PS5" s="107"/>
      <c r="PT5" s="107"/>
      <c r="PU5" s="107"/>
      <c r="PV5" s="107"/>
      <c r="PW5" s="108"/>
      <c r="PX5" s="104" t="s">
        <v>43</v>
      </c>
      <c r="PY5" s="104"/>
      <c r="PZ5" s="104"/>
      <c r="QA5" s="104"/>
      <c r="QB5" s="104"/>
      <c r="QC5" s="105" t="str">
        <f>基本情報!$E$6</f>
        <v>○○建設株式会社</v>
      </c>
      <c r="QD5" s="105"/>
      <c r="QE5" s="105"/>
      <c r="QF5" s="105"/>
      <c r="QG5" s="105"/>
      <c r="QH5" s="105"/>
      <c r="QI5" s="105"/>
      <c r="QJ5" s="105"/>
      <c r="QK5" s="105"/>
      <c r="QL5" s="105"/>
      <c r="QM5" s="105"/>
      <c r="QN5" s="105"/>
      <c r="QO5" s="91"/>
      <c r="QP5" s="91"/>
      <c r="QQ5" s="91"/>
      <c r="QR5" s="91"/>
      <c r="QS5" s="91"/>
      <c r="QT5" s="91"/>
      <c r="QU5" s="91"/>
      <c r="QV5" s="91"/>
      <c r="QW5" s="91"/>
      <c r="QX5" s="91"/>
      <c r="QY5" s="91"/>
      <c r="QZ5" s="91"/>
      <c r="RA5" s="91"/>
      <c r="RB5" s="91"/>
      <c r="RC5" s="91"/>
      <c r="RD5" s="91"/>
      <c r="RF5" s="109" t="s">
        <v>29</v>
      </c>
      <c r="RG5" s="110"/>
      <c r="RH5" s="110"/>
      <c r="RI5" s="110"/>
      <c r="RJ5" s="111"/>
      <c r="RK5" s="106" t="str">
        <f>基本情報!$E$5</f>
        <v>〇〇工事</v>
      </c>
      <c r="RL5" s="107"/>
      <c r="RM5" s="107"/>
      <c r="RN5" s="107"/>
      <c r="RO5" s="107"/>
      <c r="RP5" s="107"/>
      <c r="RQ5" s="107"/>
      <c r="RR5" s="107"/>
      <c r="RS5" s="107"/>
      <c r="RT5" s="107"/>
      <c r="RU5" s="107"/>
      <c r="RV5" s="107"/>
      <c r="RW5" s="107"/>
      <c r="RX5" s="107"/>
      <c r="RY5" s="107"/>
      <c r="RZ5" s="107"/>
      <c r="SA5" s="107"/>
      <c r="SB5" s="107"/>
      <c r="SC5" s="107"/>
      <c r="SD5" s="108"/>
      <c r="SE5" s="104" t="s">
        <v>43</v>
      </c>
      <c r="SF5" s="104"/>
      <c r="SG5" s="104"/>
      <c r="SH5" s="104"/>
      <c r="SI5" s="104"/>
      <c r="SJ5" s="105" t="str">
        <f>基本情報!$E$6</f>
        <v>○○建設株式会社</v>
      </c>
      <c r="SK5" s="105"/>
      <c r="SL5" s="105"/>
      <c r="SM5" s="105"/>
      <c r="SN5" s="105"/>
      <c r="SO5" s="105"/>
      <c r="SP5" s="105"/>
      <c r="SQ5" s="105"/>
      <c r="SR5" s="105"/>
      <c r="SS5" s="105"/>
      <c r="ST5" s="105"/>
      <c r="SU5" s="105"/>
      <c r="SV5" s="91"/>
      <c r="SW5" s="91"/>
      <c r="SX5" s="91"/>
      <c r="SY5" s="91"/>
      <c r="SZ5" s="91"/>
      <c r="TA5" s="91"/>
      <c r="TB5" s="91"/>
      <c r="TC5" s="91"/>
      <c r="TD5" s="91"/>
      <c r="TE5" s="91"/>
      <c r="TF5" s="91"/>
      <c r="TG5" s="91"/>
      <c r="TH5" s="91"/>
      <c r="TI5" s="91"/>
      <c r="TJ5" s="91"/>
      <c r="TK5" s="91"/>
      <c r="TM5" s="109" t="s">
        <v>29</v>
      </c>
      <c r="TN5" s="110"/>
      <c r="TO5" s="110"/>
      <c r="TP5" s="110"/>
      <c r="TQ5" s="111"/>
      <c r="TR5" s="106" t="str">
        <f>基本情報!$E$5</f>
        <v>〇〇工事</v>
      </c>
      <c r="TS5" s="107"/>
      <c r="TT5" s="107"/>
      <c r="TU5" s="107"/>
      <c r="TV5" s="107"/>
      <c r="TW5" s="107"/>
      <c r="TX5" s="107"/>
      <c r="TY5" s="107"/>
      <c r="TZ5" s="107"/>
      <c r="UA5" s="107"/>
      <c r="UB5" s="107"/>
      <c r="UC5" s="107"/>
      <c r="UD5" s="107"/>
      <c r="UE5" s="107"/>
      <c r="UF5" s="107"/>
      <c r="UG5" s="107"/>
      <c r="UH5" s="107"/>
      <c r="UI5" s="107"/>
      <c r="UJ5" s="107"/>
      <c r="UK5" s="108"/>
      <c r="UL5" s="104" t="s">
        <v>43</v>
      </c>
      <c r="UM5" s="104"/>
      <c r="UN5" s="104"/>
      <c r="UO5" s="104"/>
      <c r="UP5" s="104"/>
      <c r="UQ5" s="105" t="str">
        <f>基本情報!$E$6</f>
        <v>○○建設株式会社</v>
      </c>
      <c r="UR5" s="105"/>
      <c r="US5" s="105"/>
      <c r="UT5" s="105"/>
      <c r="UU5" s="105"/>
      <c r="UV5" s="105"/>
      <c r="UW5" s="105"/>
      <c r="UX5" s="105"/>
      <c r="UY5" s="105"/>
      <c r="UZ5" s="105"/>
      <c r="VA5" s="105"/>
      <c r="VB5" s="105"/>
      <c r="VC5" s="91"/>
      <c r="VD5" s="91"/>
      <c r="VE5" s="91"/>
      <c r="VF5" s="91"/>
      <c r="VG5" s="91"/>
      <c r="VH5" s="91"/>
      <c r="VI5" s="91"/>
      <c r="VJ5" s="91"/>
      <c r="VK5" s="91"/>
      <c r="VL5" s="91"/>
      <c r="VM5" s="91"/>
      <c r="VN5" s="91"/>
      <c r="VO5" s="91"/>
      <c r="VP5" s="91"/>
      <c r="VQ5" s="91"/>
      <c r="VR5" s="91"/>
      <c r="VT5" s="109" t="s">
        <v>29</v>
      </c>
      <c r="VU5" s="110"/>
      <c r="VV5" s="110"/>
      <c r="VW5" s="110"/>
      <c r="VX5" s="111"/>
      <c r="VY5" s="106" t="str">
        <f>基本情報!$E$5</f>
        <v>〇〇工事</v>
      </c>
      <c r="VZ5" s="107"/>
      <c r="WA5" s="107"/>
      <c r="WB5" s="107"/>
      <c r="WC5" s="107"/>
      <c r="WD5" s="107"/>
      <c r="WE5" s="107"/>
      <c r="WF5" s="107"/>
      <c r="WG5" s="107"/>
      <c r="WH5" s="107"/>
      <c r="WI5" s="107"/>
      <c r="WJ5" s="107"/>
      <c r="WK5" s="107"/>
      <c r="WL5" s="107"/>
      <c r="WM5" s="107"/>
      <c r="WN5" s="107"/>
      <c r="WO5" s="107"/>
      <c r="WP5" s="107"/>
      <c r="WQ5" s="107"/>
      <c r="WR5" s="108"/>
      <c r="WS5" s="104" t="s">
        <v>43</v>
      </c>
      <c r="WT5" s="104"/>
      <c r="WU5" s="104"/>
      <c r="WV5" s="104"/>
      <c r="WW5" s="104"/>
      <c r="WX5" s="105" t="str">
        <f>基本情報!$E$6</f>
        <v>○○建設株式会社</v>
      </c>
      <c r="WY5" s="105"/>
      <c r="WZ5" s="105"/>
      <c r="XA5" s="105"/>
      <c r="XB5" s="105"/>
      <c r="XC5" s="105"/>
      <c r="XD5" s="105"/>
      <c r="XE5" s="105"/>
      <c r="XF5" s="105"/>
      <c r="XG5" s="105"/>
      <c r="XH5" s="105"/>
      <c r="XI5" s="105"/>
      <c r="XJ5" s="91"/>
      <c r="XK5" s="91"/>
      <c r="XL5" s="91"/>
      <c r="XM5" s="91"/>
      <c r="XN5" s="91"/>
      <c r="XO5" s="91"/>
      <c r="XP5" s="91"/>
      <c r="XQ5" s="91"/>
      <c r="XR5" s="91"/>
      <c r="XS5" s="91"/>
      <c r="XT5" s="91"/>
      <c r="XU5" s="91"/>
      <c r="XV5" s="91"/>
      <c r="XW5" s="91"/>
      <c r="XX5" s="91"/>
      <c r="XY5" s="91"/>
      <c r="YA5" s="109" t="s">
        <v>29</v>
      </c>
      <c r="YB5" s="110"/>
      <c r="YC5" s="110"/>
      <c r="YD5" s="110"/>
      <c r="YE5" s="111"/>
      <c r="YF5" s="106" t="str">
        <f>基本情報!$E$5</f>
        <v>〇〇工事</v>
      </c>
      <c r="YG5" s="107"/>
      <c r="YH5" s="107"/>
      <c r="YI5" s="107"/>
      <c r="YJ5" s="107"/>
      <c r="YK5" s="107"/>
      <c r="YL5" s="107"/>
      <c r="YM5" s="107"/>
      <c r="YN5" s="107"/>
      <c r="YO5" s="107"/>
      <c r="YP5" s="107"/>
      <c r="YQ5" s="107"/>
      <c r="YR5" s="107"/>
      <c r="YS5" s="107"/>
      <c r="YT5" s="107"/>
      <c r="YU5" s="107"/>
      <c r="YV5" s="107"/>
      <c r="YW5" s="107"/>
      <c r="YX5" s="107"/>
      <c r="YY5" s="108"/>
      <c r="YZ5" s="104" t="s">
        <v>43</v>
      </c>
      <c r="ZA5" s="104"/>
      <c r="ZB5" s="104"/>
      <c r="ZC5" s="104"/>
      <c r="ZD5" s="104"/>
      <c r="ZE5" s="105" t="str">
        <f>基本情報!$E$6</f>
        <v>○○建設株式会社</v>
      </c>
      <c r="ZF5" s="105"/>
      <c r="ZG5" s="105"/>
      <c r="ZH5" s="105"/>
      <c r="ZI5" s="105"/>
      <c r="ZJ5" s="105"/>
      <c r="ZK5" s="105"/>
      <c r="ZL5" s="105"/>
      <c r="ZM5" s="105"/>
      <c r="ZN5" s="105"/>
      <c r="ZO5" s="105"/>
      <c r="ZP5" s="105"/>
      <c r="ZQ5" s="91"/>
      <c r="ZR5" s="91"/>
      <c r="ZS5" s="91"/>
      <c r="ZT5" s="91"/>
      <c r="ZU5" s="91"/>
      <c r="ZV5" s="91"/>
      <c r="ZW5" s="91"/>
      <c r="ZX5" s="91"/>
      <c r="ZY5" s="91"/>
      <c r="ZZ5" s="91"/>
      <c r="AAA5" s="91"/>
      <c r="AAB5" s="91"/>
      <c r="AAC5" s="91"/>
      <c r="AAD5" s="91"/>
      <c r="AAE5" s="91"/>
      <c r="AAF5" s="91"/>
    </row>
    <row r="6" spans="1:708" ht="12.75" customHeight="1">
      <c r="B6" s="91"/>
      <c r="C6" s="91"/>
      <c r="D6" s="91"/>
      <c r="E6" s="91"/>
      <c r="F6" s="91"/>
      <c r="G6" s="91"/>
      <c r="H6" s="91"/>
      <c r="I6" s="91"/>
      <c r="J6" s="91"/>
      <c r="K6" s="91"/>
      <c r="L6" s="91"/>
      <c r="M6" s="97">
        <f>IFERROR(WEEKNUM(M8,2),"")</f>
        <v>14</v>
      </c>
      <c r="N6" s="97">
        <f t="shared" ref="N6:AP6" si="0">IFERROR(WEEKNUM(N8,2),"")</f>
        <v>14</v>
      </c>
      <c r="O6" s="97">
        <f t="shared" si="0"/>
        <v>15</v>
      </c>
      <c r="P6" s="97">
        <f t="shared" si="0"/>
        <v>15</v>
      </c>
      <c r="Q6" s="97">
        <f t="shared" si="0"/>
        <v>15</v>
      </c>
      <c r="R6" s="97">
        <f t="shared" si="0"/>
        <v>15</v>
      </c>
      <c r="S6" s="97">
        <f t="shared" si="0"/>
        <v>15</v>
      </c>
      <c r="T6" s="97">
        <f t="shared" si="0"/>
        <v>15</v>
      </c>
      <c r="U6" s="97">
        <f t="shared" si="0"/>
        <v>15</v>
      </c>
      <c r="V6" s="97">
        <f t="shared" si="0"/>
        <v>16</v>
      </c>
      <c r="W6" s="97">
        <f t="shared" si="0"/>
        <v>16</v>
      </c>
      <c r="X6" s="97">
        <f t="shared" si="0"/>
        <v>16</v>
      </c>
      <c r="Y6" s="97">
        <f t="shared" si="0"/>
        <v>16</v>
      </c>
      <c r="Z6" s="97">
        <f t="shared" si="0"/>
        <v>16</v>
      </c>
      <c r="AA6" s="97">
        <f t="shared" si="0"/>
        <v>16</v>
      </c>
      <c r="AB6" s="97">
        <f t="shared" si="0"/>
        <v>16</v>
      </c>
      <c r="AC6" s="97">
        <f t="shared" si="0"/>
        <v>17</v>
      </c>
      <c r="AD6" s="97">
        <f t="shared" si="0"/>
        <v>17</v>
      </c>
      <c r="AE6" s="97">
        <f t="shared" si="0"/>
        <v>17</v>
      </c>
      <c r="AF6" s="97">
        <f t="shared" si="0"/>
        <v>17</v>
      </c>
      <c r="AG6" s="97">
        <f t="shared" si="0"/>
        <v>17</v>
      </c>
      <c r="AH6" s="97">
        <f t="shared" si="0"/>
        <v>17</v>
      </c>
      <c r="AI6" s="97">
        <f t="shared" si="0"/>
        <v>17</v>
      </c>
      <c r="AJ6" s="97">
        <f t="shared" si="0"/>
        <v>18</v>
      </c>
      <c r="AK6" s="97">
        <f t="shared" si="0"/>
        <v>18</v>
      </c>
      <c r="AL6" s="97">
        <f t="shared" si="0"/>
        <v>18</v>
      </c>
      <c r="AM6" s="97">
        <f t="shared" si="0"/>
        <v>18</v>
      </c>
      <c r="AN6" s="97">
        <f t="shared" si="0"/>
        <v>18</v>
      </c>
      <c r="AO6" s="97">
        <f t="shared" si="0"/>
        <v>18</v>
      </c>
      <c r="AP6" s="97">
        <f t="shared" si="0"/>
        <v>18</v>
      </c>
      <c r="AQ6" s="97" t="str">
        <f>IFERROR(WEEKNUM(AQ8,2),"")</f>
        <v/>
      </c>
      <c r="BI6" s="91"/>
      <c r="BJ6" s="91"/>
      <c r="BK6" s="91"/>
      <c r="BL6" s="91"/>
      <c r="BM6" s="91"/>
      <c r="BN6" s="91"/>
      <c r="BO6" s="91"/>
      <c r="BP6" s="91"/>
      <c r="BQ6" s="91"/>
      <c r="BR6" s="91"/>
      <c r="BS6" s="91"/>
      <c r="BT6" s="97">
        <f>IFERROR(WEEKNUM(BT8,2),"")</f>
        <v>19</v>
      </c>
      <c r="BU6" s="97">
        <f t="shared" ref="BU6:CW6" si="1">IFERROR(WEEKNUM(BU8,2),"")</f>
        <v>19</v>
      </c>
      <c r="BV6" s="97">
        <f t="shared" si="1"/>
        <v>19</v>
      </c>
      <c r="BW6" s="97">
        <f t="shared" si="1"/>
        <v>19</v>
      </c>
      <c r="BX6" s="97">
        <f t="shared" si="1"/>
        <v>19</v>
      </c>
      <c r="BY6" s="97">
        <f t="shared" si="1"/>
        <v>19</v>
      </c>
      <c r="BZ6" s="97">
        <f t="shared" si="1"/>
        <v>19</v>
      </c>
      <c r="CA6" s="97">
        <f t="shared" si="1"/>
        <v>20</v>
      </c>
      <c r="CB6" s="97">
        <f t="shared" si="1"/>
        <v>20</v>
      </c>
      <c r="CC6" s="97">
        <f t="shared" si="1"/>
        <v>20</v>
      </c>
      <c r="CD6" s="97">
        <f t="shared" si="1"/>
        <v>20</v>
      </c>
      <c r="CE6" s="97">
        <f t="shared" si="1"/>
        <v>20</v>
      </c>
      <c r="CF6" s="97">
        <f t="shared" si="1"/>
        <v>20</v>
      </c>
      <c r="CG6" s="97">
        <f t="shared" si="1"/>
        <v>20</v>
      </c>
      <c r="CH6" s="97">
        <f t="shared" si="1"/>
        <v>21</v>
      </c>
      <c r="CI6" s="97">
        <f t="shared" si="1"/>
        <v>21</v>
      </c>
      <c r="CJ6" s="97">
        <f t="shared" si="1"/>
        <v>21</v>
      </c>
      <c r="CK6" s="97">
        <f t="shared" si="1"/>
        <v>21</v>
      </c>
      <c r="CL6" s="97">
        <f t="shared" si="1"/>
        <v>21</v>
      </c>
      <c r="CM6" s="97">
        <f t="shared" si="1"/>
        <v>21</v>
      </c>
      <c r="CN6" s="97">
        <f t="shared" si="1"/>
        <v>21</v>
      </c>
      <c r="CO6" s="97">
        <f t="shared" si="1"/>
        <v>22</v>
      </c>
      <c r="CP6" s="97">
        <f t="shared" si="1"/>
        <v>22</v>
      </c>
      <c r="CQ6" s="97">
        <f t="shared" si="1"/>
        <v>22</v>
      </c>
      <c r="CR6" s="97">
        <f t="shared" si="1"/>
        <v>22</v>
      </c>
      <c r="CS6" s="97">
        <f t="shared" si="1"/>
        <v>22</v>
      </c>
      <c r="CT6" s="97">
        <f t="shared" si="1"/>
        <v>22</v>
      </c>
      <c r="CU6" s="97">
        <f t="shared" si="1"/>
        <v>22</v>
      </c>
      <c r="CV6" s="97">
        <f t="shared" si="1"/>
        <v>23</v>
      </c>
      <c r="CW6" s="97">
        <f t="shared" si="1"/>
        <v>23</v>
      </c>
      <c r="CX6" s="97">
        <f>IFERROR(WEEKNUM(CX8,2),"")</f>
        <v>23</v>
      </c>
      <c r="DP6" s="91"/>
      <c r="DQ6" s="91"/>
      <c r="DR6" s="91"/>
      <c r="DS6" s="91"/>
      <c r="DT6" s="91"/>
      <c r="DU6" s="91"/>
      <c r="DV6" s="91"/>
      <c r="DW6" s="91"/>
      <c r="DX6" s="91"/>
      <c r="DY6" s="91"/>
      <c r="DZ6" s="91"/>
      <c r="EA6" s="97">
        <f>IFERROR(WEEKNUM(EA8,2),"")</f>
        <v>23</v>
      </c>
      <c r="EB6" s="97">
        <f t="shared" ref="EB6:FD6" si="2">IFERROR(WEEKNUM(EB8,2),"")</f>
        <v>23</v>
      </c>
      <c r="EC6" s="97">
        <f t="shared" si="2"/>
        <v>23</v>
      </c>
      <c r="ED6" s="97">
        <f t="shared" si="2"/>
        <v>23</v>
      </c>
      <c r="EE6" s="97">
        <f t="shared" si="2"/>
        <v>24</v>
      </c>
      <c r="EF6" s="97">
        <f t="shared" si="2"/>
        <v>24</v>
      </c>
      <c r="EG6" s="97">
        <f t="shared" si="2"/>
        <v>24</v>
      </c>
      <c r="EH6" s="97">
        <f t="shared" si="2"/>
        <v>24</v>
      </c>
      <c r="EI6" s="97">
        <f t="shared" si="2"/>
        <v>24</v>
      </c>
      <c r="EJ6" s="97">
        <f t="shared" si="2"/>
        <v>24</v>
      </c>
      <c r="EK6" s="97">
        <f t="shared" si="2"/>
        <v>24</v>
      </c>
      <c r="EL6" s="97">
        <f t="shared" si="2"/>
        <v>25</v>
      </c>
      <c r="EM6" s="97">
        <f t="shared" si="2"/>
        <v>25</v>
      </c>
      <c r="EN6" s="97">
        <f t="shared" si="2"/>
        <v>25</v>
      </c>
      <c r="EO6" s="97">
        <f t="shared" si="2"/>
        <v>25</v>
      </c>
      <c r="EP6" s="97">
        <f t="shared" si="2"/>
        <v>25</v>
      </c>
      <c r="EQ6" s="97">
        <f t="shared" si="2"/>
        <v>25</v>
      </c>
      <c r="ER6" s="97">
        <f t="shared" si="2"/>
        <v>25</v>
      </c>
      <c r="ES6" s="97">
        <f t="shared" si="2"/>
        <v>26</v>
      </c>
      <c r="ET6" s="97">
        <f t="shared" si="2"/>
        <v>26</v>
      </c>
      <c r="EU6" s="97">
        <f t="shared" si="2"/>
        <v>26</v>
      </c>
      <c r="EV6" s="97">
        <f t="shared" si="2"/>
        <v>26</v>
      </c>
      <c r="EW6" s="97">
        <f t="shared" si="2"/>
        <v>26</v>
      </c>
      <c r="EX6" s="97">
        <f t="shared" si="2"/>
        <v>26</v>
      </c>
      <c r="EY6" s="97">
        <f t="shared" si="2"/>
        <v>26</v>
      </c>
      <c r="EZ6" s="97">
        <f t="shared" si="2"/>
        <v>27</v>
      </c>
      <c r="FA6" s="97">
        <f t="shared" si="2"/>
        <v>27</v>
      </c>
      <c r="FB6" s="97">
        <f t="shared" si="2"/>
        <v>27</v>
      </c>
      <c r="FC6" s="97">
        <f t="shared" si="2"/>
        <v>27</v>
      </c>
      <c r="FD6" s="97">
        <f t="shared" si="2"/>
        <v>27</v>
      </c>
      <c r="FE6" s="97" t="str">
        <f>IFERROR(WEEKNUM(FE8,2),"")</f>
        <v/>
      </c>
      <c r="FW6" s="91"/>
      <c r="FX6" s="91"/>
      <c r="FY6" s="91"/>
      <c r="FZ6" s="91"/>
      <c r="GA6" s="91"/>
      <c r="GB6" s="91"/>
      <c r="GC6" s="91"/>
      <c r="GD6" s="91"/>
      <c r="GE6" s="91"/>
      <c r="GF6" s="91"/>
      <c r="GG6" s="91"/>
      <c r="GH6" s="97">
        <f>IFERROR(WEEKNUM(GH8,2),"")</f>
        <v>27</v>
      </c>
      <c r="GI6" s="97">
        <f t="shared" ref="GI6:HK6" si="3">IFERROR(WEEKNUM(GI8,2),"")</f>
        <v>27</v>
      </c>
      <c r="GJ6" s="97">
        <f t="shared" si="3"/>
        <v>28</v>
      </c>
      <c r="GK6" s="97">
        <f t="shared" si="3"/>
        <v>28</v>
      </c>
      <c r="GL6" s="97">
        <f t="shared" si="3"/>
        <v>28</v>
      </c>
      <c r="GM6" s="97">
        <f t="shared" si="3"/>
        <v>28</v>
      </c>
      <c r="GN6" s="97">
        <f t="shared" si="3"/>
        <v>28</v>
      </c>
      <c r="GO6" s="97">
        <f t="shared" si="3"/>
        <v>28</v>
      </c>
      <c r="GP6" s="97">
        <f t="shared" si="3"/>
        <v>28</v>
      </c>
      <c r="GQ6" s="97">
        <f t="shared" si="3"/>
        <v>29</v>
      </c>
      <c r="GR6" s="97">
        <f t="shared" si="3"/>
        <v>29</v>
      </c>
      <c r="GS6" s="97">
        <f t="shared" si="3"/>
        <v>29</v>
      </c>
      <c r="GT6" s="97">
        <f t="shared" si="3"/>
        <v>29</v>
      </c>
      <c r="GU6" s="97">
        <f t="shared" si="3"/>
        <v>29</v>
      </c>
      <c r="GV6" s="97">
        <f t="shared" si="3"/>
        <v>29</v>
      </c>
      <c r="GW6" s="97">
        <f t="shared" si="3"/>
        <v>29</v>
      </c>
      <c r="GX6" s="97">
        <f t="shared" si="3"/>
        <v>30</v>
      </c>
      <c r="GY6" s="97">
        <f t="shared" si="3"/>
        <v>30</v>
      </c>
      <c r="GZ6" s="97">
        <f t="shared" si="3"/>
        <v>30</v>
      </c>
      <c r="HA6" s="97">
        <f t="shared" si="3"/>
        <v>30</v>
      </c>
      <c r="HB6" s="97">
        <f t="shared" si="3"/>
        <v>30</v>
      </c>
      <c r="HC6" s="97">
        <f t="shared" si="3"/>
        <v>30</v>
      </c>
      <c r="HD6" s="97">
        <f t="shared" si="3"/>
        <v>30</v>
      </c>
      <c r="HE6" s="97">
        <f t="shared" si="3"/>
        <v>31</v>
      </c>
      <c r="HF6" s="97">
        <f t="shared" si="3"/>
        <v>31</v>
      </c>
      <c r="HG6" s="97">
        <f t="shared" si="3"/>
        <v>31</v>
      </c>
      <c r="HH6" s="97">
        <f t="shared" si="3"/>
        <v>31</v>
      </c>
      <c r="HI6" s="97">
        <f t="shared" si="3"/>
        <v>31</v>
      </c>
      <c r="HJ6" s="97">
        <f t="shared" si="3"/>
        <v>31</v>
      </c>
      <c r="HK6" s="97">
        <f t="shared" si="3"/>
        <v>31</v>
      </c>
      <c r="HL6" s="97">
        <f>IFERROR(WEEKNUM(HL8,2),"")</f>
        <v>32</v>
      </c>
      <c r="ID6" s="91"/>
      <c r="IE6" s="91"/>
      <c r="IF6" s="91"/>
      <c r="IG6" s="91"/>
      <c r="IH6" s="91"/>
      <c r="II6" s="91"/>
      <c r="IJ6" s="91"/>
      <c r="IK6" s="91"/>
      <c r="IL6" s="91"/>
      <c r="IM6" s="91"/>
      <c r="IN6" s="91"/>
      <c r="IO6" s="97">
        <f>IFERROR(WEEKNUM(IO8,2),"")</f>
        <v>32</v>
      </c>
      <c r="IP6" s="97">
        <f t="shared" ref="IP6:JR6" si="4">IFERROR(WEEKNUM(IP8,2),"")</f>
        <v>32</v>
      </c>
      <c r="IQ6" s="97">
        <f t="shared" si="4"/>
        <v>32</v>
      </c>
      <c r="IR6" s="97">
        <f t="shared" si="4"/>
        <v>32</v>
      </c>
      <c r="IS6" s="97">
        <f t="shared" si="4"/>
        <v>32</v>
      </c>
      <c r="IT6" s="97">
        <f t="shared" si="4"/>
        <v>32</v>
      </c>
      <c r="IU6" s="97">
        <f t="shared" si="4"/>
        <v>33</v>
      </c>
      <c r="IV6" s="97">
        <f t="shared" si="4"/>
        <v>33</v>
      </c>
      <c r="IW6" s="97">
        <f t="shared" si="4"/>
        <v>33</v>
      </c>
      <c r="IX6" s="97">
        <f t="shared" si="4"/>
        <v>33</v>
      </c>
      <c r="IY6" s="97">
        <f t="shared" si="4"/>
        <v>33</v>
      </c>
      <c r="IZ6" s="97">
        <f t="shared" si="4"/>
        <v>33</v>
      </c>
      <c r="JA6" s="97">
        <f t="shared" si="4"/>
        <v>33</v>
      </c>
      <c r="JB6" s="97">
        <f t="shared" si="4"/>
        <v>34</v>
      </c>
      <c r="JC6" s="97">
        <f t="shared" si="4"/>
        <v>34</v>
      </c>
      <c r="JD6" s="97">
        <f t="shared" si="4"/>
        <v>34</v>
      </c>
      <c r="JE6" s="97">
        <f t="shared" si="4"/>
        <v>34</v>
      </c>
      <c r="JF6" s="97">
        <f t="shared" si="4"/>
        <v>34</v>
      </c>
      <c r="JG6" s="97">
        <f t="shared" si="4"/>
        <v>34</v>
      </c>
      <c r="JH6" s="97">
        <f t="shared" si="4"/>
        <v>34</v>
      </c>
      <c r="JI6" s="97">
        <f t="shared" si="4"/>
        <v>35</v>
      </c>
      <c r="JJ6" s="97">
        <f t="shared" si="4"/>
        <v>35</v>
      </c>
      <c r="JK6" s="97">
        <f t="shared" si="4"/>
        <v>35</v>
      </c>
      <c r="JL6" s="97">
        <f t="shared" si="4"/>
        <v>35</v>
      </c>
      <c r="JM6" s="97">
        <f t="shared" si="4"/>
        <v>35</v>
      </c>
      <c r="JN6" s="97">
        <f t="shared" si="4"/>
        <v>35</v>
      </c>
      <c r="JO6" s="97">
        <f t="shared" si="4"/>
        <v>35</v>
      </c>
      <c r="JP6" s="97">
        <f t="shared" si="4"/>
        <v>36</v>
      </c>
      <c r="JQ6" s="97">
        <f t="shared" si="4"/>
        <v>36</v>
      </c>
      <c r="JR6" s="97">
        <f t="shared" si="4"/>
        <v>36</v>
      </c>
      <c r="JS6" s="97">
        <f>IFERROR(WEEKNUM(JS8,2),"")</f>
        <v>36</v>
      </c>
      <c r="KK6" s="91"/>
      <c r="KL6" s="91"/>
      <c r="KM6" s="91"/>
      <c r="KN6" s="91"/>
      <c r="KO6" s="91"/>
      <c r="KP6" s="91"/>
      <c r="KQ6" s="91"/>
      <c r="KR6" s="91"/>
      <c r="KS6" s="91"/>
      <c r="KT6" s="91"/>
      <c r="KU6" s="91"/>
      <c r="KV6" s="97">
        <f>IFERROR(WEEKNUM(KV8,2),"")</f>
        <v>36</v>
      </c>
      <c r="KW6" s="97">
        <f t="shared" ref="KW6:LY6" si="5">IFERROR(WEEKNUM(KW8,2),"")</f>
        <v>36</v>
      </c>
      <c r="KX6" s="97">
        <f t="shared" si="5"/>
        <v>36</v>
      </c>
      <c r="KY6" s="97">
        <f t="shared" si="5"/>
        <v>37</v>
      </c>
      <c r="KZ6" s="97">
        <f t="shared" si="5"/>
        <v>37</v>
      </c>
      <c r="LA6" s="97">
        <f t="shared" si="5"/>
        <v>37</v>
      </c>
      <c r="LB6" s="97">
        <f t="shared" si="5"/>
        <v>37</v>
      </c>
      <c r="LC6" s="97">
        <f t="shared" si="5"/>
        <v>37</v>
      </c>
      <c r="LD6" s="97">
        <f t="shared" si="5"/>
        <v>37</v>
      </c>
      <c r="LE6" s="97">
        <f t="shared" si="5"/>
        <v>37</v>
      </c>
      <c r="LF6" s="97">
        <f t="shared" si="5"/>
        <v>38</v>
      </c>
      <c r="LG6" s="97">
        <f t="shared" si="5"/>
        <v>38</v>
      </c>
      <c r="LH6" s="97">
        <f t="shared" si="5"/>
        <v>38</v>
      </c>
      <c r="LI6" s="97">
        <f t="shared" si="5"/>
        <v>38</v>
      </c>
      <c r="LJ6" s="97">
        <f t="shared" si="5"/>
        <v>38</v>
      </c>
      <c r="LK6" s="97">
        <f t="shared" si="5"/>
        <v>38</v>
      </c>
      <c r="LL6" s="97">
        <f t="shared" si="5"/>
        <v>38</v>
      </c>
      <c r="LM6" s="97">
        <f t="shared" si="5"/>
        <v>39</v>
      </c>
      <c r="LN6" s="97">
        <f t="shared" si="5"/>
        <v>39</v>
      </c>
      <c r="LO6" s="97">
        <f t="shared" si="5"/>
        <v>39</v>
      </c>
      <c r="LP6" s="97">
        <f t="shared" si="5"/>
        <v>39</v>
      </c>
      <c r="LQ6" s="97">
        <f t="shared" si="5"/>
        <v>39</v>
      </c>
      <c r="LR6" s="97">
        <f t="shared" si="5"/>
        <v>39</v>
      </c>
      <c r="LS6" s="97">
        <f t="shared" si="5"/>
        <v>39</v>
      </c>
      <c r="LT6" s="97">
        <f t="shared" si="5"/>
        <v>40</v>
      </c>
      <c r="LU6" s="97">
        <f t="shared" si="5"/>
        <v>40</v>
      </c>
      <c r="LV6" s="97">
        <f t="shared" si="5"/>
        <v>40</v>
      </c>
      <c r="LW6" s="97">
        <f t="shared" si="5"/>
        <v>40</v>
      </c>
      <c r="LX6" s="97">
        <f t="shared" si="5"/>
        <v>40</v>
      </c>
      <c r="LY6" s="97">
        <f t="shared" si="5"/>
        <v>40</v>
      </c>
      <c r="LZ6" s="97" t="str">
        <f>IFERROR(WEEKNUM(LZ8,2),"")</f>
        <v/>
      </c>
      <c r="MR6" s="91"/>
      <c r="MS6" s="91"/>
      <c r="MT6" s="91"/>
      <c r="MU6" s="91"/>
      <c r="MV6" s="91"/>
      <c r="MW6" s="91"/>
      <c r="MX6" s="91"/>
      <c r="MY6" s="91"/>
      <c r="MZ6" s="91"/>
      <c r="NA6" s="91"/>
      <c r="NB6" s="91"/>
      <c r="NC6" s="97">
        <f>IFERROR(WEEKNUM(NC8,2),"")</f>
        <v>40</v>
      </c>
      <c r="ND6" s="97">
        <f t="shared" ref="ND6:OF6" si="6">IFERROR(WEEKNUM(ND8,2),"")</f>
        <v>41</v>
      </c>
      <c r="NE6" s="97">
        <f t="shared" si="6"/>
        <v>41</v>
      </c>
      <c r="NF6" s="97">
        <f t="shared" si="6"/>
        <v>41</v>
      </c>
      <c r="NG6" s="97">
        <f t="shared" si="6"/>
        <v>41</v>
      </c>
      <c r="NH6" s="97">
        <f t="shared" si="6"/>
        <v>41</v>
      </c>
      <c r="NI6" s="97">
        <f t="shared" si="6"/>
        <v>41</v>
      </c>
      <c r="NJ6" s="97">
        <f t="shared" si="6"/>
        <v>41</v>
      </c>
      <c r="NK6" s="97">
        <f t="shared" si="6"/>
        <v>42</v>
      </c>
      <c r="NL6" s="97">
        <f t="shared" si="6"/>
        <v>42</v>
      </c>
      <c r="NM6" s="97">
        <f t="shared" si="6"/>
        <v>42</v>
      </c>
      <c r="NN6" s="97">
        <f t="shared" si="6"/>
        <v>42</v>
      </c>
      <c r="NO6" s="97">
        <f t="shared" si="6"/>
        <v>42</v>
      </c>
      <c r="NP6" s="97">
        <f t="shared" si="6"/>
        <v>42</v>
      </c>
      <c r="NQ6" s="97">
        <f t="shared" si="6"/>
        <v>42</v>
      </c>
      <c r="NR6" s="97">
        <f t="shared" si="6"/>
        <v>43</v>
      </c>
      <c r="NS6" s="97">
        <f t="shared" si="6"/>
        <v>43</v>
      </c>
      <c r="NT6" s="97">
        <f t="shared" si="6"/>
        <v>43</v>
      </c>
      <c r="NU6" s="97">
        <f t="shared" si="6"/>
        <v>43</v>
      </c>
      <c r="NV6" s="97">
        <f t="shared" si="6"/>
        <v>43</v>
      </c>
      <c r="NW6" s="97">
        <f t="shared" si="6"/>
        <v>43</v>
      </c>
      <c r="NX6" s="97">
        <f t="shared" si="6"/>
        <v>43</v>
      </c>
      <c r="NY6" s="97">
        <f t="shared" si="6"/>
        <v>44</v>
      </c>
      <c r="NZ6" s="97">
        <f t="shared" si="6"/>
        <v>44</v>
      </c>
      <c r="OA6" s="97">
        <f t="shared" si="6"/>
        <v>44</v>
      </c>
      <c r="OB6" s="97">
        <f t="shared" si="6"/>
        <v>44</v>
      </c>
      <c r="OC6" s="97">
        <f t="shared" si="6"/>
        <v>44</v>
      </c>
      <c r="OD6" s="97">
        <f t="shared" si="6"/>
        <v>44</v>
      </c>
      <c r="OE6" s="97">
        <f t="shared" si="6"/>
        <v>44</v>
      </c>
      <c r="OF6" s="97">
        <f t="shared" si="6"/>
        <v>45</v>
      </c>
      <c r="OG6" s="97">
        <f>IFERROR(WEEKNUM(OG8,2),"")</f>
        <v>45</v>
      </c>
      <c r="OY6" s="91"/>
      <c r="OZ6" s="91"/>
      <c r="PA6" s="91"/>
      <c r="PB6" s="91"/>
      <c r="PC6" s="91"/>
      <c r="PD6" s="91"/>
      <c r="PE6" s="91"/>
      <c r="PF6" s="91"/>
      <c r="PG6" s="91"/>
      <c r="PH6" s="91"/>
      <c r="PI6" s="91"/>
      <c r="PJ6" s="97">
        <f>IFERROR(WEEKNUM(PJ8,2),"")</f>
        <v>45</v>
      </c>
      <c r="PK6" s="97">
        <f t="shared" ref="PK6:QM6" si="7">IFERROR(WEEKNUM(PK8,2),"")</f>
        <v>45</v>
      </c>
      <c r="PL6" s="97">
        <f t="shared" si="7"/>
        <v>45</v>
      </c>
      <c r="PM6" s="97">
        <f t="shared" si="7"/>
        <v>45</v>
      </c>
      <c r="PN6" s="97">
        <f t="shared" si="7"/>
        <v>45</v>
      </c>
      <c r="PO6" s="97">
        <f t="shared" si="7"/>
        <v>46</v>
      </c>
      <c r="PP6" s="97">
        <f t="shared" si="7"/>
        <v>46</v>
      </c>
      <c r="PQ6" s="97">
        <f t="shared" si="7"/>
        <v>46</v>
      </c>
      <c r="PR6" s="97">
        <f t="shared" si="7"/>
        <v>46</v>
      </c>
      <c r="PS6" s="97">
        <f t="shared" si="7"/>
        <v>46</v>
      </c>
      <c r="PT6" s="97">
        <f t="shared" si="7"/>
        <v>46</v>
      </c>
      <c r="PU6" s="97">
        <f t="shared" si="7"/>
        <v>46</v>
      </c>
      <c r="PV6" s="97">
        <f t="shared" si="7"/>
        <v>47</v>
      </c>
      <c r="PW6" s="97">
        <f t="shared" si="7"/>
        <v>47</v>
      </c>
      <c r="PX6" s="97">
        <f t="shared" si="7"/>
        <v>47</v>
      </c>
      <c r="PY6" s="97">
        <f t="shared" si="7"/>
        <v>47</v>
      </c>
      <c r="PZ6" s="97">
        <f t="shared" si="7"/>
        <v>47</v>
      </c>
      <c r="QA6" s="97">
        <f t="shared" si="7"/>
        <v>47</v>
      </c>
      <c r="QB6" s="97">
        <f t="shared" si="7"/>
        <v>47</v>
      </c>
      <c r="QC6" s="97">
        <f t="shared" si="7"/>
        <v>48</v>
      </c>
      <c r="QD6" s="97">
        <f t="shared" si="7"/>
        <v>48</v>
      </c>
      <c r="QE6" s="97">
        <f t="shared" si="7"/>
        <v>48</v>
      </c>
      <c r="QF6" s="97">
        <f t="shared" si="7"/>
        <v>48</v>
      </c>
      <c r="QG6" s="97">
        <f t="shared" si="7"/>
        <v>48</v>
      </c>
      <c r="QH6" s="97">
        <f t="shared" si="7"/>
        <v>48</v>
      </c>
      <c r="QI6" s="97">
        <f t="shared" si="7"/>
        <v>48</v>
      </c>
      <c r="QJ6" s="97">
        <f t="shared" si="7"/>
        <v>49</v>
      </c>
      <c r="QK6" s="97">
        <f t="shared" si="7"/>
        <v>49</v>
      </c>
      <c r="QL6" s="97">
        <f t="shared" si="7"/>
        <v>49</v>
      </c>
      <c r="QM6" s="97">
        <f t="shared" si="7"/>
        <v>49</v>
      </c>
      <c r="QN6" s="97" t="str">
        <f>IFERROR(WEEKNUM(QN8,2),"")</f>
        <v/>
      </c>
      <c r="RF6" s="91"/>
      <c r="RG6" s="91"/>
      <c r="RH6" s="91"/>
      <c r="RI6" s="91"/>
      <c r="RJ6" s="91"/>
      <c r="RK6" s="91"/>
      <c r="RL6" s="91"/>
      <c r="RM6" s="91"/>
      <c r="RN6" s="91"/>
      <c r="RO6" s="91"/>
      <c r="RP6" s="91"/>
      <c r="RQ6" s="97">
        <f>IFERROR(WEEKNUM(RQ8,2),"")</f>
        <v>49</v>
      </c>
      <c r="RR6" s="97">
        <f t="shared" ref="RR6:ST6" si="8">IFERROR(WEEKNUM(RR8,2),"")</f>
        <v>49</v>
      </c>
      <c r="RS6" s="97">
        <f t="shared" si="8"/>
        <v>49</v>
      </c>
      <c r="RT6" s="97">
        <f t="shared" si="8"/>
        <v>50</v>
      </c>
      <c r="RU6" s="97">
        <f t="shared" si="8"/>
        <v>50</v>
      </c>
      <c r="RV6" s="97">
        <f t="shared" si="8"/>
        <v>50</v>
      </c>
      <c r="RW6" s="97">
        <f t="shared" si="8"/>
        <v>50</v>
      </c>
      <c r="RX6" s="97">
        <f t="shared" si="8"/>
        <v>50</v>
      </c>
      <c r="RY6" s="97">
        <f t="shared" si="8"/>
        <v>50</v>
      </c>
      <c r="RZ6" s="97">
        <f t="shared" si="8"/>
        <v>50</v>
      </c>
      <c r="SA6" s="97">
        <f t="shared" si="8"/>
        <v>51</v>
      </c>
      <c r="SB6" s="97">
        <f t="shared" si="8"/>
        <v>51</v>
      </c>
      <c r="SC6" s="97">
        <f t="shared" si="8"/>
        <v>51</v>
      </c>
      <c r="SD6" s="97">
        <f t="shared" si="8"/>
        <v>51</v>
      </c>
      <c r="SE6" s="97">
        <f t="shared" si="8"/>
        <v>51</v>
      </c>
      <c r="SF6" s="97">
        <f t="shared" si="8"/>
        <v>51</v>
      </c>
      <c r="SG6" s="97">
        <f t="shared" si="8"/>
        <v>51</v>
      </c>
      <c r="SH6" s="97">
        <f t="shared" si="8"/>
        <v>52</v>
      </c>
      <c r="SI6" s="97">
        <f t="shared" si="8"/>
        <v>52</v>
      </c>
      <c r="SJ6" s="97">
        <f t="shared" si="8"/>
        <v>52</v>
      </c>
      <c r="SK6" s="97">
        <f t="shared" si="8"/>
        <v>52</v>
      </c>
      <c r="SL6" s="97">
        <f t="shared" si="8"/>
        <v>52</v>
      </c>
      <c r="SM6" s="97">
        <f t="shared" si="8"/>
        <v>52</v>
      </c>
      <c r="SN6" s="97">
        <f t="shared" si="8"/>
        <v>52</v>
      </c>
      <c r="SO6" s="97">
        <f t="shared" si="8"/>
        <v>53</v>
      </c>
      <c r="SP6" s="97">
        <f t="shared" si="8"/>
        <v>53</v>
      </c>
      <c r="SQ6" s="97">
        <f t="shared" si="8"/>
        <v>53</v>
      </c>
      <c r="SR6" s="97">
        <f t="shared" si="8"/>
        <v>53</v>
      </c>
      <c r="SS6" s="97">
        <f t="shared" si="8"/>
        <v>53</v>
      </c>
      <c r="ST6" s="97">
        <f t="shared" si="8"/>
        <v>53</v>
      </c>
      <c r="SU6" s="97">
        <f>IFERROR(WEEKNUM(SU8,2),"")</f>
        <v>53</v>
      </c>
      <c r="TM6" s="91"/>
      <c r="TN6" s="91"/>
      <c r="TO6" s="91"/>
      <c r="TP6" s="91"/>
      <c r="TQ6" s="91"/>
      <c r="TR6" s="91"/>
      <c r="TS6" s="91"/>
      <c r="TT6" s="91"/>
      <c r="TU6" s="91"/>
      <c r="TV6" s="91"/>
      <c r="TW6" s="91"/>
      <c r="TX6" s="97">
        <f>IFERROR(WEEKNUM(TX8,2),"")</f>
        <v>1</v>
      </c>
      <c r="TY6" s="97">
        <f t="shared" ref="TY6:VA6" si="9">IFERROR(WEEKNUM(TY8,2),"")</f>
        <v>1</v>
      </c>
      <c r="TZ6" s="97">
        <f t="shared" si="9"/>
        <v>1</v>
      </c>
      <c r="UA6" s="97">
        <f t="shared" si="9"/>
        <v>1</v>
      </c>
      <c r="UB6" s="97">
        <f t="shared" si="9"/>
        <v>1</v>
      </c>
      <c r="UC6" s="97">
        <f t="shared" si="9"/>
        <v>1</v>
      </c>
      <c r="UD6" s="97">
        <f t="shared" si="9"/>
        <v>1</v>
      </c>
      <c r="UE6" s="97">
        <f t="shared" si="9"/>
        <v>2</v>
      </c>
      <c r="UF6" s="97">
        <f t="shared" si="9"/>
        <v>2</v>
      </c>
      <c r="UG6" s="97">
        <f t="shared" si="9"/>
        <v>2</v>
      </c>
      <c r="UH6" s="97">
        <f t="shared" si="9"/>
        <v>2</v>
      </c>
      <c r="UI6" s="97">
        <f t="shared" si="9"/>
        <v>2</v>
      </c>
      <c r="UJ6" s="97">
        <f t="shared" si="9"/>
        <v>2</v>
      </c>
      <c r="UK6" s="97">
        <f t="shared" si="9"/>
        <v>2</v>
      </c>
      <c r="UL6" s="97">
        <f t="shared" si="9"/>
        <v>3</v>
      </c>
      <c r="UM6" s="97">
        <f t="shared" si="9"/>
        <v>3</v>
      </c>
      <c r="UN6" s="97">
        <f t="shared" si="9"/>
        <v>3</v>
      </c>
      <c r="UO6" s="97">
        <f t="shared" si="9"/>
        <v>3</v>
      </c>
      <c r="UP6" s="97">
        <f t="shared" si="9"/>
        <v>3</v>
      </c>
      <c r="UQ6" s="97">
        <f t="shared" si="9"/>
        <v>3</v>
      </c>
      <c r="UR6" s="97">
        <f t="shared" si="9"/>
        <v>3</v>
      </c>
      <c r="US6" s="97">
        <f t="shared" si="9"/>
        <v>4</v>
      </c>
      <c r="UT6" s="97">
        <f t="shared" si="9"/>
        <v>4</v>
      </c>
      <c r="UU6" s="97">
        <f t="shared" si="9"/>
        <v>4</v>
      </c>
      <c r="UV6" s="97">
        <f t="shared" si="9"/>
        <v>4</v>
      </c>
      <c r="UW6" s="97">
        <f t="shared" si="9"/>
        <v>4</v>
      </c>
      <c r="UX6" s="97">
        <f t="shared" si="9"/>
        <v>4</v>
      </c>
      <c r="UY6" s="97">
        <f t="shared" si="9"/>
        <v>4</v>
      </c>
      <c r="UZ6" s="97">
        <f t="shared" si="9"/>
        <v>5</v>
      </c>
      <c r="VA6" s="97">
        <f t="shared" si="9"/>
        <v>5</v>
      </c>
      <c r="VB6" s="97">
        <f>IFERROR(WEEKNUM(VB8,2),"")</f>
        <v>5</v>
      </c>
      <c r="VT6" s="91"/>
      <c r="VU6" s="91"/>
      <c r="VV6" s="91"/>
      <c r="VW6" s="91"/>
      <c r="VX6" s="91"/>
      <c r="VY6" s="91"/>
      <c r="VZ6" s="91"/>
      <c r="WA6" s="91"/>
      <c r="WB6" s="91"/>
      <c r="WC6" s="91"/>
      <c r="WD6" s="91"/>
      <c r="WE6" s="97">
        <f>IFERROR(WEEKNUM(WE8,2),"")</f>
        <v>5</v>
      </c>
      <c r="WF6" s="97">
        <f t="shared" ref="WF6:XH6" si="10">IFERROR(WEEKNUM(WF8,2),"")</f>
        <v>5</v>
      </c>
      <c r="WG6" s="97">
        <f t="shared" si="10"/>
        <v>5</v>
      </c>
      <c r="WH6" s="97">
        <f t="shared" si="10"/>
        <v>5</v>
      </c>
      <c r="WI6" s="97">
        <f t="shared" si="10"/>
        <v>6</v>
      </c>
      <c r="WJ6" s="97">
        <f t="shared" si="10"/>
        <v>6</v>
      </c>
      <c r="WK6" s="97">
        <f t="shared" si="10"/>
        <v>6</v>
      </c>
      <c r="WL6" s="97">
        <f t="shared" si="10"/>
        <v>6</v>
      </c>
      <c r="WM6" s="97">
        <f t="shared" si="10"/>
        <v>6</v>
      </c>
      <c r="WN6" s="97">
        <f t="shared" si="10"/>
        <v>6</v>
      </c>
      <c r="WO6" s="97">
        <f t="shared" si="10"/>
        <v>6</v>
      </c>
      <c r="WP6" s="97">
        <f t="shared" si="10"/>
        <v>7</v>
      </c>
      <c r="WQ6" s="97">
        <f t="shared" si="10"/>
        <v>7</v>
      </c>
      <c r="WR6" s="97">
        <f t="shared" si="10"/>
        <v>7</v>
      </c>
      <c r="WS6" s="97">
        <f t="shared" si="10"/>
        <v>7</v>
      </c>
      <c r="WT6" s="97">
        <f t="shared" si="10"/>
        <v>7</v>
      </c>
      <c r="WU6" s="97">
        <f t="shared" si="10"/>
        <v>7</v>
      </c>
      <c r="WV6" s="97">
        <f t="shared" si="10"/>
        <v>7</v>
      </c>
      <c r="WW6" s="97">
        <f t="shared" si="10"/>
        <v>8</v>
      </c>
      <c r="WX6" s="97">
        <f t="shared" si="10"/>
        <v>8</v>
      </c>
      <c r="WY6" s="97">
        <f t="shared" si="10"/>
        <v>8</v>
      </c>
      <c r="WZ6" s="97">
        <f t="shared" si="10"/>
        <v>8</v>
      </c>
      <c r="XA6" s="97">
        <f t="shared" si="10"/>
        <v>8</v>
      </c>
      <c r="XB6" s="97">
        <f t="shared" si="10"/>
        <v>8</v>
      </c>
      <c r="XC6" s="97">
        <f t="shared" si="10"/>
        <v>8</v>
      </c>
      <c r="XD6" s="97">
        <f t="shared" si="10"/>
        <v>9</v>
      </c>
      <c r="XE6" s="97">
        <f t="shared" si="10"/>
        <v>9</v>
      </c>
      <c r="XF6" s="97">
        <f t="shared" si="10"/>
        <v>9</v>
      </c>
      <c r="XG6" s="97">
        <f t="shared" si="10"/>
        <v>9</v>
      </c>
      <c r="XH6" s="97" t="str">
        <f t="shared" si="10"/>
        <v/>
      </c>
      <c r="XI6" s="97" t="str">
        <f>IFERROR(WEEKNUM(XI8,2),"")</f>
        <v/>
      </c>
      <c r="YA6" s="91"/>
      <c r="YB6" s="91"/>
      <c r="YC6" s="91"/>
      <c r="YD6" s="91"/>
      <c r="YE6" s="91"/>
      <c r="YF6" s="91"/>
      <c r="YG6" s="91"/>
      <c r="YH6" s="91"/>
      <c r="YI6" s="91"/>
      <c r="YJ6" s="91"/>
      <c r="YK6" s="91"/>
      <c r="YL6" s="97">
        <f>IFERROR(WEEKNUM(YL8,2),"")</f>
        <v>9</v>
      </c>
      <c r="YM6" s="97">
        <f t="shared" ref="YM6:ZO6" si="11">IFERROR(WEEKNUM(YM8,2),"")</f>
        <v>9</v>
      </c>
      <c r="YN6" s="97">
        <f t="shared" si="11"/>
        <v>9</v>
      </c>
      <c r="YO6" s="97">
        <f t="shared" si="11"/>
        <v>10</v>
      </c>
      <c r="YP6" s="97">
        <f t="shared" si="11"/>
        <v>10</v>
      </c>
      <c r="YQ6" s="97">
        <f t="shared" si="11"/>
        <v>10</v>
      </c>
      <c r="YR6" s="97">
        <f t="shared" si="11"/>
        <v>10</v>
      </c>
      <c r="YS6" s="97">
        <f t="shared" si="11"/>
        <v>10</v>
      </c>
      <c r="YT6" s="97">
        <f t="shared" si="11"/>
        <v>10</v>
      </c>
      <c r="YU6" s="97">
        <f t="shared" si="11"/>
        <v>10</v>
      </c>
      <c r="YV6" s="97">
        <f t="shared" si="11"/>
        <v>11</v>
      </c>
      <c r="YW6" s="97">
        <f t="shared" si="11"/>
        <v>11</v>
      </c>
      <c r="YX6" s="97">
        <f t="shared" si="11"/>
        <v>11</v>
      </c>
      <c r="YY6" s="97">
        <f t="shared" si="11"/>
        <v>11</v>
      </c>
      <c r="YZ6" s="97">
        <f t="shared" si="11"/>
        <v>11</v>
      </c>
      <c r="ZA6" s="97">
        <f t="shared" si="11"/>
        <v>11</v>
      </c>
      <c r="ZB6" s="97">
        <f t="shared" si="11"/>
        <v>11</v>
      </c>
      <c r="ZC6" s="97">
        <f t="shared" si="11"/>
        <v>12</v>
      </c>
      <c r="ZD6" s="97">
        <f t="shared" si="11"/>
        <v>12</v>
      </c>
      <c r="ZE6" s="97">
        <f t="shared" si="11"/>
        <v>12</v>
      </c>
      <c r="ZF6" s="97">
        <f t="shared" si="11"/>
        <v>12</v>
      </c>
      <c r="ZG6" s="97">
        <f t="shared" si="11"/>
        <v>12</v>
      </c>
      <c r="ZH6" s="97">
        <f t="shared" si="11"/>
        <v>12</v>
      </c>
      <c r="ZI6" s="97">
        <f t="shared" si="11"/>
        <v>12</v>
      </c>
      <c r="ZJ6" s="97">
        <f t="shared" si="11"/>
        <v>13</v>
      </c>
      <c r="ZK6" s="97">
        <f t="shared" si="11"/>
        <v>13</v>
      </c>
      <c r="ZL6" s="97">
        <f t="shared" si="11"/>
        <v>13</v>
      </c>
      <c r="ZM6" s="97">
        <f t="shared" si="11"/>
        <v>13</v>
      </c>
      <c r="ZN6" s="97">
        <f t="shared" si="11"/>
        <v>13</v>
      </c>
      <c r="ZO6" s="97">
        <f t="shared" si="11"/>
        <v>13</v>
      </c>
      <c r="ZP6" s="97">
        <f>IFERROR(WEEKNUM(ZP8,2),"")</f>
        <v>13</v>
      </c>
    </row>
    <row r="7" spans="1:708" ht="23.25" customHeight="1">
      <c r="A7" s="51"/>
      <c r="M7" s="106">
        <f>YEAR(Q7)</f>
        <v>2023</v>
      </c>
      <c r="N7" s="107"/>
      <c r="O7" s="107"/>
      <c r="P7" s="95" t="s">
        <v>35</v>
      </c>
      <c r="Q7" s="124">
        <f>基本情報!$J$14</f>
        <v>45031</v>
      </c>
      <c r="R7" s="125"/>
      <c r="S7" s="125"/>
      <c r="T7" s="95" t="s">
        <v>36</v>
      </c>
      <c r="AT7" s="49"/>
      <c r="AU7" s="49"/>
      <c r="AV7" s="49"/>
      <c r="AW7" s="49"/>
      <c r="AX7" s="49"/>
      <c r="AY7" s="49"/>
      <c r="AZ7" s="49"/>
      <c r="BA7" s="49"/>
      <c r="BB7" s="49"/>
      <c r="BC7" s="49"/>
      <c r="BH7" s="51"/>
      <c r="BT7" s="106">
        <f>YEAR(BX7)</f>
        <v>2023</v>
      </c>
      <c r="BU7" s="107"/>
      <c r="BV7" s="107"/>
      <c r="BW7" s="95" t="s">
        <v>35</v>
      </c>
      <c r="BX7" s="124">
        <f>EDATE(Q$7,1)</f>
        <v>45061</v>
      </c>
      <c r="BY7" s="125"/>
      <c r="BZ7" s="125"/>
      <c r="CA7" s="95" t="s">
        <v>36</v>
      </c>
      <c r="DA7" s="49"/>
      <c r="DB7" s="49"/>
      <c r="DC7" s="49"/>
      <c r="DD7" s="49"/>
      <c r="DE7" s="49"/>
      <c r="DF7" s="49"/>
      <c r="DG7" s="49"/>
      <c r="DH7" s="49"/>
      <c r="DI7" s="49"/>
      <c r="DJ7" s="49"/>
      <c r="DO7" s="51"/>
      <c r="EA7" s="106">
        <f>YEAR(EE7)</f>
        <v>2023</v>
      </c>
      <c r="EB7" s="107"/>
      <c r="EC7" s="107"/>
      <c r="ED7" s="95" t="s">
        <v>35</v>
      </c>
      <c r="EE7" s="124">
        <f>EDATE(BX$7,1)</f>
        <v>45092</v>
      </c>
      <c r="EF7" s="125"/>
      <c r="EG7" s="125"/>
      <c r="EH7" s="95" t="s">
        <v>36</v>
      </c>
      <c r="FH7" s="49"/>
      <c r="FI7" s="49"/>
      <c r="FJ7" s="49"/>
      <c r="FK7" s="49"/>
      <c r="FL7" s="49"/>
      <c r="FM7" s="49"/>
      <c r="FN7" s="49"/>
      <c r="FO7" s="49"/>
      <c r="FP7" s="49"/>
      <c r="FQ7" s="49"/>
      <c r="FV7" s="51"/>
      <c r="GH7" s="106">
        <f>YEAR(GL7)</f>
        <v>2023</v>
      </c>
      <c r="GI7" s="107"/>
      <c r="GJ7" s="107"/>
      <c r="GK7" s="95" t="s">
        <v>35</v>
      </c>
      <c r="GL7" s="124">
        <f>EDATE(EE$7,1)</f>
        <v>45122</v>
      </c>
      <c r="GM7" s="125"/>
      <c r="GN7" s="125"/>
      <c r="GO7" s="95" t="s">
        <v>36</v>
      </c>
      <c r="HO7" s="49"/>
      <c r="HP7" s="49"/>
      <c r="HQ7" s="49"/>
      <c r="HR7" s="49"/>
      <c r="HS7" s="49"/>
      <c r="HT7" s="49"/>
      <c r="HU7" s="49"/>
      <c r="HV7" s="49"/>
      <c r="HW7" s="49"/>
      <c r="HX7" s="49"/>
      <c r="IC7" s="51"/>
      <c r="IO7" s="106">
        <f>YEAR(IS7)</f>
        <v>2023</v>
      </c>
      <c r="IP7" s="107"/>
      <c r="IQ7" s="107"/>
      <c r="IR7" s="95" t="s">
        <v>35</v>
      </c>
      <c r="IS7" s="124">
        <f>EDATE(GL$7,1)</f>
        <v>45153</v>
      </c>
      <c r="IT7" s="125"/>
      <c r="IU7" s="125"/>
      <c r="IV7" s="95" t="s">
        <v>36</v>
      </c>
      <c r="JV7" s="49"/>
      <c r="JW7" s="49"/>
      <c r="JX7" s="49"/>
      <c r="JY7" s="49"/>
      <c r="JZ7" s="49"/>
      <c r="KA7" s="49"/>
      <c r="KB7" s="49"/>
      <c r="KC7" s="49"/>
      <c r="KD7" s="49"/>
      <c r="KE7" s="49"/>
      <c r="KJ7" s="51"/>
      <c r="KV7" s="106">
        <f>YEAR(KZ7)</f>
        <v>2023</v>
      </c>
      <c r="KW7" s="107"/>
      <c r="KX7" s="107"/>
      <c r="KY7" s="95" t="s">
        <v>35</v>
      </c>
      <c r="KZ7" s="124">
        <f>EDATE(IS$7,1)</f>
        <v>45184</v>
      </c>
      <c r="LA7" s="125"/>
      <c r="LB7" s="125"/>
      <c r="LC7" s="95" t="s">
        <v>36</v>
      </c>
      <c r="MC7" s="49"/>
      <c r="MD7" s="49"/>
      <c r="ME7" s="49"/>
      <c r="MF7" s="49"/>
      <c r="MG7" s="49"/>
      <c r="MH7" s="49"/>
      <c r="MI7" s="49"/>
      <c r="MJ7" s="49"/>
      <c r="MK7" s="49"/>
      <c r="ML7" s="49"/>
      <c r="MQ7" s="51"/>
      <c r="NC7" s="106">
        <f>YEAR(NG7)</f>
        <v>2023</v>
      </c>
      <c r="ND7" s="107"/>
      <c r="NE7" s="107"/>
      <c r="NF7" s="95" t="s">
        <v>35</v>
      </c>
      <c r="NG7" s="124">
        <f>EDATE(KZ$7,1)</f>
        <v>45214</v>
      </c>
      <c r="NH7" s="125"/>
      <c r="NI7" s="125"/>
      <c r="NJ7" s="95" t="s">
        <v>36</v>
      </c>
      <c r="OJ7" s="49"/>
      <c r="OK7" s="49"/>
      <c r="OL7" s="49"/>
      <c r="OM7" s="49"/>
      <c r="ON7" s="49"/>
      <c r="OO7" s="49"/>
      <c r="OP7" s="49"/>
      <c r="OQ7" s="49"/>
      <c r="OR7" s="49"/>
      <c r="OS7" s="49"/>
      <c r="OX7" s="51"/>
      <c r="PJ7" s="106">
        <f>YEAR(PN7)</f>
        <v>2023</v>
      </c>
      <c r="PK7" s="107"/>
      <c r="PL7" s="107"/>
      <c r="PM7" s="95" t="s">
        <v>35</v>
      </c>
      <c r="PN7" s="124">
        <f>EDATE(NG$7,1)</f>
        <v>45245</v>
      </c>
      <c r="PO7" s="125"/>
      <c r="PP7" s="125"/>
      <c r="PQ7" s="95" t="s">
        <v>36</v>
      </c>
      <c r="QQ7" s="49"/>
      <c r="QR7" s="49"/>
      <c r="QS7" s="49"/>
      <c r="QT7" s="49"/>
      <c r="QU7" s="49"/>
      <c r="QV7" s="49"/>
      <c r="QW7" s="49"/>
      <c r="QX7" s="49"/>
      <c r="QY7" s="49"/>
      <c r="QZ7" s="49"/>
      <c r="RE7" s="51"/>
      <c r="RQ7" s="106">
        <f>YEAR(RU7)</f>
        <v>2023</v>
      </c>
      <c r="RR7" s="107"/>
      <c r="RS7" s="107"/>
      <c r="RT7" s="95" t="s">
        <v>35</v>
      </c>
      <c r="RU7" s="124">
        <f>EDATE(PN$7,1)</f>
        <v>45275</v>
      </c>
      <c r="RV7" s="125"/>
      <c r="RW7" s="125"/>
      <c r="RX7" s="95" t="s">
        <v>36</v>
      </c>
      <c r="SX7" s="49"/>
      <c r="SY7" s="49"/>
      <c r="SZ7" s="49"/>
      <c r="TA7" s="49"/>
      <c r="TB7" s="49"/>
      <c r="TC7" s="49"/>
      <c r="TD7" s="49"/>
      <c r="TE7" s="49"/>
      <c r="TF7" s="49"/>
      <c r="TG7" s="49"/>
      <c r="TL7" s="51"/>
      <c r="TX7" s="106">
        <f>YEAR(UB7)</f>
        <v>2024</v>
      </c>
      <c r="TY7" s="107"/>
      <c r="TZ7" s="107"/>
      <c r="UA7" s="95" t="s">
        <v>35</v>
      </c>
      <c r="UB7" s="124">
        <f>EDATE(RU$7,1)</f>
        <v>45306</v>
      </c>
      <c r="UC7" s="125"/>
      <c r="UD7" s="125"/>
      <c r="UE7" s="95" t="s">
        <v>36</v>
      </c>
      <c r="VE7" s="49"/>
      <c r="VF7" s="49"/>
      <c r="VG7" s="49"/>
      <c r="VH7" s="49"/>
      <c r="VI7" s="49"/>
      <c r="VJ7" s="49"/>
      <c r="VK7" s="49"/>
      <c r="VL7" s="49"/>
      <c r="VM7" s="49"/>
      <c r="VN7" s="49"/>
      <c r="VS7" s="51"/>
      <c r="WE7" s="106">
        <f>YEAR(WI7)</f>
        <v>2024</v>
      </c>
      <c r="WF7" s="107"/>
      <c r="WG7" s="107"/>
      <c r="WH7" s="95" t="s">
        <v>35</v>
      </c>
      <c r="WI7" s="124">
        <f>EDATE(UB$7,1)</f>
        <v>45337</v>
      </c>
      <c r="WJ7" s="125"/>
      <c r="WK7" s="125"/>
      <c r="WL7" s="95" t="s">
        <v>36</v>
      </c>
      <c r="XL7" s="49"/>
      <c r="XM7" s="49"/>
      <c r="XN7" s="49"/>
      <c r="XO7" s="49"/>
      <c r="XP7" s="49"/>
      <c r="XQ7" s="49"/>
      <c r="XR7" s="49"/>
      <c r="XS7" s="49"/>
      <c r="XT7" s="49"/>
      <c r="XU7" s="49"/>
      <c r="XZ7" s="51"/>
      <c r="YL7" s="106">
        <f>YEAR(YP7)</f>
        <v>2024</v>
      </c>
      <c r="YM7" s="107"/>
      <c r="YN7" s="107"/>
      <c r="YO7" s="95" t="s">
        <v>35</v>
      </c>
      <c r="YP7" s="124">
        <f>EDATE(WI$7,1)</f>
        <v>45366</v>
      </c>
      <c r="YQ7" s="125"/>
      <c r="YR7" s="125"/>
      <c r="YS7" s="95" t="s">
        <v>36</v>
      </c>
      <c r="ZS7" s="49"/>
      <c r="ZT7" s="49"/>
      <c r="ZU7" s="49"/>
      <c r="ZV7" s="49"/>
      <c r="ZW7" s="49"/>
      <c r="ZX7" s="49"/>
      <c r="ZY7" s="49"/>
      <c r="ZZ7" s="49"/>
      <c r="AAA7" s="49"/>
      <c r="AAB7" s="49"/>
    </row>
    <row r="8" spans="1:708" s="80" customFormat="1" ht="23.25" customHeight="1">
      <c r="A8" s="77"/>
      <c r="B8" s="126" t="s">
        <v>44</v>
      </c>
      <c r="C8" s="127"/>
      <c r="D8" s="127"/>
      <c r="E8" s="127"/>
      <c r="F8" s="127"/>
      <c r="G8" s="128"/>
      <c r="H8" s="126" t="s">
        <v>30</v>
      </c>
      <c r="I8" s="127"/>
      <c r="J8" s="127"/>
      <c r="K8" s="127"/>
      <c r="L8" s="128"/>
      <c r="M8" s="78">
        <f>EOMONTH(Q7,-1)+1</f>
        <v>45017</v>
      </c>
      <c r="N8" s="79">
        <f>IF(M8="","",IF(MONTH(M8+1)=MONTH(M8),M8+1,""))</f>
        <v>45018</v>
      </c>
      <c r="O8" s="79">
        <f t="shared" ref="O8:AQ8" si="12">IF(N8="","",IF(MONTH(N8+1)=MONTH(N8),N8+1,""))</f>
        <v>45019</v>
      </c>
      <c r="P8" s="79">
        <f t="shared" si="12"/>
        <v>45020</v>
      </c>
      <c r="Q8" s="79">
        <f t="shared" si="12"/>
        <v>45021</v>
      </c>
      <c r="R8" s="79">
        <f t="shared" si="12"/>
        <v>45022</v>
      </c>
      <c r="S8" s="79">
        <f t="shared" si="12"/>
        <v>45023</v>
      </c>
      <c r="T8" s="79">
        <f t="shared" si="12"/>
        <v>45024</v>
      </c>
      <c r="U8" s="79">
        <f t="shared" si="12"/>
        <v>45025</v>
      </c>
      <c r="V8" s="79">
        <f t="shared" si="12"/>
        <v>45026</v>
      </c>
      <c r="W8" s="79">
        <f t="shared" si="12"/>
        <v>45027</v>
      </c>
      <c r="X8" s="79">
        <f t="shared" si="12"/>
        <v>45028</v>
      </c>
      <c r="Y8" s="79">
        <f t="shared" si="12"/>
        <v>45029</v>
      </c>
      <c r="Z8" s="79">
        <f>IF(Y8="","",IF(MONTH(Y8+1)=MONTH(Y8),Y8+1,""))</f>
        <v>45030</v>
      </c>
      <c r="AA8" s="79">
        <f t="shared" si="12"/>
        <v>45031</v>
      </c>
      <c r="AB8" s="79">
        <f t="shared" si="12"/>
        <v>45032</v>
      </c>
      <c r="AC8" s="79">
        <f t="shared" si="12"/>
        <v>45033</v>
      </c>
      <c r="AD8" s="79">
        <f t="shared" si="12"/>
        <v>45034</v>
      </c>
      <c r="AE8" s="79">
        <f t="shared" si="12"/>
        <v>45035</v>
      </c>
      <c r="AF8" s="79">
        <f t="shared" si="12"/>
        <v>45036</v>
      </c>
      <c r="AG8" s="79">
        <f t="shared" si="12"/>
        <v>45037</v>
      </c>
      <c r="AH8" s="79">
        <f t="shared" si="12"/>
        <v>45038</v>
      </c>
      <c r="AI8" s="79">
        <f>IF(AH8="","",IF(MONTH(AH8+1)=MONTH(AH8),AH8+1,""))</f>
        <v>45039</v>
      </c>
      <c r="AJ8" s="79">
        <f t="shared" si="12"/>
        <v>45040</v>
      </c>
      <c r="AK8" s="79">
        <f t="shared" si="12"/>
        <v>45041</v>
      </c>
      <c r="AL8" s="79">
        <f t="shared" si="12"/>
        <v>45042</v>
      </c>
      <c r="AM8" s="79">
        <f t="shared" si="12"/>
        <v>45043</v>
      </c>
      <c r="AN8" s="79">
        <f t="shared" si="12"/>
        <v>45044</v>
      </c>
      <c r="AO8" s="79">
        <f t="shared" si="12"/>
        <v>45045</v>
      </c>
      <c r="AP8" s="79">
        <f t="shared" si="12"/>
        <v>45046</v>
      </c>
      <c r="AQ8" s="98" t="str">
        <f t="shared" si="12"/>
        <v/>
      </c>
      <c r="AT8" s="129" t="s">
        <v>110</v>
      </c>
      <c r="AU8" s="129"/>
      <c r="AV8" s="129"/>
      <c r="AW8" s="129"/>
      <c r="AX8" s="129"/>
      <c r="AY8" s="129"/>
      <c r="AZ8" s="129"/>
      <c r="BA8" s="129"/>
      <c r="BB8" s="129"/>
      <c r="BC8" s="129"/>
      <c r="BH8" s="77"/>
      <c r="BI8" s="126" t="s">
        <v>44</v>
      </c>
      <c r="BJ8" s="127"/>
      <c r="BK8" s="127"/>
      <c r="BL8" s="127"/>
      <c r="BM8" s="127"/>
      <c r="BN8" s="128"/>
      <c r="BO8" s="126" t="s">
        <v>30</v>
      </c>
      <c r="BP8" s="127"/>
      <c r="BQ8" s="127"/>
      <c r="BR8" s="127"/>
      <c r="BS8" s="128"/>
      <c r="BT8" s="78">
        <f>EOMONTH(BX7,-1)+1</f>
        <v>45047</v>
      </c>
      <c r="BU8" s="79">
        <f>IF(BT8="","",IF(MONTH(BT8+1)=MONTH(BT8),BT8+1,""))</f>
        <v>45048</v>
      </c>
      <c r="BV8" s="79">
        <f t="shared" ref="BV8" si="13">IF(BU8="","",IF(MONTH(BU8+1)=MONTH(BU8),BU8+1,""))</f>
        <v>45049</v>
      </c>
      <c r="BW8" s="79">
        <f t="shared" ref="BW8" si="14">IF(BV8="","",IF(MONTH(BV8+1)=MONTH(BV8),BV8+1,""))</f>
        <v>45050</v>
      </c>
      <c r="BX8" s="79">
        <f t="shared" ref="BX8" si="15">IF(BW8="","",IF(MONTH(BW8+1)=MONTH(BW8),BW8+1,""))</f>
        <v>45051</v>
      </c>
      <c r="BY8" s="79">
        <f t="shared" ref="BY8" si="16">IF(BX8="","",IF(MONTH(BX8+1)=MONTH(BX8),BX8+1,""))</f>
        <v>45052</v>
      </c>
      <c r="BZ8" s="79">
        <f t="shared" ref="BZ8" si="17">IF(BY8="","",IF(MONTH(BY8+1)=MONTH(BY8),BY8+1,""))</f>
        <v>45053</v>
      </c>
      <c r="CA8" s="79">
        <f t="shared" ref="CA8" si="18">IF(BZ8="","",IF(MONTH(BZ8+1)=MONTH(BZ8),BZ8+1,""))</f>
        <v>45054</v>
      </c>
      <c r="CB8" s="79">
        <f t="shared" ref="CB8" si="19">IF(CA8="","",IF(MONTH(CA8+1)=MONTH(CA8),CA8+1,""))</f>
        <v>45055</v>
      </c>
      <c r="CC8" s="79">
        <f t="shared" ref="CC8" si="20">IF(CB8="","",IF(MONTH(CB8+1)=MONTH(CB8),CB8+1,""))</f>
        <v>45056</v>
      </c>
      <c r="CD8" s="79">
        <f t="shared" ref="CD8" si="21">IF(CC8="","",IF(MONTH(CC8+1)=MONTH(CC8),CC8+1,""))</f>
        <v>45057</v>
      </c>
      <c r="CE8" s="79">
        <f t="shared" ref="CE8" si="22">IF(CD8="","",IF(MONTH(CD8+1)=MONTH(CD8),CD8+1,""))</f>
        <v>45058</v>
      </c>
      <c r="CF8" s="79">
        <f t="shared" ref="CF8" si="23">IF(CE8="","",IF(MONTH(CE8+1)=MONTH(CE8),CE8+1,""))</f>
        <v>45059</v>
      </c>
      <c r="CG8" s="79">
        <f>IF(CF8="","",IF(MONTH(CF8+1)=MONTH(CF8),CF8+1,""))</f>
        <v>45060</v>
      </c>
      <c r="CH8" s="79">
        <f t="shared" ref="CH8" si="24">IF(CG8="","",IF(MONTH(CG8+1)=MONTH(CG8),CG8+1,""))</f>
        <v>45061</v>
      </c>
      <c r="CI8" s="79">
        <f t="shared" ref="CI8" si="25">IF(CH8="","",IF(MONTH(CH8+1)=MONTH(CH8),CH8+1,""))</f>
        <v>45062</v>
      </c>
      <c r="CJ8" s="79">
        <f t="shared" ref="CJ8" si="26">IF(CI8="","",IF(MONTH(CI8+1)=MONTH(CI8),CI8+1,""))</f>
        <v>45063</v>
      </c>
      <c r="CK8" s="79">
        <f t="shared" ref="CK8" si="27">IF(CJ8="","",IF(MONTH(CJ8+1)=MONTH(CJ8),CJ8+1,""))</f>
        <v>45064</v>
      </c>
      <c r="CL8" s="79">
        <f t="shared" ref="CL8" si="28">IF(CK8="","",IF(MONTH(CK8+1)=MONTH(CK8),CK8+1,""))</f>
        <v>45065</v>
      </c>
      <c r="CM8" s="79">
        <f t="shared" ref="CM8" si="29">IF(CL8="","",IF(MONTH(CL8+1)=MONTH(CL8),CL8+1,""))</f>
        <v>45066</v>
      </c>
      <c r="CN8" s="79">
        <f t="shared" ref="CN8" si="30">IF(CM8="","",IF(MONTH(CM8+1)=MONTH(CM8),CM8+1,""))</f>
        <v>45067</v>
      </c>
      <c r="CO8" s="79">
        <f t="shared" ref="CO8" si="31">IF(CN8="","",IF(MONTH(CN8+1)=MONTH(CN8),CN8+1,""))</f>
        <v>45068</v>
      </c>
      <c r="CP8" s="79">
        <f>IF(CO8="","",IF(MONTH(CO8+1)=MONTH(CO8),CO8+1,""))</f>
        <v>45069</v>
      </c>
      <c r="CQ8" s="79">
        <f t="shared" ref="CQ8" si="32">IF(CP8="","",IF(MONTH(CP8+1)=MONTH(CP8),CP8+1,""))</f>
        <v>45070</v>
      </c>
      <c r="CR8" s="79">
        <f t="shared" ref="CR8" si="33">IF(CQ8="","",IF(MONTH(CQ8+1)=MONTH(CQ8),CQ8+1,""))</f>
        <v>45071</v>
      </c>
      <c r="CS8" s="79">
        <f t="shared" ref="CS8" si="34">IF(CR8="","",IF(MONTH(CR8+1)=MONTH(CR8),CR8+1,""))</f>
        <v>45072</v>
      </c>
      <c r="CT8" s="79">
        <f t="shared" ref="CT8" si="35">IF(CS8="","",IF(MONTH(CS8+1)=MONTH(CS8),CS8+1,""))</f>
        <v>45073</v>
      </c>
      <c r="CU8" s="79">
        <f t="shared" ref="CU8" si="36">IF(CT8="","",IF(MONTH(CT8+1)=MONTH(CT8),CT8+1,""))</f>
        <v>45074</v>
      </c>
      <c r="CV8" s="79">
        <f t="shared" ref="CV8" si="37">IF(CU8="","",IF(MONTH(CU8+1)=MONTH(CU8),CU8+1,""))</f>
        <v>45075</v>
      </c>
      <c r="CW8" s="79">
        <f t="shared" ref="CW8" si="38">IF(CV8="","",IF(MONTH(CV8+1)=MONTH(CV8),CV8+1,""))</f>
        <v>45076</v>
      </c>
      <c r="CX8" s="98">
        <f t="shared" ref="CX8" si="39">IF(CW8="","",IF(MONTH(CW8+1)=MONTH(CW8),CW8+1,""))</f>
        <v>45077</v>
      </c>
      <c r="DA8" s="129" t="s">
        <v>94</v>
      </c>
      <c r="DB8" s="129"/>
      <c r="DC8" s="129"/>
      <c r="DD8" s="129"/>
      <c r="DE8" s="129"/>
      <c r="DF8" s="129"/>
      <c r="DG8" s="129"/>
      <c r="DH8" s="129"/>
      <c r="DI8" s="129"/>
      <c r="DJ8" s="129"/>
      <c r="DO8" s="77"/>
      <c r="DP8" s="126" t="s">
        <v>44</v>
      </c>
      <c r="DQ8" s="127"/>
      <c r="DR8" s="127"/>
      <c r="DS8" s="127"/>
      <c r="DT8" s="127"/>
      <c r="DU8" s="128"/>
      <c r="DV8" s="126" t="s">
        <v>30</v>
      </c>
      <c r="DW8" s="127"/>
      <c r="DX8" s="127"/>
      <c r="DY8" s="127"/>
      <c r="DZ8" s="128"/>
      <c r="EA8" s="78">
        <f>EOMONTH(EE7,-1)+1</f>
        <v>45078</v>
      </c>
      <c r="EB8" s="79">
        <f>IF(EA8="","",IF(MONTH(EA8+1)=MONTH(EA8),EA8+1,""))</f>
        <v>45079</v>
      </c>
      <c r="EC8" s="79">
        <f t="shared" ref="EC8" si="40">IF(EB8="","",IF(MONTH(EB8+1)=MONTH(EB8),EB8+1,""))</f>
        <v>45080</v>
      </c>
      <c r="ED8" s="79">
        <f t="shared" ref="ED8" si="41">IF(EC8="","",IF(MONTH(EC8+1)=MONTH(EC8),EC8+1,""))</f>
        <v>45081</v>
      </c>
      <c r="EE8" s="79">
        <f t="shared" ref="EE8" si="42">IF(ED8="","",IF(MONTH(ED8+1)=MONTH(ED8),ED8+1,""))</f>
        <v>45082</v>
      </c>
      <c r="EF8" s="79">
        <f t="shared" ref="EF8" si="43">IF(EE8="","",IF(MONTH(EE8+1)=MONTH(EE8),EE8+1,""))</f>
        <v>45083</v>
      </c>
      <c r="EG8" s="79">
        <f t="shared" ref="EG8" si="44">IF(EF8="","",IF(MONTH(EF8+1)=MONTH(EF8),EF8+1,""))</f>
        <v>45084</v>
      </c>
      <c r="EH8" s="79">
        <f t="shared" ref="EH8" si="45">IF(EG8="","",IF(MONTH(EG8+1)=MONTH(EG8),EG8+1,""))</f>
        <v>45085</v>
      </c>
      <c r="EI8" s="79">
        <f t="shared" ref="EI8" si="46">IF(EH8="","",IF(MONTH(EH8+1)=MONTH(EH8),EH8+1,""))</f>
        <v>45086</v>
      </c>
      <c r="EJ8" s="79">
        <f t="shared" ref="EJ8" si="47">IF(EI8="","",IF(MONTH(EI8+1)=MONTH(EI8),EI8+1,""))</f>
        <v>45087</v>
      </c>
      <c r="EK8" s="79">
        <f t="shared" ref="EK8" si="48">IF(EJ8="","",IF(MONTH(EJ8+1)=MONTH(EJ8),EJ8+1,""))</f>
        <v>45088</v>
      </c>
      <c r="EL8" s="79">
        <f t="shared" ref="EL8" si="49">IF(EK8="","",IF(MONTH(EK8+1)=MONTH(EK8),EK8+1,""))</f>
        <v>45089</v>
      </c>
      <c r="EM8" s="79">
        <f t="shared" ref="EM8" si="50">IF(EL8="","",IF(MONTH(EL8+1)=MONTH(EL8),EL8+1,""))</f>
        <v>45090</v>
      </c>
      <c r="EN8" s="79">
        <f>IF(EM8="","",IF(MONTH(EM8+1)=MONTH(EM8),EM8+1,""))</f>
        <v>45091</v>
      </c>
      <c r="EO8" s="79">
        <f t="shared" ref="EO8" si="51">IF(EN8="","",IF(MONTH(EN8+1)=MONTH(EN8),EN8+1,""))</f>
        <v>45092</v>
      </c>
      <c r="EP8" s="79">
        <f t="shared" ref="EP8" si="52">IF(EO8="","",IF(MONTH(EO8+1)=MONTH(EO8),EO8+1,""))</f>
        <v>45093</v>
      </c>
      <c r="EQ8" s="79">
        <f t="shared" ref="EQ8" si="53">IF(EP8="","",IF(MONTH(EP8+1)=MONTH(EP8),EP8+1,""))</f>
        <v>45094</v>
      </c>
      <c r="ER8" s="79">
        <f t="shared" ref="ER8" si="54">IF(EQ8="","",IF(MONTH(EQ8+1)=MONTH(EQ8),EQ8+1,""))</f>
        <v>45095</v>
      </c>
      <c r="ES8" s="79">
        <f t="shared" ref="ES8" si="55">IF(ER8="","",IF(MONTH(ER8+1)=MONTH(ER8),ER8+1,""))</f>
        <v>45096</v>
      </c>
      <c r="ET8" s="79">
        <f t="shared" ref="ET8" si="56">IF(ES8="","",IF(MONTH(ES8+1)=MONTH(ES8),ES8+1,""))</f>
        <v>45097</v>
      </c>
      <c r="EU8" s="79">
        <f t="shared" ref="EU8" si="57">IF(ET8="","",IF(MONTH(ET8+1)=MONTH(ET8),ET8+1,""))</f>
        <v>45098</v>
      </c>
      <c r="EV8" s="79">
        <f t="shared" ref="EV8" si="58">IF(EU8="","",IF(MONTH(EU8+1)=MONTH(EU8),EU8+1,""))</f>
        <v>45099</v>
      </c>
      <c r="EW8" s="79">
        <f>IF(EV8="","",IF(MONTH(EV8+1)=MONTH(EV8),EV8+1,""))</f>
        <v>45100</v>
      </c>
      <c r="EX8" s="79">
        <f t="shared" ref="EX8" si="59">IF(EW8="","",IF(MONTH(EW8+1)=MONTH(EW8),EW8+1,""))</f>
        <v>45101</v>
      </c>
      <c r="EY8" s="79">
        <f t="shared" ref="EY8" si="60">IF(EX8="","",IF(MONTH(EX8+1)=MONTH(EX8),EX8+1,""))</f>
        <v>45102</v>
      </c>
      <c r="EZ8" s="79">
        <f t="shared" ref="EZ8" si="61">IF(EY8="","",IF(MONTH(EY8+1)=MONTH(EY8),EY8+1,""))</f>
        <v>45103</v>
      </c>
      <c r="FA8" s="79">
        <f t="shared" ref="FA8" si="62">IF(EZ8="","",IF(MONTH(EZ8+1)=MONTH(EZ8),EZ8+1,""))</f>
        <v>45104</v>
      </c>
      <c r="FB8" s="79">
        <f t="shared" ref="FB8" si="63">IF(FA8="","",IF(MONTH(FA8+1)=MONTH(FA8),FA8+1,""))</f>
        <v>45105</v>
      </c>
      <c r="FC8" s="79">
        <f t="shared" ref="FC8" si="64">IF(FB8="","",IF(MONTH(FB8+1)=MONTH(FB8),FB8+1,""))</f>
        <v>45106</v>
      </c>
      <c r="FD8" s="79">
        <f t="shared" ref="FD8" si="65">IF(FC8="","",IF(MONTH(FC8+1)=MONTH(FC8),FC8+1,""))</f>
        <v>45107</v>
      </c>
      <c r="FE8" s="98" t="str">
        <f t="shared" ref="FE8" si="66">IF(FD8="","",IF(MONTH(FD8+1)=MONTH(FD8),FD8+1,""))</f>
        <v/>
      </c>
      <c r="FH8" s="129" t="s">
        <v>94</v>
      </c>
      <c r="FI8" s="129"/>
      <c r="FJ8" s="129"/>
      <c r="FK8" s="129"/>
      <c r="FL8" s="129"/>
      <c r="FM8" s="129"/>
      <c r="FN8" s="129"/>
      <c r="FO8" s="129"/>
      <c r="FP8" s="129"/>
      <c r="FQ8" s="129"/>
      <c r="FV8" s="77"/>
      <c r="FW8" s="126" t="s">
        <v>44</v>
      </c>
      <c r="FX8" s="127"/>
      <c r="FY8" s="127"/>
      <c r="FZ8" s="127"/>
      <c r="GA8" s="127"/>
      <c r="GB8" s="128"/>
      <c r="GC8" s="126" t="s">
        <v>30</v>
      </c>
      <c r="GD8" s="127"/>
      <c r="GE8" s="127"/>
      <c r="GF8" s="127"/>
      <c r="GG8" s="128"/>
      <c r="GH8" s="78">
        <f>EOMONTH(GL7,-1)+1</f>
        <v>45108</v>
      </c>
      <c r="GI8" s="79">
        <f>IF(GH8="","",IF(MONTH(GH8+1)=MONTH(GH8),GH8+1,""))</f>
        <v>45109</v>
      </c>
      <c r="GJ8" s="79">
        <f t="shared" ref="GJ8" si="67">IF(GI8="","",IF(MONTH(GI8+1)=MONTH(GI8),GI8+1,""))</f>
        <v>45110</v>
      </c>
      <c r="GK8" s="79">
        <f t="shared" ref="GK8" si="68">IF(GJ8="","",IF(MONTH(GJ8+1)=MONTH(GJ8),GJ8+1,""))</f>
        <v>45111</v>
      </c>
      <c r="GL8" s="79">
        <f t="shared" ref="GL8" si="69">IF(GK8="","",IF(MONTH(GK8+1)=MONTH(GK8),GK8+1,""))</f>
        <v>45112</v>
      </c>
      <c r="GM8" s="79">
        <f t="shared" ref="GM8" si="70">IF(GL8="","",IF(MONTH(GL8+1)=MONTH(GL8),GL8+1,""))</f>
        <v>45113</v>
      </c>
      <c r="GN8" s="79">
        <f t="shared" ref="GN8" si="71">IF(GM8="","",IF(MONTH(GM8+1)=MONTH(GM8),GM8+1,""))</f>
        <v>45114</v>
      </c>
      <c r="GO8" s="79">
        <f t="shared" ref="GO8" si="72">IF(GN8="","",IF(MONTH(GN8+1)=MONTH(GN8),GN8+1,""))</f>
        <v>45115</v>
      </c>
      <c r="GP8" s="79">
        <f t="shared" ref="GP8" si="73">IF(GO8="","",IF(MONTH(GO8+1)=MONTH(GO8),GO8+1,""))</f>
        <v>45116</v>
      </c>
      <c r="GQ8" s="79">
        <f t="shared" ref="GQ8" si="74">IF(GP8="","",IF(MONTH(GP8+1)=MONTH(GP8),GP8+1,""))</f>
        <v>45117</v>
      </c>
      <c r="GR8" s="79">
        <f t="shared" ref="GR8" si="75">IF(GQ8="","",IF(MONTH(GQ8+1)=MONTH(GQ8),GQ8+1,""))</f>
        <v>45118</v>
      </c>
      <c r="GS8" s="79">
        <f t="shared" ref="GS8" si="76">IF(GR8="","",IF(MONTH(GR8+1)=MONTH(GR8),GR8+1,""))</f>
        <v>45119</v>
      </c>
      <c r="GT8" s="79">
        <f t="shared" ref="GT8" si="77">IF(GS8="","",IF(MONTH(GS8+1)=MONTH(GS8),GS8+1,""))</f>
        <v>45120</v>
      </c>
      <c r="GU8" s="79">
        <f>IF(GT8="","",IF(MONTH(GT8+1)=MONTH(GT8),GT8+1,""))</f>
        <v>45121</v>
      </c>
      <c r="GV8" s="79">
        <f t="shared" ref="GV8" si="78">IF(GU8="","",IF(MONTH(GU8+1)=MONTH(GU8),GU8+1,""))</f>
        <v>45122</v>
      </c>
      <c r="GW8" s="79">
        <f t="shared" ref="GW8" si="79">IF(GV8="","",IF(MONTH(GV8+1)=MONTH(GV8),GV8+1,""))</f>
        <v>45123</v>
      </c>
      <c r="GX8" s="79">
        <f t="shared" ref="GX8" si="80">IF(GW8="","",IF(MONTH(GW8+1)=MONTH(GW8),GW8+1,""))</f>
        <v>45124</v>
      </c>
      <c r="GY8" s="79">
        <f t="shared" ref="GY8" si="81">IF(GX8="","",IF(MONTH(GX8+1)=MONTH(GX8),GX8+1,""))</f>
        <v>45125</v>
      </c>
      <c r="GZ8" s="79">
        <f t="shared" ref="GZ8" si="82">IF(GY8="","",IF(MONTH(GY8+1)=MONTH(GY8),GY8+1,""))</f>
        <v>45126</v>
      </c>
      <c r="HA8" s="79">
        <f t="shared" ref="HA8" si="83">IF(GZ8="","",IF(MONTH(GZ8+1)=MONTH(GZ8),GZ8+1,""))</f>
        <v>45127</v>
      </c>
      <c r="HB8" s="79">
        <f t="shared" ref="HB8" si="84">IF(HA8="","",IF(MONTH(HA8+1)=MONTH(HA8),HA8+1,""))</f>
        <v>45128</v>
      </c>
      <c r="HC8" s="79">
        <f t="shared" ref="HC8" si="85">IF(HB8="","",IF(MONTH(HB8+1)=MONTH(HB8),HB8+1,""))</f>
        <v>45129</v>
      </c>
      <c r="HD8" s="79">
        <f>IF(HC8="","",IF(MONTH(HC8+1)=MONTH(HC8),HC8+1,""))</f>
        <v>45130</v>
      </c>
      <c r="HE8" s="79">
        <f t="shared" ref="HE8" si="86">IF(HD8="","",IF(MONTH(HD8+1)=MONTH(HD8),HD8+1,""))</f>
        <v>45131</v>
      </c>
      <c r="HF8" s="79">
        <f t="shared" ref="HF8" si="87">IF(HE8="","",IF(MONTH(HE8+1)=MONTH(HE8),HE8+1,""))</f>
        <v>45132</v>
      </c>
      <c r="HG8" s="79">
        <f t="shared" ref="HG8" si="88">IF(HF8="","",IF(MONTH(HF8+1)=MONTH(HF8),HF8+1,""))</f>
        <v>45133</v>
      </c>
      <c r="HH8" s="79">
        <f t="shared" ref="HH8" si="89">IF(HG8="","",IF(MONTH(HG8+1)=MONTH(HG8),HG8+1,""))</f>
        <v>45134</v>
      </c>
      <c r="HI8" s="79">
        <f t="shared" ref="HI8" si="90">IF(HH8="","",IF(MONTH(HH8+1)=MONTH(HH8),HH8+1,""))</f>
        <v>45135</v>
      </c>
      <c r="HJ8" s="79">
        <f t="shared" ref="HJ8" si="91">IF(HI8="","",IF(MONTH(HI8+1)=MONTH(HI8),HI8+1,""))</f>
        <v>45136</v>
      </c>
      <c r="HK8" s="79">
        <f t="shared" ref="HK8" si="92">IF(HJ8="","",IF(MONTH(HJ8+1)=MONTH(HJ8),HJ8+1,""))</f>
        <v>45137</v>
      </c>
      <c r="HL8" s="98">
        <f t="shared" ref="HL8" si="93">IF(HK8="","",IF(MONTH(HK8+1)=MONTH(HK8),HK8+1,""))</f>
        <v>45138</v>
      </c>
      <c r="HO8" s="129" t="s">
        <v>94</v>
      </c>
      <c r="HP8" s="129"/>
      <c r="HQ8" s="129"/>
      <c r="HR8" s="129"/>
      <c r="HS8" s="129"/>
      <c r="HT8" s="129"/>
      <c r="HU8" s="129"/>
      <c r="HV8" s="129"/>
      <c r="HW8" s="129"/>
      <c r="HX8" s="129"/>
      <c r="IC8" s="77"/>
      <c r="ID8" s="126" t="s">
        <v>44</v>
      </c>
      <c r="IE8" s="127"/>
      <c r="IF8" s="127"/>
      <c r="IG8" s="127"/>
      <c r="IH8" s="127"/>
      <c r="II8" s="128"/>
      <c r="IJ8" s="126" t="s">
        <v>30</v>
      </c>
      <c r="IK8" s="127"/>
      <c r="IL8" s="127"/>
      <c r="IM8" s="127"/>
      <c r="IN8" s="128"/>
      <c r="IO8" s="78">
        <f>EOMONTH(IS7,-1)+1</f>
        <v>45139</v>
      </c>
      <c r="IP8" s="79">
        <f>IF(IO8="","",IF(MONTH(IO8+1)=MONTH(IO8),IO8+1,""))</f>
        <v>45140</v>
      </c>
      <c r="IQ8" s="79">
        <f t="shared" ref="IQ8" si="94">IF(IP8="","",IF(MONTH(IP8+1)=MONTH(IP8),IP8+1,""))</f>
        <v>45141</v>
      </c>
      <c r="IR8" s="79">
        <f t="shared" ref="IR8" si="95">IF(IQ8="","",IF(MONTH(IQ8+1)=MONTH(IQ8),IQ8+1,""))</f>
        <v>45142</v>
      </c>
      <c r="IS8" s="79">
        <f t="shared" ref="IS8" si="96">IF(IR8="","",IF(MONTH(IR8+1)=MONTH(IR8),IR8+1,""))</f>
        <v>45143</v>
      </c>
      <c r="IT8" s="79">
        <f t="shared" ref="IT8" si="97">IF(IS8="","",IF(MONTH(IS8+1)=MONTH(IS8),IS8+1,""))</f>
        <v>45144</v>
      </c>
      <c r="IU8" s="79">
        <f t="shared" ref="IU8" si="98">IF(IT8="","",IF(MONTH(IT8+1)=MONTH(IT8),IT8+1,""))</f>
        <v>45145</v>
      </c>
      <c r="IV8" s="79">
        <f t="shared" ref="IV8" si="99">IF(IU8="","",IF(MONTH(IU8+1)=MONTH(IU8),IU8+1,""))</f>
        <v>45146</v>
      </c>
      <c r="IW8" s="79">
        <f t="shared" ref="IW8" si="100">IF(IV8="","",IF(MONTH(IV8+1)=MONTH(IV8),IV8+1,""))</f>
        <v>45147</v>
      </c>
      <c r="IX8" s="79">
        <f t="shared" ref="IX8" si="101">IF(IW8="","",IF(MONTH(IW8+1)=MONTH(IW8),IW8+1,""))</f>
        <v>45148</v>
      </c>
      <c r="IY8" s="79">
        <f t="shared" ref="IY8" si="102">IF(IX8="","",IF(MONTH(IX8+1)=MONTH(IX8),IX8+1,""))</f>
        <v>45149</v>
      </c>
      <c r="IZ8" s="79">
        <f t="shared" ref="IZ8" si="103">IF(IY8="","",IF(MONTH(IY8+1)=MONTH(IY8),IY8+1,""))</f>
        <v>45150</v>
      </c>
      <c r="JA8" s="79">
        <f t="shared" ref="JA8" si="104">IF(IZ8="","",IF(MONTH(IZ8+1)=MONTH(IZ8),IZ8+1,""))</f>
        <v>45151</v>
      </c>
      <c r="JB8" s="79">
        <f>IF(JA8="","",IF(MONTH(JA8+1)=MONTH(JA8),JA8+1,""))</f>
        <v>45152</v>
      </c>
      <c r="JC8" s="79">
        <f t="shared" ref="JC8" si="105">IF(JB8="","",IF(MONTH(JB8+1)=MONTH(JB8),JB8+1,""))</f>
        <v>45153</v>
      </c>
      <c r="JD8" s="79">
        <f t="shared" ref="JD8" si="106">IF(JC8="","",IF(MONTH(JC8+1)=MONTH(JC8),JC8+1,""))</f>
        <v>45154</v>
      </c>
      <c r="JE8" s="79">
        <f t="shared" ref="JE8" si="107">IF(JD8="","",IF(MONTH(JD8+1)=MONTH(JD8),JD8+1,""))</f>
        <v>45155</v>
      </c>
      <c r="JF8" s="79">
        <f t="shared" ref="JF8" si="108">IF(JE8="","",IF(MONTH(JE8+1)=MONTH(JE8),JE8+1,""))</f>
        <v>45156</v>
      </c>
      <c r="JG8" s="79">
        <f t="shared" ref="JG8" si="109">IF(JF8="","",IF(MONTH(JF8+1)=MONTH(JF8),JF8+1,""))</f>
        <v>45157</v>
      </c>
      <c r="JH8" s="79">
        <f t="shared" ref="JH8" si="110">IF(JG8="","",IF(MONTH(JG8+1)=MONTH(JG8),JG8+1,""))</f>
        <v>45158</v>
      </c>
      <c r="JI8" s="79">
        <f t="shared" ref="JI8" si="111">IF(JH8="","",IF(MONTH(JH8+1)=MONTH(JH8),JH8+1,""))</f>
        <v>45159</v>
      </c>
      <c r="JJ8" s="79">
        <f t="shared" ref="JJ8" si="112">IF(JI8="","",IF(MONTH(JI8+1)=MONTH(JI8),JI8+1,""))</f>
        <v>45160</v>
      </c>
      <c r="JK8" s="79">
        <f>IF(JJ8="","",IF(MONTH(JJ8+1)=MONTH(JJ8),JJ8+1,""))</f>
        <v>45161</v>
      </c>
      <c r="JL8" s="79">
        <f t="shared" ref="JL8" si="113">IF(JK8="","",IF(MONTH(JK8+1)=MONTH(JK8),JK8+1,""))</f>
        <v>45162</v>
      </c>
      <c r="JM8" s="79">
        <f t="shared" ref="JM8" si="114">IF(JL8="","",IF(MONTH(JL8+1)=MONTH(JL8),JL8+1,""))</f>
        <v>45163</v>
      </c>
      <c r="JN8" s="79">
        <f t="shared" ref="JN8" si="115">IF(JM8="","",IF(MONTH(JM8+1)=MONTH(JM8),JM8+1,""))</f>
        <v>45164</v>
      </c>
      <c r="JO8" s="79">
        <f t="shared" ref="JO8" si="116">IF(JN8="","",IF(MONTH(JN8+1)=MONTH(JN8),JN8+1,""))</f>
        <v>45165</v>
      </c>
      <c r="JP8" s="79">
        <f t="shared" ref="JP8" si="117">IF(JO8="","",IF(MONTH(JO8+1)=MONTH(JO8),JO8+1,""))</f>
        <v>45166</v>
      </c>
      <c r="JQ8" s="79">
        <f t="shared" ref="JQ8" si="118">IF(JP8="","",IF(MONTH(JP8+1)=MONTH(JP8),JP8+1,""))</f>
        <v>45167</v>
      </c>
      <c r="JR8" s="79">
        <f t="shared" ref="JR8" si="119">IF(JQ8="","",IF(MONTH(JQ8+1)=MONTH(JQ8),JQ8+1,""))</f>
        <v>45168</v>
      </c>
      <c r="JS8" s="98">
        <f t="shared" ref="JS8" si="120">IF(JR8="","",IF(MONTH(JR8+1)=MONTH(JR8),JR8+1,""))</f>
        <v>45169</v>
      </c>
      <c r="JV8" s="129" t="s">
        <v>94</v>
      </c>
      <c r="JW8" s="129"/>
      <c r="JX8" s="129"/>
      <c r="JY8" s="129"/>
      <c r="JZ8" s="129"/>
      <c r="KA8" s="129"/>
      <c r="KB8" s="129"/>
      <c r="KC8" s="129"/>
      <c r="KD8" s="129"/>
      <c r="KE8" s="129"/>
      <c r="KJ8" s="77"/>
      <c r="KK8" s="126" t="s">
        <v>44</v>
      </c>
      <c r="KL8" s="127"/>
      <c r="KM8" s="127"/>
      <c r="KN8" s="127"/>
      <c r="KO8" s="127"/>
      <c r="KP8" s="128"/>
      <c r="KQ8" s="126" t="s">
        <v>30</v>
      </c>
      <c r="KR8" s="127"/>
      <c r="KS8" s="127"/>
      <c r="KT8" s="127"/>
      <c r="KU8" s="128"/>
      <c r="KV8" s="78">
        <f>EOMONTH(KZ7,-1)+1</f>
        <v>45170</v>
      </c>
      <c r="KW8" s="79">
        <f>IF(KV8="","",IF(MONTH(KV8+1)=MONTH(KV8),KV8+1,""))</f>
        <v>45171</v>
      </c>
      <c r="KX8" s="79">
        <f t="shared" ref="KX8" si="121">IF(KW8="","",IF(MONTH(KW8+1)=MONTH(KW8),KW8+1,""))</f>
        <v>45172</v>
      </c>
      <c r="KY8" s="79">
        <f t="shared" ref="KY8" si="122">IF(KX8="","",IF(MONTH(KX8+1)=MONTH(KX8),KX8+1,""))</f>
        <v>45173</v>
      </c>
      <c r="KZ8" s="79">
        <f t="shared" ref="KZ8" si="123">IF(KY8="","",IF(MONTH(KY8+1)=MONTH(KY8),KY8+1,""))</f>
        <v>45174</v>
      </c>
      <c r="LA8" s="79">
        <f t="shared" ref="LA8" si="124">IF(KZ8="","",IF(MONTH(KZ8+1)=MONTH(KZ8),KZ8+1,""))</f>
        <v>45175</v>
      </c>
      <c r="LB8" s="79">
        <f t="shared" ref="LB8" si="125">IF(LA8="","",IF(MONTH(LA8+1)=MONTH(LA8),LA8+1,""))</f>
        <v>45176</v>
      </c>
      <c r="LC8" s="79">
        <f t="shared" ref="LC8" si="126">IF(LB8="","",IF(MONTH(LB8+1)=MONTH(LB8),LB8+1,""))</f>
        <v>45177</v>
      </c>
      <c r="LD8" s="79">
        <f t="shared" ref="LD8" si="127">IF(LC8="","",IF(MONTH(LC8+1)=MONTH(LC8),LC8+1,""))</f>
        <v>45178</v>
      </c>
      <c r="LE8" s="79">
        <f t="shared" ref="LE8" si="128">IF(LD8="","",IF(MONTH(LD8+1)=MONTH(LD8),LD8+1,""))</f>
        <v>45179</v>
      </c>
      <c r="LF8" s="79">
        <f t="shared" ref="LF8" si="129">IF(LE8="","",IF(MONTH(LE8+1)=MONTH(LE8),LE8+1,""))</f>
        <v>45180</v>
      </c>
      <c r="LG8" s="79">
        <f t="shared" ref="LG8" si="130">IF(LF8="","",IF(MONTH(LF8+1)=MONTH(LF8),LF8+1,""))</f>
        <v>45181</v>
      </c>
      <c r="LH8" s="79">
        <f t="shared" ref="LH8" si="131">IF(LG8="","",IF(MONTH(LG8+1)=MONTH(LG8),LG8+1,""))</f>
        <v>45182</v>
      </c>
      <c r="LI8" s="79">
        <f>IF(LH8="","",IF(MONTH(LH8+1)=MONTH(LH8),LH8+1,""))</f>
        <v>45183</v>
      </c>
      <c r="LJ8" s="79">
        <f t="shared" ref="LJ8" si="132">IF(LI8="","",IF(MONTH(LI8+1)=MONTH(LI8),LI8+1,""))</f>
        <v>45184</v>
      </c>
      <c r="LK8" s="79">
        <f t="shared" ref="LK8" si="133">IF(LJ8="","",IF(MONTH(LJ8+1)=MONTH(LJ8),LJ8+1,""))</f>
        <v>45185</v>
      </c>
      <c r="LL8" s="79">
        <f t="shared" ref="LL8" si="134">IF(LK8="","",IF(MONTH(LK8+1)=MONTH(LK8),LK8+1,""))</f>
        <v>45186</v>
      </c>
      <c r="LM8" s="79">
        <f t="shared" ref="LM8" si="135">IF(LL8="","",IF(MONTH(LL8+1)=MONTH(LL8),LL8+1,""))</f>
        <v>45187</v>
      </c>
      <c r="LN8" s="79">
        <f t="shared" ref="LN8" si="136">IF(LM8="","",IF(MONTH(LM8+1)=MONTH(LM8),LM8+1,""))</f>
        <v>45188</v>
      </c>
      <c r="LO8" s="79">
        <f t="shared" ref="LO8" si="137">IF(LN8="","",IF(MONTH(LN8+1)=MONTH(LN8),LN8+1,""))</f>
        <v>45189</v>
      </c>
      <c r="LP8" s="79">
        <f t="shared" ref="LP8" si="138">IF(LO8="","",IF(MONTH(LO8+1)=MONTH(LO8),LO8+1,""))</f>
        <v>45190</v>
      </c>
      <c r="LQ8" s="79">
        <f t="shared" ref="LQ8" si="139">IF(LP8="","",IF(MONTH(LP8+1)=MONTH(LP8),LP8+1,""))</f>
        <v>45191</v>
      </c>
      <c r="LR8" s="79">
        <f>IF(LQ8="","",IF(MONTH(LQ8+1)=MONTH(LQ8),LQ8+1,""))</f>
        <v>45192</v>
      </c>
      <c r="LS8" s="79">
        <f t="shared" ref="LS8" si="140">IF(LR8="","",IF(MONTH(LR8+1)=MONTH(LR8),LR8+1,""))</f>
        <v>45193</v>
      </c>
      <c r="LT8" s="79">
        <f t="shared" ref="LT8" si="141">IF(LS8="","",IF(MONTH(LS8+1)=MONTH(LS8),LS8+1,""))</f>
        <v>45194</v>
      </c>
      <c r="LU8" s="79">
        <f t="shared" ref="LU8" si="142">IF(LT8="","",IF(MONTH(LT8+1)=MONTH(LT8),LT8+1,""))</f>
        <v>45195</v>
      </c>
      <c r="LV8" s="79">
        <f t="shared" ref="LV8" si="143">IF(LU8="","",IF(MONTH(LU8+1)=MONTH(LU8),LU8+1,""))</f>
        <v>45196</v>
      </c>
      <c r="LW8" s="79">
        <f t="shared" ref="LW8" si="144">IF(LV8="","",IF(MONTH(LV8+1)=MONTH(LV8),LV8+1,""))</f>
        <v>45197</v>
      </c>
      <c r="LX8" s="79">
        <f t="shared" ref="LX8" si="145">IF(LW8="","",IF(MONTH(LW8+1)=MONTH(LW8),LW8+1,""))</f>
        <v>45198</v>
      </c>
      <c r="LY8" s="79">
        <f t="shared" ref="LY8" si="146">IF(LX8="","",IF(MONTH(LX8+1)=MONTH(LX8),LX8+1,""))</f>
        <v>45199</v>
      </c>
      <c r="LZ8" s="98" t="str">
        <f t="shared" ref="LZ8" si="147">IF(LY8="","",IF(MONTH(LY8+1)=MONTH(LY8),LY8+1,""))</f>
        <v/>
      </c>
      <c r="MC8" s="129" t="s">
        <v>94</v>
      </c>
      <c r="MD8" s="129"/>
      <c r="ME8" s="129"/>
      <c r="MF8" s="129"/>
      <c r="MG8" s="129"/>
      <c r="MH8" s="129"/>
      <c r="MI8" s="129"/>
      <c r="MJ8" s="129"/>
      <c r="MK8" s="129"/>
      <c r="ML8" s="129"/>
      <c r="MQ8" s="77"/>
      <c r="MR8" s="126" t="s">
        <v>44</v>
      </c>
      <c r="MS8" s="127"/>
      <c r="MT8" s="127"/>
      <c r="MU8" s="127"/>
      <c r="MV8" s="127"/>
      <c r="MW8" s="128"/>
      <c r="MX8" s="126" t="s">
        <v>30</v>
      </c>
      <c r="MY8" s="127"/>
      <c r="MZ8" s="127"/>
      <c r="NA8" s="127"/>
      <c r="NB8" s="128"/>
      <c r="NC8" s="78">
        <f>EOMONTH(NG7,-1)+1</f>
        <v>45200</v>
      </c>
      <c r="ND8" s="79">
        <f>IF(NC8="","",IF(MONTH(NC8+1)=MONTH(NC8),NC8+1,""))</f>
        <v>45201</v>
      </c>
      <c r="NE8" s="79">
        <f t="shared" ref="NE8" si="148">IF(ND8="","",IF(MONTH(ND8+1)=MONTH(ND8),ND8+1,""))</f>
        <v>45202</v>
      </c>
      <c r="NF8" s="79">
        <f t="shared" ref="NF8" si="149">IF(NE8="","",IF(MONTH(NE8+1)=MONTH(NE8),NE8+1,""))</f>
        <v>45203</v>
      </c>
      <c r="NG8" s="79">
        <f t="shared" ref="NG8" si="150">IF(NF8="","",IF(MONTH(NF8+1)=MONTH(NF8),NF8+1,""))</f>
        <v>45204</v>
      </c>
      <c r="NH8" s="79">
        <f t="shared" ref="NH8" si="151">IF(NG8="","",IF(MONTH(NG8+1)=MONTH(NG8),NG8+1,""))</f>
        <v>45205</v>
      </c>
      <c r="NI8" s="79">
        <f t="shared" ref="NI8" si="152">IF(NH8="","",IF(MONTH(NH8+1)=MONTH(NH8),NH8+1,""))</f>
        <v>45206</v>
      </c>
      <c r="NJ8" s="79">
        <f t="shared" ref="NJ8" si="153">IF(NI8="","",IF(MONTH(NI8+1)=MONTH(NI8),NI8+1,""))</f>
        <v>45207</v>
      </c>
      <c r="NK8" s="79">
        <f t="shared" ref="NK8" si="154">IF(NJ8="","",IF(MONTH(NJ8+1)=MONTH(NJ8),NJ8+1,""))</f>
        <v>45208</v>
      </c>
      <c r="NL8" s="79">
        <f t="shared" ref="NL8" si="155">IF(NK8="","",IF(MONTH(NK8+1)=MONTH(NK8),NK8+1,""))</f>
        <v>45209</v>
      </c>
      <c r="NM8" s="79">
        <f t="shared" ref="NM8" si="156">IF(NL8="","",IF(MONTH(NL8+1)=MONTH(NL8),NL8+1,""))</f>
        <v>45210</v>
      </c>
      <c r="NN8" s="79">
        <f t="shared" ref="NN8" si="157">IF(NM8="","",IF(MONTH(NM8+1)=MONTH(NM8),NM8+1,""))</f>
        <v>45211</v>
      </c>
      <c r="NO8" s="79">
        <f t="shared" ref="NO8" si="158">IF(NN8="","",IF(MONTH(NN8+1)=MONTH(NN8),NN8+1,""))</f>
        <v>45212</v>
      </c>
      <c r="NP8" s="79">
        <f>IF(NO8="","",IF(MONTH(NO8+1)=MONTH(NO8),NO8+1,""))</f>
        <v>45213</v>
      </c>
      <c r="NQ8" s="79">
        <f t="shared" ref="NQ8" si="159">IF(NP8="","",IF(MONTH(NP8+1)=MONTH(NP8),NP8+1,""))</f>
        <v>45214</v>
      </c>
      <c r="NR8" s="79">
        <f t="shared" ref="NR8" si="160">IF(NQ8="","",IF(MONTH(NQ8+1)=MONTH(NQ8),NQ8+1,""))</f>
        <v>45215</v>
      </c>
      <c r="NS8" s="79">
        <f t="shared" ref="NS8" si="161">IF(NR8="","",IF(MONTH(NR8+1)=MONTH(NR8),NR8+1,""))</f>
        <v>45216</v>
      </c>
      <c r="NT8" s="79">
        <f t="shared" ref="NT8" si="162">IF(NS8="","",IF(MONTH(NS8+1)=MONTH(NS8),NS8+1,""))</f>
        <v>45217</v>
      </c>
      <c r="NU8" s="79">
        <f t="shared" ref="NU8" si="163">IF(NT8="","",IF(MONTH(NT8+1)=MONTH(NT8),NT8+1,""))</f>
        <v>45218</v>
      </c>
      <c r="NV8" s="79">
        <f t="shared" ref="NV8" si="164">IF(NU8="","",IF(MONTH(NU8+1)=MONTH(NU8),NU8+1,""))</f>
        <v>45219</v>
      </c>
      <c r="NW8" s="79">
        <f t="shared" ref="NW8" si="165">IF(NV8="","",IF(MONTH(NV8+1)=MONTH(NV8),NV8+1,""))</f>
        <v>45220</v>
      </c>
      <c r="NX8" s="79">
        <f t="shared" ref="NX8" si="166">IF(NW8="","",IF(MONTH(NW8+1)=MONTH(NW8),NW8+1,""))</f>
        <v>45221</v>
      </c>
      <c r="NY8" s="79">
        <f>IF(NX8="","",IF(MONTH(NX8+1)=MONTH(NX8),NX8+1,""))</f>
        <v>45222</v>
      </c>
      <c r="NZ8" s="79">
        <f t="shared" ref="NZ8" si="167">IF(NY8="","",IF(MONTH(NY8+1)=MONTH(NY8),NY8+1,""))</f>
        <v>45223</v>
      </c>
      <c r="OA8" s="79">
        <f t="shared" ref="OA8" si="168">IF(NZ8="","",IF(MONTH(NZ8+1)=MONTH(NZ8),NZ8+1,""))</f>
        <v>45224</v>
      </c>
      <c r="OB8" s="79">
        <f t="shared" ref="OB8" si="169">IF(OA8="","",IF(MONTH(OA8+1)=MONTH(OA8),OA8+1,""))</f>
        <v>45225</v>
      </c>
      <c r="OC8" s="79">
        <f t="shared" ref="OC8" si="170">IF(OB8="","",IF(MONTH(OB8+1)=MONTH(OB8),OB8+1,""))</f>
        <v>45226</v>
      </c>
      <c r="OD8" s="79">
        <f t="shared" ref="OD8" si="171">IF(OC8="","",IF(MONTH(OC8+1)=MONTH(OC8),OC8+1,""))</f>
        <v>45227</v>
      </c>
      <c r="OE8" s="79">
        <f t="shared" ref="OE8" si="172">IF(OD8="","",IF(MONTH(OD8+1)=MONTH(OD8),OD8+1,""))</f>
        <v>45228</v>
      </c>
      <c r="OF8" s="79">
        <f t="shared" ref="OF8" si="173">IF(OE8="","",IF(MONTH(OE8+1)=MONTH(OE8),OE8+1,""))</f>
        <v>45229</v>
      </c>
      <c r="OG8" s="98">
        <f t="shared" ref="OG8" si="174">IF(OF8="","",IF(MONTH(OF8+1)=MONTH(OF8),OF8+1,""))</f>
        <v>45230</v>
      </c>
      <c r="OJ8" s="129" t="s">
        <v>94</v>
      </c>
      <c r="OK8" s="129"/>
      <c r="OL8" s="129"/>
      <c r="OM8" s="129"/>
      <c r="ON8" s="129"/>
      <c r="OO8" s="129"/>
      <c r="OP8" s="129"/>
      <c r="OQ8" s="129"/>
      <c r="OR8" s="129"/>
      <c r="OS8" s="129"/>
      <c r="OX8" s="77"/>
      <c r="OY8" s="126" t="s">
        <v>44</v>
      </c>
      <c r="OZ8" s="127"/>
      <c r="PA8" s="127"/>
      <c r="PB8" s="127"/>
      <c r="PC8" s="127"/>
      <c r="PD8" s="128"/>
      <c r="PE8" s="126" t="s">
        <v>30</v>
      </c>
      <c r="PF8" s="127"/>
      <c r="PG8" s="127"/>
      <c r="PH8" s="127"/>
      <c r="PI8" s="128"/>
      <c r="PJ8" s="78">
        <f>EOMONTH(PN7,-1)+1</f>
        <v>45231</v>
      </c>
      <c r="PK8" s="79">
        <f>IF(PJ8="","",IF(MONTH(PJ8+1)=MONTH(PJ8),PJ8+1,""))</f>
        <v>45232</v>
      </c>
      <c r="PL8" s="79">
        <f t="shared" ref="PL8" si="175">IF(PK8="","",IF(MONTH(PK8+1)=MONTH(PK8),PK8+1,""))</f>
        <v>45233</v>
      </c>
      <c r="PM8" s="79">
        <f t="shared" ref="PM8" si="176">IF(PL8="","",IF(MONTH(PL8+1)=MONTH(PL8),PL8+1,""))</f>
        <v>45234</v>
      </c>
      <c r="PN8" s="79">
        <f t="shared" ref="PN8" si="177">IF(PM8="","",IF(MONTH(PM8+1)=MONTH(PM8),PM8+1,""))</f>
        <v>45235</v>
      </c>
      <c r="PO8" s="79">
        <f t="shared" ref="PO8" si="178">IF(PN8="","",IF(MONTH(PN8+1)=MONTH(PN8),PN8+1,""))</f>
        <v>45236</v>
      </c>
      <c r="PP8" s="79">
        <f t="shared" ref="PP8" si="179">IF(PO8="","",IF(MONTH(PO8+1)=MONTH(PO8),PO8+1,""))</f>
        <v>45237</v>
      </c>
      <c r="PQ8" s="79">
        <f t="shared" ref="PQ8" si="180">IF(PP8="","",IF(MONTH(PP8+1)=MONTH(PP8),PP8+1,""))</f>
        <v>45238</v>
      </c>
      <c r="PR8" s="79">
        <f t="shared" ref="PR8" si="181">IF(PQ8="","",IF(MONTH(PQ8+1)=MONTH(PQ8),PQ8+1,""))</f>
        <v>45239</v>
      </c>
      <c r="PS8" s="79">
        <f t="shared" ref="PS8" si="182">IF(PR8="","",IF(MONTH(PR8+1)=MONTH(PR8),PR8+1,""))</f>
        <v>45240</v>
      </c>
      <c r="PT8" s="79">
        <f t="shared" ref="PT8" si="183">IF(PS8="","",IF(MONTH(PS8+1)=MONTH(PS8),PS8+1,""))</f>
        <v>45241</v>
      </c>
      <c r="PU8" s="79">
        <f t="shared" ref="PU8" si="184">IF(PT8="","",IF(MONTH(PT8+1)=MONTH(PT8),PT8+1,""))</f>
        <v>45242</v>
      </c>
      <c r="PV8" s="79">
        <f t="shared" ref="PV8" si="185">IF(PU8="","",IF(MONTH(PU8+1)=MONTH(PU8),PU8+1,""))</f>
        <v>45243</v>
      </c>
      <c r="PW8" s="79">
        <f>IF(PV8="","",IF(MONTH(PV8+1)=MONTH(PV8),PV8+1,""))</f>
        <v>45244</v>
      </c>
      <c r="PX8" s="79">
        <f t="shared" ref="PX8" si="186">IF(PW8="","",IF(MONTH(PW8+1)=MONTH(PW8),PW8+1,""))</f>
        <v>45245</v>
      </c>
      <c r="PY8" s="79">
        <f t="shared" ref="PY8" si="187">IF(PX8="","",IF(MONTH(PX8+1)=MONTH(PX8),PX8+1,""))</f>
        <v>45246</v>
      </c>
      <c r="PZ8" s="79">
        <f t="shared" ref="PZ8" si="188">IF(PY8="","",IF(MONTH(PY8+1)=MONTH(PY8),PY8+1,""))</f>
        <v>45247</v>
      </c>
      <c r="QA8" s="79">
        <f t="shared" ref="QA8" si="189">IF(PZ8="","",IF(MONTH(PZ8+1)=MONTH(PZ8),PZ8+1,""))</f>
        <v>45248</v>
      </c>
      <c r="QB8" s="79">
        <f t="shared" ref="QB8" si="190">IF(QA8="","",IF(MONTH(QA8+1)=MONTH(QA8),QA8+1,""))</f>
        <v>45249</v>
      </c>
      <c r="QC8" s="79">
        <f t="shared" ref="QC8" si="191">IF(QB8="","",IF(MONTH(QB8+1)=MONTH(QB8),QB8+1,""))</f>
        <v>45250</v>
      </c>
      <c r="QD8" s="79">
        <f t="shared" ref="QD8" si="192">IF(QC8="","",IF(MONTH(QC8+1)=MONTH(QC8),QC8+1,""))</f>
        <v>45251</v>
      </c>
      <c r="QE8" s="79">
        <f t="shared" ref="QE8" si="193">IF(QD8="","",IF(MONTH(QD8+1)=MONTH(QD8),QD8+1,""))</f>
        <v>45252</v>
      </c>
      <c r="QF8" s="79">
        <f>IF(QE8="","",IF(MONTH(QE8+1)=MONTH(QE8),QE8+1,""))</f>
        <v>45253</v>
      </c>
      <c r="QG8" s="79">
        <f t="shared" ref="QG8" si="194">IF(QF8="","",IF(MONTH(QF8+1)=MONTH(QF8),QF8+1,""))</f>
        <v>45254</v>
      </c>
      <c r="QH8" s="79">
        <f t="shared" ref="QH8" si="195">IF(QG8="","",IF(MONTH(QG8+1)=MONTH(QG8),QG8+1,""))</f>
        <v>45255</v>
      </c>
      <c r="QI8" s="79">
        <f t="shared" ref="QI8" si="196">IF(QH8="","",IF(MONTH(QH8+1)=MONTH(QH8),QH8+1,""))</f>
        <v>45256</v>
      </c>
      <c r="QJ8" s="79">
        <f t="shared" ref="QJ8" si="197">IF(QI8="","",IF(MONTH(QI8+1)=MONTH(QI8),QI8+1,""))</f>
        <v>45257</v>
      </c>
      <c r="QK8" s="79">
        <f t="shared" ref="QK8" si="198">IF(QJ8="","",IF(MONTH(QJ8+1)=MONTH(QJ8),QJ8+1,""))</f>
        <v>45258</v>
      </c>
      <c r="QL8" s="79">
        <f t="shared" ref="QL8" si="199">IF(QK8="","",IF(MONTH(QK8+1)=MONTH(QK8),QK8+1,""))</f>
        <v>45259</v>
      </c>
      <c r="QM8" s="79">
        <f t="shared" ref="QM8" si="200">IF(QL8="","",IF(MONTH(QL8+1)=MONTH(QL8),QL8+1,""))</f>
        <v>45260</v>
      </c>
      <c r="QN8" s="98" t="str">
        <f t="shared" ref="QN8" si="201">IF(QM8="","",IF(MONTH(QM8+1)=MONTH(QM8),QM8+1,""))</f>
        <v/>
      </c>
      <c r="QQ8" s="129" t="s">
        <v>94</v>
      </c>
      <c r="QR8" s="129"/>
      <c r="QS8" s="129"/>
      <c r="QT8" s="129"/>
      <c r="QU8" s="129"/>
      <c r="QV8" s="129"/>
      <c r="QW8" s="129"/>
      <c r="QX8" s="129"/>
      <c r="QY8" s="129"/>
      <c r="QZ8" s="129"/>
      <c r="RE8" s="77"/>
      <c r="RF8" s="126" t="s">
        <v>44</v>
      </c>
      <c r="RG8" s="127"/>
      <c r="RH8" s="127"/>
      <c r="RI8" s="127"/>
      <c r="RJ8" s="127"/>
      <c r="RK8" s="128"/>
      <c r="RL8" s="126" t="s">
        <v>30</v>
      </c>
      <c r="RM8" s="127"/>
      <c r="RN8" s="127"/>
      <c r="RO8" s="127"/>
      <c r="RP8" s="128"/>
      <c r="RQ8" s="78">
        <f>EOMONTH(RU7,-1)+1</f>
        <v>45261</v>
      </c>
      <c r="RR8" s="79">
        <f>IF(RQ8="","",IF(MONTH(RQ8+1)=MONTH(RQ8),RQ8+1,""))</f>
        <v>45262</v>
      </c>
      <c r="RS8" s="79">
        <f t="shared" ref="RS8" si="202">IF(RR8="","",IF(MONTH(RR8+1)=MONTH(RR8),RR8+1,""))</f>
        <v>45263</v>
      </c>
      <c r="RT8" s="79">
        <f t="shared" ref="RT8" si="203">IF(RS8="","",IF(MONTH(RS8+1)=MONTH(RS8),RS8+1,""))</f>
        <v>45264</v>
      </c>
      <c r="RU8" s="79">
        <f t="shared" ref="RU8" si="204">IF(RT8="","",IF(MONTH(RT8+1)=MONTH(RT8),RT8+1,""))</f>
        <v>45265</v>
      </c>
      <c r="RV8" s="79">
        <f t="shared" ref="RV8" si="205">IF(RU8="","",IF(MONTH(RU8+1)=MONTH(RU8),RU8+1,""))</f>
        <v>45266</v>
      </c>
      <c r="RW8" s="79">
        <f t="shared" ref="RW8" si="206">IF(RV8="","",IF(MONTH(RV8+1)=MONTH(RV8),RV8+1,""))</f>
        <v>45267</v>
      </c>
      <c r="RX8" s="79">
        <f t="shared" ref="RX8" si="207">IF(RW8="","",IF(MONTH(RW8+1)=MONTH(RW8),RW8+1,""))</f>
        <v>45268</v>
      </c>
      <c r="RY8" s="79">
        <f t="shared" ref="RY8" si="208">IF(RX8="","",IF(MONTH(RX8+1)=MONTH(RX8),RX8+1,""))</f>
        <v>45269</v>
      </c>
      <c r="RZ8" s="79">
        <f t="shared" ref="RZ8" si="209">IF(RY8="","",IF(MONTH(RY8+1)=MONTH(RY8),RY8+1,""))</f>
        <v>45270</v>
      </c>
      <c r="SA8" s="79">
        <f t="shared" ref="SA8" si="210">IF(RZ8="","",IF(MONTH(RZ8+1)=MONTH(RZ8),RZ8+1,""))</f>
        <v>45271</v>
      </c>
      <c r="SB8" s="79">
        <f t="shared" ref="SB8" si="211">IF(SA8="","",IF(MONTH(SA8+1)=MONTH(SA8),SA8+1,""))</f>
        <v>45272</v>
      </c>
      <c r="SC8" s="79">
        <f t="shared" ref="SC8" si="212">IF(SB8="","",IF(MONTH(SB8+1)=MONTH(SB8),SB8+1,""))</f>
        <v>45273</v>
      </c>
      <c r="SD8" s="79">
        <f>IF(SC8="","",IF(MONTH(SC8+1)=MONTH(SC8),SC8+1,""))</f>
        <v>45274</v>
      </c>
      <c r="SE8" s="79">
        <f t="shared" ref="SE8" si="213">IF(SD8="","",IF(MONTH(SD8+1)=MONTH(SD8),SD8+1,""))</f>
        <v>45275</v>
      </c>
      <c r="SF8" s="79">
        <f t="shared" ref="SF8" si="214">IF(SE8="","",IF(MONTH(SE8+1)=MONTH(SE8),SE8+1,""))</f>
        <v>45276</v>
      </c>
      <c r="SG8" s="79">
        <f t="shared" ref="SG8" si="215">IF(SF8="","",IF(MONTH(SF8+1)=MONTH(SF8),SF8+1,""))</f>
        <v>45277</v>
      </c>
      <c r="SH8" s="79">
        <f t="shared" ref="SH8" si="216">IF(SG8="","",IF(MONTH(SG8+1)=MONTH(SG8),SG8+1,""))</f>
        <v>45278</v>
      </c>
      <c r="SI8" s="79">
        <f t="shared" ref="SI8" si="217">IF(SH8="","",IF(MONTH(SH8+1)=MONTH(SH8),SH8+1,""))</f>
        <v>45279</v>
      </c>
      <c r="SJ8" s="79">
        <f t="shared" ref="SJ8" si="218">IF(SI8="","",IF(MONTH(SI8+1)=MONTH(SI8),SI8+1,""))</f>
        <v>45280</v>
      </c>
      <c r="SK8" s="79">
        <f t="shared" ref="SK8" si="219">IF(SJ8="","",IF(MONTH(SJ8+1)=MONTH(SJ8),SJ8+1,""))</f>
        <v>45281</v>
      </c>
      <c r="SL8" s="79">
        <f t="shared" ref="SL8" si="220">IF(SK8="","",IF(MONTH(SK8+1)=MONTH(SK8),SK8+1,""))</f>
        <v>45282</v>
      </c>
      <c r="SM8" s="79">
        <f>IF(SL8="","",IF(MONTH(SL8+1)=MONTH(SL8),SL8+1,""))</f>
        <v>45283</v>
      </c>
      <c r="SN8" s="79">
        <f t="shared" ref="SN8" si="221">IF(SM8="","",IF(MONTH(SM8+1)=MONTH(SM8),SM8+1,""))</f>
        <v>45284</v>
      </c>
      <c r="SO8" s="79">
        <f t="shared" ref="SO8" si="222">IF(SN8="","",IF(MONTH(SN8+1)=MONTH(SN8),SN8+1,""))</f>
        <v>45285</v>
      </c>
      <c r="SP8" s="79">
        <f t="shared" ref="SP8" si="223">IF(SO8="","",IF(MONTH(SO8+1)=MONTH(SO8),SO8+1,""))</f>
        <v>45286</v>
      </c>
      <c r="SQ8" s="79">
        <f t="shared" ref="SQ8" si="224">IF(SP8="","",IF(MONTH(SP8+1)=MONTH(SP8),SP8+1,""))</f>
        <v>45287</v>
      </c>
      <c r="SR8" s="79">
        <f t="shared" ref="SR8" si="225">IF(SQ8="","",IF(MONTH(SQ8+1)=MONTH(SQ8),SQ8+1,""))</f>
        <v>45288</v>
      </c>
      <c r="SS8" s="79">
        <f t="shared" ref="SS8" si="226">IF(SR8="","",IF(MONTH(SR8+1)=MONTH(SR8),SR8+1,""))</f>
        <v>45289</v>
      </c>
      <c r="ST8" s="79">
        <f t="shared" ref="ST8" si="227">IF(SS8="","",IF(MONTH(SS8+1)=MONTH(SS8),SS8+1,""))</f>
        <v>45290</v>
      </c>
      <c r="SU8" s="98">
        <f t="shared" ref="SU8" si="228">IF(ST8="","",IF(MONTH(ST8+1)=MONTH(ST8),ST8+1,""))</f>
        <v>45291</v>
      </c>
      <c r="SX8" s="129" t="s">
        <v>94</v>
      </c>
      <c r="SY8" s="129"/>
      <c r="SZ8" s="129"/>
      <c r="TA8" s="129"/>
      <c r="TB8" s="129"/>
      <c r="TC8" s="129"/>
      <c r="TD8" s="129"/>
      <c r="TE8" s="129"/>
      <c r="TF8" s="129"/>
      <c r="TG8" s="129"/>
      <c r="TL8" s="77"/>
      <c r="TM8" s="126" t="s">
        <v>44</v>
      </c>
      <c r="TN8" s="127"/>
      <c r="TO8" s="127"/>
      <c r="TP8" s="127"/>
      <c r="TQ8" s="127"/>
      <c r="TR8" s="128"/>
      <c r="TS8" s="126" t="s">
        <v>30</v>
      </c>
      <c r="TT8" s="127"/>
      <c r="TU8" s="127"/>
      <c r="TV8" s="127"/>
      <c r="TW8" s="128"/>
      <c r="TX8" s="78">
        <f>EOMONTH(UB7,-1)+1</f>
        <v>45292</v>
      </c>
      <c r="TY8" s="79">
        <f>IF(TX8="","",IF(MONTH(TX8+1)=MONTH(TX8),TX8+1,""))</f>
        <v>45293</v>
      </c>
      <c r="TZ8" s="79">
        <f t="shared" ref="TZ8" si="229">IF(TY8="","",IF(MONTH(TY8+1)=MONTH(TY8),TY8+1,""))</f>
        <v>45294</v>
      </c>
      <c r="UA8" s="79">
        <f t="shared" ref="UA8" si="230">IF(TZ8="","",IF(MONTH(TZ8+1)=MONTH(TZ8),TZ8+1,""))</f>
        <v>45295</v>
      </c>
      <c r="UB8" s="79">
        <f t="shared" ref="UB8" si="231">IF(UA8="","",IF(MONTH(UA8+1)=MONTH(UA8),UA8+1,""))</f>
        <v>45296</v>
      </c>
      <c r="UC8" s="79">
        <f t="shared" ref="UC8" si="232">IF(UB8="","",IF(MONTH(UB8+1)=MONTH(UB8),UB8+1,""))</f>
        <v>45297</v>
      </c>
      <c r="UD8" s="79">
        <f t="shared" ref="UD8" si="233">IF(UC8="","",IF(MONTH(UC8+1)=MONTH(UC8),UC8+1,""))</f>
        <v>45298</v>
      </c>
      <c r="UE8" s="79">
        <f t="shared" ref="UE8" si="234">IF(UD8="","",IF(MONTH(UD8+1)=MONTH(UD8),UD8+1,""))</f>
        <v>45299</v>
      </c>
      <c r="UF8" s="79">
        <f t="shared" ref="UF8" si="235">IF(UE8="","",IF(MONTH(UE8+1)=MONTH(UE8),UE8+1,""))</f>
        <v>45300</v>
      </c>
      <c r="UG8" s="79">
        <f t="shared" ref="UG8" si="236">IF(UF8="","",IF(MONTH(UF8+1)=MONTH(UF8),UF8+1,""))</f>
        <v>45301</v>
      </c>
      <c r="UH8" s="79">
        <f t="shared" ref="UH8" si="237">IF(UG8="","",IF(MONTH(UG8+1)=MONTH(UG8),UG8+1,""))</f>
        <v>45302</v>
      </c>
      <c r="UI8" s="79">
        <f t="shared" ref="UI8" si="238">IF(UH8="","",IF(MONTH(UH8+1)=MONTH(UH8),UH8+1,""))</f>
        <v>45303</v>
      </c>
      <c r="UJ8" s="79">
        <f t="shared" ref="UJ8" si="239">IF(UI8="","",IF(MONTH(UI8+1)=MONTH(UI8),UI8+1,""))</f>
        <v>45304</v>
      </c>
      <c r="UK8" s="79">
        <f>IF(UJ8="","",IF(MONTH(UJ8+1)=MONTH(UJ8),UJ8+1,""))</f>
        <v>45305</v>
      </c>
      <c r="UL8" s="79">
        <f t="shared" ref="UL8" si="240">IF(UK8="","",IF(MONTH(UK8+1)=MONTH(UK8),UK8+1,""))</f>
        <v>45306</v>
      </c>
      <c r="UM8" s="79">
        <f t="shared" ref="UM8" si="241">IF(UL8="","",IF(MONTH(UL8+1)=MONTH(UL8),UL8+1,""))</f>
        <v>45307</v>
      </c>
      <c r="UN8" s="79">
        <f t="shared" ref="UN8" si="242">IF(UM8="","",IF(MONTH(UM8+1)=MONTH(UM8),UM8+1,""))</f>
        <v>45308</v>
      </c>
      <c r="UO8" s="79">
        <f t="shared" ref="UO8" si="243">IF(UN8="","",IF(MONTH(UN8+1)=MONTH(UN8),UN8+1,""))</f>
        <v>45309</v>
      </c>
      <c r="UP8" s="79">
        <f t="shared" ref="UP8" si="244">IF(UO8="","",IF(MONTH(UO8+1)=MONTH(UO8),UO8+1,""))</f>
        <v>45310</v>
      </c>
      <c r="UQ8" s="79">
        <f t="shared" ref="UQ8" si="245">IF(UP8="","",IF(MONTH(UP8+1)=MONTH(UP8),UP8+1,""))</f>
        <v>45311</v>
      </c>
      <c r="UR8" s="79">
        <f t="shared" ref="UR8" si="246">IF(UQ8="","",IF(MONTH(UQ8+1)=MONTH(UQ8),UQ8+1,""))</f>
        <v>45312</v>
      </c>
      <c r="US8" s="79">
        <f t="shared" ref="US8" si="247">IF(UR8="","",IF(MONTH(UR8+1)=MONTH(UR8),UR8+1,""))</f>
        <v>45313</v>
      </c>
      <c r="UT8" s="79">
        <f>IF(US8="","",IF(MONTH(US8+1)=MONTH(US8),US8+1,""))</f>
        <v>45314</v>
      </c>
      <c r="UU8" s="79">
        <f t="shared" ref="UU8" si="248">IF(UT8="","",IF(MONTH(UT8+1)=MONTH(UT8),UT8+1,""))</f>
        <v>45315</v>
      </c>
      <c r="UV8" s="79">
        <f t="shared" ref="UV8" si="249">IF(UU8="","",IF(MONTH(UU8+1)=MONTH(UU8),UU8+1,""))</f>
        <v>45316</v>
      </c>
      <c r="UW8" s="79">
        <f t="shared" ref="UW8" si="250">IF(UV8="","",IF(MONTH(UV8+1)=MONTH(UV8),UV8+1,""))</f>
        <v>45317</v>
      </c>
      <c r="UX8" s="79">
        <f t="shared" ref="UX8" si="251">IF(UW8="","",IF(MONTH(UW8+1)=MONTH(UW8),UW8+1,""))</f>
        <v>45318</v>
      </c>
      <c r="UY8" s="79">
        <f t="shared" ref="UY8" si="252">IF(UX8="","",IF(MONTH(UX8+1)=MONTH(UX8),UX8+1,""))</f>
        <v>45319</v>
      </c>
      <c r="UZ8" s="79">
        <f t="shared" ref="UZ8" si="253">IF(UY8="","",IF(MONTH(UY8+1)=MONTH(UY8),UY8+1,""))</f>
        <v>45320</v>
      </c>
      <c r="VA8" s="79">
        <f t="shared" ref="VA8" si="254">IF(UZ8="","",IF(MONTH(UZ8+1)=MONTH(UZ8),UZ8+1,""))</f>
        <v>45321</v>
      </c>
      <c r="VB8" s="98">
        <f t="shared" ref="VB8" si="255">IF(VA8="","",IF(MONTH(VA8+1)=MONTH(VA8),VA8+1,""))</f>
        <v>45322</v>
      </c>
      <c r="VE8" s="129" t="s">
        <v>94</v>
      </c>
      <c r="VF8" s="129"/>
      <c r="VG8" s="129"/>
      <c r="VH8" s="129"/>
      <c r="VI8" s="129"/>
      <c r="VJ8" s="129"/>
      <c r="VK8" s="129"/>
      <c r="VL8" s="129"/>
      <c r="VM8" s="129"/>
      <c r="VN8" s="129"/>
      <c r="VS8" s="77"/>
      <c r="VT8" s="126" t="s">
        <v>44</v>
      </c>
      <c r="VU8" s="127"/>
      <c r="VV8" s="127"/>
      <c r="VW8" s="127"/>
      <c r="VX8" s="127"/>
      <c r="VY8" s="128"/>
      <c r="VZ8" s="126" t="s">
        <v>30</v>
      </c>
      <c r="WA8" s="127"/>
      <c r="WB8" s="127"/>
      <c r="WC8" s="127"/>
      <c r="WD8" s="128"/>
      <c r="WE8" s="78">
        <f>EOMONTH(WI7,-1)+1</f>
        <v>45323</v>
      </c>
      <c r="WF8" s="79">
        <f>IF(WE8="","",IF(MONTH(WE8+1)=MONTH(WE8),WE8+1,""))</f>
        <v>45324</v>
      </c>
      <c r="WG8" s="79">
        <f t="shared" ref="WG8" si="256">IF(WF8="","",IF(MONTH(WF8+1)=MONTH(WF8),WF8+1,""))</f>
        <v>45325</v>
      </c>
      <c r="WH8" s="79">
        <f t="shared" ref="WH8" si="257">IF(WG8="","",IF(MONTH(WG8+1)=MONTH(WG8),WG8+1,""))</f>
        <v>45326</v>
      </c>
      <c r="WI8" s="79">
        <f t="shared" ref="WI8" si="258">IF(WH8="","",IF(MONTH(WH8+1)=MONTH(WH8),WH8+1,""))</f>
        <v>45327</v>
      </c>
      <c r="WJ8" s="79">
        <f t="shared" ref="WJ8" si="259">IF(WI8="","",IF(MONTH(WI8+1)=MONTH(WI8),WI8+1,""))</f>
        <v>45328</v>
      </c>
      <c r="WK8" s="79">
        <f t="shared" ref="WK8" si="260">IF(WJ8="","",IF(MONTH(WJ8+1)=MONTH(WJ8),WJ8+1,""))</f>
        <v>45329</v>
      </c>
      <c r="WL8" s="79">
        <f t="shared" ref="WL8" si="261">IF(WK8="","",IF(MONTH(WK8+1)=MONTH(WK8),WK8+1,""))</f>
        <v>45330</v>
      </c>
      <c r="WM8" s="79">
        <f t="shared" ref="WM8" si="262">IF(WL8="","",IF(MONTH(WL8+1)=MONTH(WL8),WL8+1,""))</f>
        <v>45331</v>
      </c>
      <c r="WN8" s="79">
        <f t="shared" ref="WN8" si="263">IF(WM8="","",IF(MONTH(WM8+1)=MONTH(WM8),WM8+1,""))</f>
        <v>45332</v>
      </c>
      <c r="WO8" s="79">
        <f t="shared" ref="WO8" si="264">IF(WN8="","",IF(MONTH(WN8+1)=MONTH(WN8),WN8+1,""))</f>
        <v>45333</v>
      </c>
      <c r="WP8" s="79">
        <f t="shared" ref="WP8" si="265">IF(WO8="","",IF(MONTH(WO8+1)=MONTH(WO8),WO8+1,""))</f>
        <v>45334</v>
      </c>
      <c r="WQ8" s="79">
        <f t="shared" ref="WQ8" si="266">IF(WP8="","",IF(MONTH(WP8+1)=MONTH(WP8),WP8+1,""))</f>
        <v>45335</v>
      </c>
      <c r="WR8" s="79">
        <f>IF(WQ8="","",IF(MONTH(WQ8+1)=MONTH(WQ8),WQ8+1,""))</f>
        <v>45336</v>
      </c>
      <c r="WS8" s="79">
        <f t="shared" ref="WS8" si="267">IF(WR8="","",IF(MONTH(WR8+1)=MONTH(WR8),WR8+1,""))</f>
        <v>45337</v>
      </c>
      <c r="WT8" s="79">
        <f t="shared" ref="WT8" si="268">IF(WS8="","",IF(MONTH(WS8+1)=MONTH(WS8),WS8+1,""))</f>
        <v>45338</v>
      </c>
      <c r="WU8" s="79">
        <f t="shared" ref="WU8" si="269">IF(WT8="","",IF(MONTH(WT8+1)=MONTH(WT8),WT8+1,""))</f>
        <v>45339</v>
      </c>
      <c r="WV8" s="79">
        <f t="shared" ref="WV8" si="270">IF(WU8="","",IF(MONTH(WU8+1)=MONTH(WU8),WU8+1,""))</f>
        <v>45340</v>
      </c>
      <c r="WW8" s="79">
        <f t="shared" ref="WW8" si="271">IF(WV8="","",IF(MONTH(WV8+1)=MONTH(WV8),WV8+1,""))</f>
        <v>45341</v>
      </c>
      <c r="WX8" s="79">
        <f t="shared" ref="WX8" si="272">IF(WW8="","",IF(MONTH(WW8+1)=MONTH(WW8),WW8+1,""))</f>
        <v>45342</v>
      </c>
      <c r="WY8" s="79">
        <f t="shared" ref="WY8" si="273">IF(WX8="","",IF(MONTH(WX8+1)=MONTH(WX8),WX8+1,""))</f>
        <v>45343</v>
      </c>
      <c r="WZ8" s="79">
        <f t="shared" ref="WZ8" si="274">IF(WY8="","",IF(MONTH(WY8+1)=MONTH(WY8),WY8+1,""))</f>
        <v>45344</v>
      </c>
      <c r="XA8" s="79">
        <f>IF(WZ8="","",IF(MONTH(WZ8+1)=MONTH(WZ8),WZ8+1,""))</f>
        <v>45345</v>
      </c>
      <c r="XB8" s="79">
        <f t="shared" ref="XB8" si="275">IF(XA8="","",IF(MONTH(XA8+1)=MONTH(XA8),XA8+1,""))</f>
        <v>45346</v>
      </c>
      <c r="XC8" s="79">
        <f t="shared" ref="XC8" si="276">IF(XB8="","",IF(MONTH(XB8+1)=MONTH(XB8),XB8+1,""))</f>
        <v>45347</v>
      </c>
      <c r="XD8" s="79">
        <f t="shared" ref="XD8" si="277">IF(XC8="","",IF(MONTH(XC8+1)=MONTH(XC8),XC8+1,""))</f>
        <v>45348</v>
      </c>
      <c r="XE8" s="79">
        <f t="shared" ref="XE8" si="278">IF(XD8="","",IF(MONTH(XD8+1)=MONTH(XD8),XD8+1,""))</f>
        <v>45349</v>
      </c>
      <c r="XF8" s="79">
        <f t="shared" ref="XF8" si="279">IF(XE8="","",IF(MONTH(XE8+1)=MONTH(XE8),XE8+1,""))</f>
        <v>45350</v>
      </c>
      <c r="XG8" s="79">
        <f t="shared" ref="XG8" si="280">IF(XF8="","",IF(MONTH(XF8+1)=MONTH(XF8),XF8+1,""))</f>
        <v>45351</v>
      </c>
      <c r="XH8" s="79" t="str">
        <f t="shared" ref="XH8" si="281">IF(XG8="","",IF(MONTH(XG8+1)=MONTH(XG8),XG8+1,""))</f>
        <v/>
      </c>
      <c r="XI8" s="98" t="str">
        <f t="shared" ref="XI8" si="282">IF(XH8="","",IF(MONTH(XH8+1)=MONTH(XH8),XH8+1,""))</f>
        <v/>
      </c>
      <c r="XL8" s="129" t="s">
        <v>94</v>
      </c>
      <c r="XM8" s="129"/>
      <c r="XN8" s="129"/>
      <c r="XO8" s="129"/>
      <c r="XP8" s="129"/>
      <c r="XQ8" s="129"/>
      <c r="XR8" s="129"/>
      <c r="XS8" s="129"/>
      <c r="XT8" s="129"/>
      <c r="XU8" s="129"/>
      <c r="XZ8" s="77"/>
      <c r="YA8" s="126" t="s">
        <v>44</v>
      </c>
      <c r="YB8" s="127"/>
      <c r="YC8" s="127"/>
      <c r="YD8" s="127"/>
      <c r="YE8" s="127"/>
      <c r="YF8" s="128"/>
      <c r="YG8" s="126" t="s">
        <v>30</v>
      </c>
      <c r="YH8" s="127"/>
      <c r="YI8" s="127"/>
      <c r="YJ8" s="127"/>
      <c r="YK8" s="128"/>
      <c r="YL8" s="78">
        <f>EOMONTH(YP7,-1)+1</f>
        <v>45352</v>
      </c>
      <c r="YM8" s="79">
        <f>IF(YL8="","",IF(MONTH(YL8+1)=MONTH(YL8),YL8+1,""))</f>
        <v>45353</v>
      </c>
      <c r="YN8" s="79">
        <f t="shared" ref="YN8" si="283">IF(YM8="","",IF(MONTH(YM8+1)=MONTH(YM8),YM8+1,""))</f>
        <v>45354</v>
      </c>
      <c r="YO8" s="79">
        <f t="shared" ref="YO8" si="284">IF(YN8="","",IF(MONTH(YN8+1)=MONTH(YN8),YN8+1,""))</f>
        <v>45355</v>
      </c>
      <c r="YP8" s="79">
        <f t="shared" ref="YP8" si="285">IF(YO8="","",IF(MONTH(YO8+1)=MONTH(YO8),YO8+1,""))</f>
        <v>45356</v>
      </c>
      <c r="YQ8" s="79">
        <f t="shared" ref="YQ8" si="286">IF(YP8="","",IF(MONTH(YP8+1)=MONTH(YP8),YP8+1,""))</f>
        <v>45357</v>
      </c>
      <c r="YR8" s="79">
        <f t="shared" ref="YR8" si="287">IF(YQ8="","",IF(MONTH(YQ8+1)=MONTH(YQ8),YQ8+1,""))</f>
        <v>45358</v>
      </c>
      <c r="YS8" s="79">
        <f t="shared" ref="YS8" si="288">IF(YR8="","",IF(MONTH(YR8+1)=MONTH(YR8),YR8+1,""))</f>
        <v>45359</v>
      </c>
      <c r="YT8" s="79">
        <f t="shared" ref="YT8" si="289">IF(YS8="","",IF(MONTH(YS8+1)=MONTH(YS8),YS8+1,""))</f>
        <v>45360</v>
      </c>
      <c r="YU8" s="79">
        <f t="shared" ref="YU8" si="290">IF(YT8="","",IF(MONTH(YT8+1)=MONTH(YT8),YT8+1,""))</f>
        <v>45361</v>
      </c>
      <c r="YV8" s="79">
        <f t="shared" ref="YV8" si="291">IF(YU8="","",IF(MONTH(YU8+1)=MONTH(YU8),YU8+1,""))</f>
        <v>45362</v>
      </c>
      <c r="YW8" s="79">
        <f t="shared" ref="YW8" si="292">IF(YV8="","",IF(MONTH(YV8+1)=MONTH(YV8),YV8+1,""))</f>
        <v>45363</v>
      </c>
      <c r="YX8" s="79">
        <f t="shared" ref="YX8" si="293">IF(YW8="","",IF(MONTH(YW8+1)=MONTH(YW8),YW8+1,""))</f>
        <v>45364</v>
      </c>
      <c r="YY8" s="79">
        <f>IF(YX8="","",IF(MONTH(YX8+1)=MONTH(YX8),YX8+1,""))</f>
        <v>45365</v>
      </c>
      <c r="YZ8" s="79">
        <f t="shared" ref="YZ8" si="294">IF(YY8="","",IF(MONTH(YY8+1)=MONTH(YY8),YY8+1,""))</f>
        <v>45366</v>
      </c>
      <c r="ZA8" s="79">
        <f t="shared" ref="ZA8" si="295">IF(YZ8="","",IF(MONTH(YZ8+1)=MONTH(YZ8),YZ8+1,""))</f>
        <v>45367</v>
      </c>
      <c r="ZB8" s="79">
        <f t="shared" ref="ZB8" si="296">IF(ZA8="","",IF(MONTH(ZA8+1)=MONTH(ZA8),ZA8+1,""))</f>
        <v>45368</v>
      </c>
      <c r="ZC8" s="79">
        <f t="shared" ref="ZC8" si="297">IF(ZB8="","",IF(MONTH(ZB8+1)=MONTH(ZB8),ZB8+1,""))</f>
        <v>45369</v>
      </c>
      <c r="ZD8" s="79">
        <f t="shared" ref="ZD8" si="298">IF(ZC8="","",IF(MONTH(ZC8+1)=MONTH(ZC8),ZC8+1,""))</f>
        <v>45370</v>
      </c>
      <c r="ZE8" s="79">
        <f t="shared" ref="ZE8" si="299">IF(ZD8="","",IF(MONTH(ZD8+1)=MONTH(ZD8),ZD8+1,""))</f>
        <v>45371</v>
      </c>
      <c r="ZF8" s="79">
        <f t="shared" ref="ZF8" si="300">IF(ZE8="","",IF(MONTH(ZE8+1)=MONTH(ZE8),ZE8+1,""))</f>
        <v>45372</v>
      </c>
      <c r="ZG8" s="79">
        <f t="shared" ref="ZG8" si="301">IF(ZF8="","",IF(MONTH(ZF8+1)=MONTH(ZF8),ZF8+1,""))</f>
        <v>45373</v>
      </c>
      <c r="ZH8" s="79">
        <f>IF(ZG8="","",IF(MONTH(ZG8+1)=MONTH(ZG8),ZG8+1,""))</f>
        <v>45374</v>
      </c>
      <c r="ZI8" s="79">
        <f t="shared" ref="ZI8" si="302">IF(ZH8="","",IF(MONTH(ZH8+1)=MONTH(ZH8),ZH8+1,""))</f>
        <v>45375</v>
      </c>
      <c r="ZJ8" s="79">
        <f t="shared" ref="ZJ8" si="303">IF(ZI8="","",IF(MONTH(ZI8+1)=MONTH(ZI8),ZI8+1,""))</f>
        <v>45376</v>
      </c>
      <c r="ZK8" s="79">
        <f t="shared" ref="ZK8" si="304">IF(ZJ8="","",IF(MONTH(ZJ8+1)=MONTH(ZJ8),ZJ8+1,""))</f>
        <v>45377</v>
      </c>
      <c r="ZL8" s="79">
        <f t="shared" ref="ZL8" si="305">IF(ZK8="","",IF(MONTH(ZK8+1)=MONTH(ZK8),ZK8+1,""))</f>
        <v>45378</v>
      </c>
      <c r="ZM8" s="79">
        <f t="shared" ref="ZM8" si="306">IF(ZL8="","",IF(MONTH(ZL8+1)=MONTH(ZL8),ZL8+1,""))</f>
        <v>45379</v>
      </c>
      <c r="ZN8" s="79">
        <f t="shared" ref="ZN8" si="307">IF(ZM8="","",IF(MONTH(ZM8+1)=MONTH(ZM8),ZM8+1,""))</f>
        <v>45380</v>
      </c>
      <c r="ZO8" s="79">
        <f t="shared" ref="ZO8" si="308">IF(ZN8="","",IF(MONTH(ZN8+1)=MONTH(ZN8),ZN8+1,""))</f>
        <v>45381</v>
      </c>
      <c r="ZP8" s="98">
        <f t="shared" ref="ZP8" si="309">IF(ZO8="","",IF(MONTH(ZO8+1)=MONTH(ZO8),ZO8+1,""))</f>
        <v>45382</v>
      </c>
      <c r="ZS8" s="129" t="s">
        <v>94</v>
      </c>
      <c r="ZT8" s="129"/>
      <c r="ZU8" s="129"/>
      <c r="ZV8" s="129"/>
      <c r="ZW8" s="129"/>
      <c r="ZX8" s="129"/>
      <c r="ZY8" s="129"/>
      <c r="ZZ8" s="129"/>
      <c r="AAA8" s="129"/>
      <c r="AAB8" s="129"/>
    </row>
    <row r="9" spans="1:708" ht="23.25" customHeight="1">
      <c r="A9" s="52">
        <v>1</v>
      </c>
      <c r="B9" s="112" t="str">
        <f>IF(基本情報!$C14=0,"",基本情報!$C14)</f>
        <v>○○建設株式会社</v>
      </c>
      <c r="C9" s="113"/>
      <c r="D9" s="113"/>
      <c r="E9" s="113"/>
      <c r="F9" s="113"/>
      <c r="G9" s="114"/>
      <c r="H9" s="112" t="str">
        <f>IF(基本情報!$G14=0,"",基本情報!$G14)</f>
        <v>○○○○</v>
      </c>
      <c r="I9" s="113"/>
      <c r="J9" s="113"/>
      <c r="K9" s="113"/>
      <c r="L9" s="114"/>
      <c r="M9" s="53"/>
      <c r="N9" s="54"/>
      <c r="O9" s="54"/>
      <c r="P9" s="54"/>
      <c r="Q9" s="54"/>
      <c r="R9" s="54"/>
      <c r="S9" s="54"/>
      <c r="T9" s="54"/>
      <c r="U9" s="54"/>
      <c r="V9" s="54"/>
      <c r="W9" s="54"/>
      <c r="X9" s="54"/>
      <c r="Y9" s="54"/>
      <c r="Z9" s="54"/>
      <c r="AA9" s="54" t="s">
        <v>86</v>
      </c>
      <c r="AB9" s="54" t="s">
        <v>86</v>
      </c>
      <c r="AC9" s="54" t="s">
        <v>37</v>
      </c>
      <c r="AD9" s="54" t="s">
        <v>39</v>
      </c>
      <c r="AE9" s="54" t="s">
        <v>39</v>
      </c>
      <c r="AF9" s="54" t="s">
        <v>39</v>
      </c>
      <c r="AG9" s="54" t="s">
        <v>39</v>
      </c>
      <c r="AH9" s="54" t="s">
        <v>37</v>
      </c>
      <c r="AI9" s="54" t="s">
        <v>37</v>
      </c>
      <c r="AJ9" s="54" t="s">
        <v>39</v>
      </c>
      <c r="AK9" s="54" t="s">
        <v>39</v>
      </c>
      <c r="AL9" s="54" t="s">
        <v>39</v>
      </c>
      <c r="AM9" s="54" t="s">
        <v>39</v>
      </c>
      <c r="AN9" s="54" t="s">
        <v>39</v>
      </c>
      <c r="AO9" s="54" t="s">
        <v>37</v>
      </c>
      <c r="AP9" s="54" t="s">
        <v>37</v>
      </c>
      <c r="AQ9" s="55"/>
      <c r="AT9" s="130" t="s">
        <v>113</v>
      </c>
      <c r="AU9" s="131"/>
      <c r="AV9" s="131"/>
      <c r="AW9" s="131"/>
      <c r="AX9" s="132"/>
      <c r="AY9" s="130" t="str">
        <f>IF(COUNTIF(M76:AP76,"×")&gt;0,"未達成","達成")</f>
        <v>達成</v>
      </c>
      <c r="AZ9" s="131"/>
      <c r="BA9" s="131"/>
      <c r="BB9" s="131"/>
      <c r="BC9" s="132"/>
      <c r="BH9" s="52">
        <v>1</v>
      </c>
      <c r="BI9" s="112" t="str">
        <f>IF(基本情報!$C14=0,"",基本情報!$C14)</f>
        <v>○○建設株式会社</v>
      </c>
      <c r="BJ9" s="113"/>
      <c r="BK9" s="113"/>
      <c r="BL9" s="113"/>
      <c r="BM9" s="113"/>
      <c r="BN9" s="114"/>
      <c r="BO9" s="112" t="str">
        <f>IF(基本情報!$G14=0,"",基本情報!$G14)</f>
        <v>○○○○</v>
      </c>
      <c r="BP9" s="113"/>
      <c r="BQ9" s="113"/>
      <c r="BR9" s="113"/>
      <c r="BS9" s="114"/>
      <c r="BT9" s="53" t="s">
        <v>39</v>
      </c>
      <c r="BU9" s="54" t="s">
        <v>39</v>
      </c>
      <c r="BV9" s="54" t="s">
        <v>39</v>
      </c>
      <c r="BW9" s="54" t="s">
        <v>39</v>
      </c>
      <c r="BX9" s="54" t="s">
        <v>39</v>
      </c>
      <c r="BY9" s="54" t="s">
        <v>37</v>
      </c>
      <c r="BZ9" s="54" t="s">
        <v>37</v>
      </c>
      <c r="CA9" s="54" t="s">
        <v>39</v>
      </c>
      <c r="CB9" s="54" t="s">
        <v>39</v>
      </c>
      <c r="CC9" s="54" t="s">
        <v>39</v>
      </c>
      <c r="CD9" s="54" t="s">
        <v>39</v>
      </c>
      <c r="CE9" s="54" t="s">
        <v>39</v>
      </c>
      <c r="CF9" s="54" t="s">
        <v>37</v>
      </c>
      <c r="CG9" s="54" t="s">
        <v>37</v>
      </c>
      <c r="CH9" s="54" t="s">
        <v>39</v>
      </c>
      <c r="CI9" s="54" t="s">
        <v>39</v>
      </c>
      <c r="CJ9" s="54" t="s">
        <v>39</v>
      </c>
      <c r="CK9" s="54" t="s">
        <v>39</v>
      </c>
      <c r="CL9" s="54" t="s">
        <v>39</v>
      </c>
      <c r="CM9" s="54" t="s">
        <v>37</v>
      </c>
      <c r="CN9" s="54" t="s">
        <v>37</v>
      </c>
      <c r="CO9" s="54" t="s">
        <v>39</v>
      </c>
      <c r="CP9" s="54" t="s">
        <v>39</v>
      </c>
      <c r="CQ9" s="54" t="s">
        <v>39</v>
      </c>
      <c r="CR9" s="54" t="s">
        <v>39</v>
      </c>
      <c r="CS9" s="54" t="s">
        <v>39</v>
      </c>
      <c r="CT9" s="54" t="s">
        <v>37</v>
      </c>
      <c r="CU9" s="54" t="s">
        <v>37</v>
      </c>
      <c r="CV9" s="54" t="s">
        <v>39</v>
      </c>
      <c r="CW9" s="54" t="s">
        <v>39</v>
      </c>
      <c r="CX9" s="55" t="s">
        <v>39</v>
      </c>
      <c r="DA9" s="130" t="s">
        <v>113</v>
      </c>
      <c r="DB9" s="131"/>
      <c r="DC9" s="131"/>
      <c r="DD9" s="131"/>
      <c r="DE9" s="132"/>
      <c r="DF9" s="130" t="str">
        <f>IF(AY9="未達成",AY9,IF(COUNTIF(BT75:CW75,"×")&gt;0,"未達成","達成"))</f>
        <v>達成</v>
      </c>
      <c r="DG9" s="131"/>
      <c r="DH9" s="131"/>
      <c r="DI9" s="131"/>
      <c r="DJ9" s="132"/>
      <c r="DO9" s="52">
        <v>1</v>
      </c>
      <c r="DP9" s="112" t="str">
        <f>IF(基本情報!$C14=0,"",基本情報!$C14)</f>
        <v>○○建設株式会社</v>
      </c>
      <c r="DQ9" s="113"/>
      <c r="DR9" s="113"/>
      <c r="DS9" s="113"/>
      <c r="DT9" s="113"/>
      <c r="DU9" s="114"/>
      <c r="DV9" s="112" t="str">
        <f>IF(基本情報!$G14=0,"",基本情報!$G14)</f>
        <v>○○○○</v>
      </c>
      <c r="DW9" s="113"/>
      <c r="DX9" s="113"/>
      <c r="DY9" s="113"/>
      <c r="DZ9" s="114"/>
      <c r="EA9" s="53" t="s">
        <v>39</v>
      </c>
      <c r="EB9" s="54" t="s">
        <v>39</v>
      </c>
      <c r="EC9" s="54" t="s">
        <v>37</v>
      </c>
      <c r="ED9" s="54" t="s">
        <v>37</v>
      </c>
      <c r="EE9" s="54" t="s">
        <v>39</v>
      </c>
      <c r="EF9" s="54" t="s">
        <v>39</v>
      </c>
      <c r="EG9" s="54" t="s">
        <v>39</v>
      </c>
      <c r="EH9" s="54" t="s">
        <v>39</v>
      </c>
      <c r="EI9" s="54" t="s">
        <v>39</v>
      </c>
      <c r="EJ9" s="54" t="s">
        <v>39</v>
      </c>
      <c r="EK9" s="54" t="s">
        <v>37</v>
      </c>
      <c r="EL9" s="54" t="s">
        <v>39</v>
      </c>
      <c r="EM9" s="54" t="s">
        <v>39</v>
      </c>
      <c r="EN9" s="54" t="s">
        <v>39</v>
      </c>
      <c r="EO9" s="54" t="s">
        <v>39</v>
      </c>
      <c r="EP9" s="54"/>
      <c r="EQ9" s="54"/>
      <c r="ER9" s="54"/>
      <c r="ES9" s="54"/>
      <c r="ET9" s="54"/>
      <c r="EU9" s="54"/>
      <c r="EV9" s="54"/>
      <c r="EW9" s="54"/>
      <c r="EX9" s="54"/>
      <c r="EY9" s="54"/>
      <c r="EZ9" s="54"/>
      <c r="FA9" s="54"/>
      <c r="FB9" s="54"/>
      <c r="FC9" s="54"/>
      <c r="FD9" s="54"/>
      <c r="FE9" s="55"/>
      <c r="FH9" s="130" t="s">
        <v>113</v>
      </c>
      <c r="FI9" s="131"/>
      <c r="FJ9" s="131"/>
      <c r="FK9" s="131"/>
      <c r="FL9" s="132"/>
      <c r="FM9" s="130" t="str">
        <f>IF(DF9="未達成",DF9,IF(COUNTIF(EA75:FD75,"×")&gt;0,"未達成","達成"))</f>
        <v>達成</v>
      </c>
      <c r="FN9" s="131"/>
      <c r="FO9" s="131"/>
      <c r="FP9" s="131"/>
      <c r="FQ9" s="132"/>
      <c r="FV9" s="52">
        <v>1</v>
      </c>
      <c r="FW9" s="112" t="str">
        <f>IF(基本情報!$C14=0,"",基本情報!$C14)</f>
        <v>○○建設株式会社</v>
      </c>
      <c r="FX9" s="113"/>
      <c r="FY9" s="113"/>
      <c r="FZ9" s="113"/>
      <c r="GA9" s="113"/>
      <c r="GB9" s="114"/>
      <c r="GC9" s="112" t="str">
        <f>IF(基本情報!$G14=0,"",基本情報!$G14)</f>
        <v>○○○○</v>
      </c>
      <c r="GD9" s="113"/>
      <c r="GE9" s="113"/>
      <c r="GF9" s="113"/>
      <c r="GG9" s="114"/>
      <c r="GH9" s="53"/>
      <c r="GI9" s="54"/>
      <c r="GJ9" s="54"/>
      <c r="GK9" s="54"/>
      <c r="GL9" s="54"/>
      <c r="GM9" s="54"/>
      <c r="GN9" s="54"/>
      <c r="GO9" s="54"/>
      <c r="GP9" s="54"/>
      <c r="GQ9" s="54"/>
      <c r="GR9" s="54"/>
      <c r="GS9" s="54"/>
      <c r="GT9" s="54"/>
      <c r="GU9" s="54"/>
      <c r="GV9" s="54"/>
      <c r="GW9" s="54"/>
      <c r="GX9" s="54"/>
      <c r="GY9" s="54"/>
      <c r="GZ9" s="54"/>
      <c r="HA9" s="54"/>
      <c r="HB9" s="54"/>
      <c r="HC9" s="54"/>
      <c r="HD9" s="54"/>
      <c r="HE9" s="54"/>
      <c r="HF9" s="54"/>
      <c r="HG9" s="54"/>
      <c r="HH9" s="54"/>
      <c r="HI9" s="54"/>
      <c r="HJ9" s="54"/>
      <c r="HK9" s="54"/>
      <c r="HL9" s="55"/>
      <c r="HO9" s="130" t="s">
        <v>113</v>
      </c>
      <c r="HP9" s="131"/>
      <c r="HQ9" s="131"/>
      <c r="HR9" s="131"/>
      <c r="HS9" s="132"/>
      <c r="HT9" s="130" t="str">
        <f>IF(FM9="未達成",FM9,IF(COUNTIF(GH75:HK75,"×")&gt;0,"未達成","達成"))</f>
        <v>達成</v>
      </c>
      <c r="HU9" s="131"/>
      <c r="HV9" s="131"/>
      <c r="HW9" s="131"/>
      <c r="HX9" s="132"/>
      <c r="IC9" s="52">
        <v>1</v>
      </c>
      <c r="ID9" s="112" t="str">
        <f>IF(基本情報!$C14=0,"",基本情報!$C14)</f>
        <v>○○建設株式会社</v>
      </c>
      <c r="IE9" s="113"/>
      <c r="IF9" s="113"/>
      <c r="IG9" s="113"/>
      <c r="IH9" s="113"/>
      <c r="II9" s="114"/>
      <c r="IJ9" s="112" t="str">
        <f>IF(基本情報!$G14=0,"",基本情報!$G14)</f>
        <v>○○○○</v>
      </c>
      <c r="IK9" s="113"/>
      <c r="IL9" s="113"/>
      <c r="IM9" s="113"/>
      <c r="IN9" s="114"/>
      <c r="IO9" s="53"/>
      <c r="IP9" s="54"/>
      <c r="IQ9" s="54"/>
      <c r="IR9" s="54"/>
      <c r="IS9" s="54"/>
      <c r="IT9" s="54"/>
      <c r="IU9" s="54"/>
      <c r="IV9" s="54"/>
      <c r="IW9" s="54"/>
      <c r="IX9" s="54"/>
      <c r="IY9" s="54"/>
      <c r="IZ9" s="54"/>
      <c r="JA9" s="54"/>
      <c r="JB9" s="54"/>
      <c r="JC9" s="54"/>
      <c r="JD9" s="54"/>
      <c r="JE9" s="54"/>
      <c r="JF9" s="54"/>
      <c r="JG9" s="54"/>
      <c r="JH9" s="54"/>
      <c r="JI9" s="54"/>
      <c r="JJ9" s="54"/>
      <c r="JK9" s="54"/>
      <c r="JL9" s="54"/>
      <c r="JM9" s="54"/>
      <c r="JN9" s="54"/>
      <c r="JO9" s="54"/>
      <c r="JP9" s="54"/>
      <c r="JQ9" s="54"/>
      <c r="JR9" s="54"/>
      <c r="JS9" s="55"/>
      <c r="JV9" s="130" t="s">
        <v>113</v>
      </c>
      <c r="JW9" s="131"/>
      <c r="JX9" s="131"/>
      <c r="JY9" s="131"/>
      <c r="JZ9" s="132"/>
      <c r="KA9" s="130" t="str">
        <f>IF(HT9="未達成",HT9,IF(COUNTIF(IO75:JR75,"×")&gt;0,"未達成","達成"))</f>
        <v>達成</v>
      </c>
      <c r="KB9" s="131"/>
      <c r="KC9" s="131"/>
      <c r="KD9" s="131"/>
      <c r="KE9" s="132"/>
      <c r="KJ9" s="52">
        <v>1</v>
      </c>
      <c r="KK9" s="112" t="str">
        <f>IF(基本情報!$C14=0,"",基本情報!$C14)</f>
        <v>○○建設株式会社</v>
      </c>
      <c r="KL9" s="113"/>
      <c r="KM9" s="113"/>
      <c r="KN9" s="113"/>
      <c r="KO9" s="113"/>
      <c r="KP9" s="114"/>
      <c r="KQ9" s="112" t="str">
        <f>IF(基本情報!$G14=0,"",基本情報!$G14)</f>
        <v>○○○○</v>
      </c>
      <c r="KR9" s="113"/>
      <c r="KS9" s="113"/>
      <c r="KT9" s="113"/>
      <c r="KU9" s="114"/>
      <c r="KV9" s="53"/>
      <c r="KW9" s="54"/>
      <c r="KX9" s="54"/>
      <c r="KY9" s="54"/>
      <c r="KZ9" s="54"/>
      <c r="LA9" s="54"/>
      <c r="LB9" s="54"/>
      <c r="LC9" s="54"/>
      <c r="LD9" s="54"/>
      <c r="LE9" s="54"/>
      <c r="LF9" s="54"/>
      <c r="LG9" s="54"/>
      <c r="LH9" s="54"/>
      <c r="LI9" s="54"/>
      <c r="LJ9" s="54"/>
      <c r="LK9" s="54"/>
      <c r="LL9" s="54"/>
      <c r="LM9" s="54"/>
      <c r="LN9" s="54"/>
      <c r="LO9" s="54"/>
      <c r="LP9" s="54"/>
      <c r="LQ9" s="54"/>
      <c r="LR9" s="54"/>
      <c r="LS9" s="54"/>
      <c r="LT9" s="54"/>
      <c r="LU9" s="54"/>
      <c r="LV9" s="54"/>
      <c r="LW9" s="54"/>
      <c r="LX9" s="54"/>
      <c r="LY9" s="54"/>
      <c r="LZ9" s="55"/>
      <c r="MC9" s="130" t="s">
        <v>113</v>
      </c>
      <c r="MD9" s="131"/>
      <c r="ME9" s="131"/>
      <c r="MF9" s="131"/>
      <c r="MG9" s="132"/>
      <c r="MH9" s="130" t="str">
        <f>IF(KA9="未達成",KA9,IF(COUNTIF(KV75:LY75,"×")&gt;0,"未達成","達成"))</f>
        <v>達成</v>
      </c>
      <c r="MI9" s="131"/>
      <c r="MJ9" s="131"/>
      <c r="MK9" s="131"/>
      <c r="ML9" s="132"/>
      <c r="MQ9" s="52">
        <v>1</v>
      </c>
      <c r="MR9" s="112" t="str">
        <f>IF(基本情報!$C14=0,"",基本情報!$C14)</f>
        <v>○○建設株式会社</v>
      </c>
      <c r="MS9" s="113"/>
      <c r="MT9" s="113"/>
      <c r="MU9" s="113"/>
      <c r="MV9" s="113"/>
      <c r="MW9" s="114"/>
      <c r="MX9" s="112" t="str">
        <f>IF(基本情報!$G14=0,"",基本情報!$G14)</f>
        <v>○○○○</v>
      </c>
      <c r="MY9" s="113"/>
      <c r="MZ9" s="113"/>
      <c r="NA9" s="113"/>
      <c r="NB9" s="114"/>
      <c r="NC9" s="53"/>
      <c r="ND9" s="54"/>
      <c r="NE9" s="54"/>
      <c r="NF9" s="54"/>
      <c r="NG9" s="54"/>
      <c r="NH9" s="54"/>
      <c r="NI9" s="54"/>
      <c r="NJ9" s="54"/>
      <c r="NK9" s="54"/>
      <c r="NL9" s="54"/>
      <c r="NM9" s="54"/>
      <c r="NN9" s="54"/>
      <c r="NO9" s="54"/>
      <c r="NP9" s="54"/>
      <c r="NQ9" s="54"/>
      <c r="NR9" s="54"/>
      <c r="NS9" s="54"/>
      <c r="NT9" s="54"/>
      <c r="NU9" s="54"/>
      <c r="NV9" s="54"/>
      <c r="NW9" s="54"/>
      <c r="NX9" s="54"/>
      <c r="NY9" s="54"/>
      <c r="NZ9" s="54"/>
      <c r="OA9" s="54"/>
      <c r="OB9" s="54"/>
      <c r="OC9" s="54"/>
      <c r="OD9" s="54"/>
      <c r="OE9" s="54"/>
      <c r="OF9" s="54"/>
      <c r="OG9" s="55"/>
      <c r="OJ9" s="130" t="s">
        <v>113</v>
      </c>
      <c r="OK9" s="131"/>
      <c r="OL9" s="131"/>
      <c r="OM9" s="131"/>
      <c r="ON9" s="132"/>
      <c r="OO9" s="130" t="str">
        <f>IF(MH9="未達成",MH9,IF(COUNTIF(NC75:OF75,"×")&gt;0,"未達成","達成"))</f>
        <v>達成</v>
      </c>
      <c r="OP9" s="131"/>
      <c r="OQ9" s="131"/>
      <c r="OR9" s="131"/>
      <c r="OS9" s="132"/>
      <c r="OX9" s="52">
        <v>1</v>
      </c>
      <c r="OY9" s="112" t="str">
        <f>IF(基本情報!$C14=0,"",基本情報!$C14)</f>
        <v>○○建設株式会社</v>
      </c>
      <c r="OZ9" s="113"/>
      <c r="PA9" s="113"/>
      <c r="PB9" s="113"/>
      <c r="PC9" s="113"/>
      <c r="PD9" s="114"/>
      <c r="PE9" s="112" t="str">
        <f>IF(基本情報!$G14=0,"",基本情報!$G14)</f>
        <v>○○○○</v>
      </c>
      <c r="PF9" s="113"/>
      <c r="PG9" s="113"/>
      <c r="PH9" s="113"/>
      <c r="PI9" s="114"/>
      <c r="PJ9" s="53"/>
      <c r="PK9" s="54"/>
      <c r="PL9" s="54"/>
      <c r="PM9" s="54"/>
      <c r="PN9" s="54"/>
      <c r="PO9" s="54"/>
      <c r="PP9" s="54"/>
      <c r="PQ9" s="54"/>
      <c r="PR9" s="54"/>
      <c r="PS9" s="54"/>
      <c r="PT9" s="54"/>
      <c r="PU9" s="54"/>
      <c r="PV9" s="54"/>
      <c r="PW9" s="54"/>
      <c r="PX9" s="54"/>
      <c r="PY9" s="54"/>
      <c r="PZ9" s="54"/>
      <c r="QA9" s="54"/>
      <c r="QB9" s="54"/>
      <c r="QC9" s="54"/>
      <c r="QD9" s="54"/>
      <c r="QE9" s="54"/>
      <c r="QF9" s="54"/>
      <c r="QG9" s="54"/>
      <c r="QH9" s="54"/>
      <c r="QI9" s="54"/>
      <c r="QJ9" s="54"/>
      <c r="QK9" s="54"/>
      <c r="QL9" s="54"/>
      <c r="QM9" s="54"/>
      <c r="QN9" s="55"/>
      <c r="QQ9" s="130" t="s">
        <v>113</v>
      </c>
      <c r="QR9" s="131"/>
      <c r="QS9" s="131"/>
      <c r="QT9" s="131"/>
      <c r="QU9" s="132"/>
      <c r="QV9" s="130" t="str">
        <f>IF(OO9="未達成",OO9,IF(COUNTIF(PJ75:QM75,"×")&gt;0,"未達成","達成"))</f>
        <v>達成</v>
      </c>
      <c r="QW9" s="131"/>
      <c r="QX9" s="131"/>
      <c r="QY9" s="131"/>
      <c r="QZ9" s="132"/>
      <c r="RE9" s="52">
        <v>1</v>
      </c>
      <c r="RF9" s="112" t="str">
        <f>IF(基本情報!$C14=0,"",基本情報!$C14)</f>
        <v>○○建設株式会社</v>
      </c>
      <c r="RG9" s="113"/>
      <c r="RH9" s="113"/>
      <c r="RI9" s="113"/>
      <c r="RJ9" s="113"/>
      <c r="RK9" s="114"/>
      <c r="RL9" s="112" t="str">
        <f>IF(基本情報!$G14=0,"",基本情報!$G14)</f>
        <v>○○○○</v>
      </c>
      <c r="RM9" s="113"/>
      <c r="RN9" s="113"/>
      <c r="RO9" s="113"/>
      <c r="RP9" s="114"/>
      <c r="RQ9" s="53"/>
      <c r="RR9" s="54"/>
      <c r="RS9" s="54"/>
      <c r="RT9" s="54"/>
      <c r="RU9" s="54"/>
      <c r="RV9" s="54"/>
      <c r="RW9" s="54"/>
      <c r="RX9" s="54"/>
      <c r="RY9" s="54"/>
      <c r="RZ9" s="54"/>
      <c r="SA9" s="54"/>
      <c r="SB9" s="54"/>
      <c r="SC9" s="54"/>
      <c r="SD9" s="54"/>
      <c r="SE9" s="54"/>
      <c r="SF9" s="54"/>
      <c r="SG9" s="54"/>
      <c r="SH9" s="54"/>
      <c r="SI9" s="54"/>
      <c r="SJ9" s="54"/>
      <c r="SK9" s="54"/>
      <c r="SL9" s="54"/>
      <c r="SM9" s="54"/>
      <c r="SN9" s="54"/>
      <c r="SO9" s="54"/>
      <c r="SP9" s="54"/>
      <c r="SQ9" s="54"/>
      <c r="SR9" s="54"/>
      <c r="SS9" s="54"/>
      <c r="ST9" s="54"/>
      <c r="SU9" s="55"/>
      <c r="SX9" s="130" t="s">
        <v>113</v>
      </c>
      <c r="SY9" s="131"/>
      <c r="SZ9" s="131"/>
      <c r="TA9" s="131"/>
      <c r="TB9" s="132"/>
      <c r="TC9" s="130" t="str">
        <f>IF(QV9="未達成",QV9,IF(COUNTIF(RQ75:ST75,"×")&gt;0,"未達成","達成"))</f>
        <v>達成</v>
      </c>
      <c r="TD9" s="131"/>
      <c r="TE9" s="131"/>
      <c r="TF9" s="131"/>
      <c r="TG9" s="132"/>
      <c r="TL9" s="52">
        <v>1</v>
      </c>
      <c r="TM9" s="112" t="str">
        <f>IF(基本情報!$C14=0,"",基本情報!$C14)</f>
        <v>○○建設株式会社</v>
      </c>
      <c r="TN9" s="113"/>
      <c r="TO9" s="113"/>
      <c r="TP9" s="113"/>
      <c r="TQ9" s="113"/>
      <c r="TR9" s="114"/>
      <c r="TS9" s="112" t="str">
        <f>IF(基本情報!$G14=0,"",基本情報!$G14)</f>
        <v>○○○○</v>
      </c>
      <c r="TT9" s="113"/>
      <c r="TU9" s="113"/>
      <c r="TV9" s="113"/>
      <c r="TW9" s="114"/>
      <c r="TX9" s="53"/>
      <c r="TY9" s="54"/>
      <c r="TZ9" s="54"/>
      <c r="UA9" s="54"/>
      <c r="UB9" s="54"/>
      <c r="UC9" s="54"/>
      <c r="UD9" s="54"/>
      <c r="UE9" s="54"/>
      <c r="UF9" s="54"/>
      <c r="UG9" s="54"/>
      <c r="UH9" s="54"/>
      <c r="UI9" s="54"/>
      <c r="UJ9" s="54"/>
      <c r="UK9" s="54"/>
      <c r="UL9" s="54"/>
      <c r="UM9" s="54"/>
      <c r="UN9" s="54"/>
      <c r="UO9" s="54"/>
      <c r="UP9" s="54"/>
      <c r="UQ9" s="54"/>
      <c r="UR9" s="54"/>
      <c r="US9" s="54"/>
      <c r="UT9" s="54"/>
      <c r="UU9" s="54"/>
      <c r="UV9" s="54"/>
      <c r="UW9" s="54"/>
      <c r="UX9" s="54"/>
      <c r="UY9" s="54"/>
      <c r="UZ9" s="54"/>
      <c r="VA9" s="54"/>
      <c r="VB9" s="55"/>
      <c r="VE9" s="130" t="s">
        <v>113</v>
      </c>
      <c r="VF9" s="131"/>
      <c r="VG9" s="131"/>
      <c r="VH9" s="131"/>
      <c r="VI9" s="132"/>
      <c r="VJ9" s="130" t="str">
        <f>IF(TC9="未達成",TC9,IF(COUNTIF(TX75:VA75,"×")&gt;0,"未達成","達成"))</f>
        <v>達成</v>
      </c>
      <c r="VK9" s="131"/>
      <c r="VL9" s="131"/>
      <c r="VM9" s="131"/>
      <c r="VN9" s="132"/>
      <c r="VS9" s="52">
        <v>1</v>
      </c>
      <c r="VT9" s="112" t="str">
        <f>IF(基本情報!$C14=0,"",基本情報!$C14)</f>
        <v>○○建設株式会社</v>
      </c>
      <c r="VU9" s="113"/>
      <c r="VV9" s="113"/>
      <c r="VW9" s="113"/>
      <c r="VX9" s="113"/>
      <c r="VY9" s="114"/>
      <c r="VZ9" s="112" t="str">
        <f>IF(基本情報!$G14=0,"",基本情報!$G14)</f>
        <v>○○○○</v>
      </c>
      <c r="WA9" s="113"/>
      <c r="WB9" s="113"/>
      <c r="WC9" s="113"/>
      <c r="WD9" s="114"/>
      <c r="WE9" s="53"/>
      <c r="WF9" s="54"/>
      <c r="WG9" s="54"/>
      <c r="WH9" s="54"/>
      <c r="WI9" s="54"/>
      <c r="WJ9" s="54"/>
      <c r="WK9" s="54"/>
      <c r="WL9" s="54"/>
      <c r="WM9" s="54"/>
      <c r="WN9" s="54"/>
      <c r="WO9" s="54"/>
      <c r="WP9" s="54"/>
      <c r="WQ9" s="54"/>
      <c r="WR9" s="54"/>
      <c r="WS9" s="54"/>
      <c r="WT9" s="54"/>
      <c r="WU9" s="54"/>
      <c r="WV9" s="54"/>
      <c r="WW9" s="54"/>
      <c r="WX9" s="54"/>
      <c r="WY9" s="54"/>
      <c r="WZ9" s="54"/>
      <c r="XA9" s="54"/>
      <c r="XB9" s="54"/>
      <c r="XC9" s="54"/>
      <c r="XD9" s="54"/>
      <c r="XE9" s="54"/>
      <c r="XF9" s="54"/>
      <c r="XG9" s="54"/>
      <c r="XH9" s="54"/>
      <c r="XI9" s="55"/>
      <c r="XL9" s="130" t="s">
        <v>113</v>
      </c>
      <c r="XM9" s="131"/>
      <c r="XN9" s="131"/>
      <c r="XO9" s="131"/>
      <c r="XP9" s="132"/>
      <c r="XQ9" s="130" t="str">
        <f>IF(VJ9="未達成",VJ9,IF(COUNTIF(WE75:XH75,"×")&gt;0,"未達成","達成"))</f>
        <v>達成</v>
      </c>
      <c r="XR9" s="131"/>
      <c r="XS9" s="131"/>
      <c r="XT9" s="131"/>
      <c r="XU9" s="132"/>
      <c r="XZ9" s="52">
        <v>1</v>
      </c>
      <c r="YA9" s="112" t="str">
        <f>IF(基本情報!$C14=0,"",基本情報!$C14)</f>
        <v>○○建設株式会社</v>
      </c>
      <c r="YB9" s="113"/>
      <c r="YC9" s="113"/>
      <c r="YD9" s="113"/>
      <c r="YE9" s="113"/>
      <c r="YF9" s="114"/>
      <c r="YG9" s="112" t="str">
        <f>IF(基本情報!$G14=0,"",基本情報!$G14)</f>
        <v>○○○○</v>
      </c>
      <c r="YH9" s="113"/>
      <c r="YI9" s="113"/>
      <c r="YJ9" s="113"/>
      <c r="YK9" s="114"/>
      <c r="YL9" s="53"/>
      <c r="YM9" s="54"/>
      <c r="YN9" s="54"/>
      <c r="YO9" s="54"/>
      <c r="YP9" s="54"/>
      <c r="YQ9" s="54"/>
      <c r="YR9" s="54"/>
      <c r="YS9" s="54"/>
      <c r="YT9" s="54"/>
      <c r="YU9" s="54"/>
      <c r="YV9" s="54"/>
      <c r="YW9" s="54"/>
      <c r="YX9" s="54"/>
      <c r="YY9" s="54"/>
      <c r="YZ9" s="54"/>
      <c r="ZA9" s="54"/>
      <c r="ZB9" s="54"/>
      <c r="ZC9" s="54"/>
      <c r="ZD9" s="54"/>
      <c r="ZE9" s="54"/>
      <c r="ZF9" s="54"/>
      <c r="ZG9" s="54"/>
      <c r="ZH9" s="54"/>
      <c r="ZI9" s="54"/>
      <c r="ZJ9" s="54"/>
      <c r="ZK9" s="54"/>
      <c r="ZL9" s="54"/>
      <c r="ZM9" s="54"/>
      <c r="ZN9" s="54"/>
      <c r="ZO9" s="54"/>
      <c r="ZP9" s="55"/>
      <c r="ZS9" s="130" t="s">
        <v>113</v>
      </c>
      <c r="ZT9" s="131"/>
      <c r="ZU9" s="131"/>
      <c r="ZV9" s="131"/>
      <c r="ZW9" s="132"/>
      <c r="ZX9" s="130" t="str">
        <f>IF(XQ9="未達成",XQ9,IF(COUNTIF(YL75:ZO75,"×")&gt;0,"未達成","達成"))</f>
        <v>達成</v>
      </c>
      <c r="ZY9" s="131"/>
      <c r="ZZ9" s="131"/>
      <c r="AAA9" s="131"/>
      <c r="AAB9" s="132"/>
    </row>
    <row r="10" spans="1:708" ht="23.25" customHeight="1">
      <c r="A10" s="52">
        <f t="shared" ref="A10:A38" si="310">IF($H10="","",$A9+1)</f>
        <v>2</v>
      </c>
      <c r="B10" s="112" t="str">
        <f>IF(基本情報!$C15=0,"",基本情報!$C15)</f>
        <v/>
      </c>
      <c r="C10" s="113"/>
      <c r="D10" s="113"/>
      <c r="E10" s="113"/>
      <c r="F10" s="113"/>
      <c r="G10" s="114"/>
      <c r="H10" s="112" t="str">
        <f>IF(基本情報!$G15=0,"",基本情報!$G15)</f>
        <v>△△△△</v>
      </c>
      <c r="I10" s="113"/>
      <c r="J10" s="113"/>
      <c r="K10" s="113"/>
      <c r="L10" s="114"/>
      <c r="M10" s="56"/>
      <c r="N10" s="54"/>
      <c r="O10" s="54"/>
      <c r="P10" s="54"/>
      <c r="Q10" s="54"/>
      <c r="R10" s="54"/>
      <c r="S10" s="54"/>
      <c r="T10" s="54"/>
      <c r="U10" s="54"/>
      <c r="V10" s="54"/>
      <c r="W10" s="54"/>
      <c r="X10" s="54"/>
      <c r="Y10" s="54"/>
      <c r="Z10" s="54"/>
      <c r="AA10" s="54" t="s">
        <v>39</v>
      </c>
      <c r="AB10" s="54" t="s">
        <v>39</v>
      </c>
      <c r="AC10" s="54" t="s">
        <v>37</v>
      </c>
      <c r="AD10" s="54" t="s">
        <v>39</v>
      </c>
      <c r="AE10" s="54" t="s">
        <v>39</v>
      </c>
      <c r="AF10" s="54" t="s">
        <v>39</v>
      </c>
      <c r="AG10" s="54" t="s">
        <v>39</v>
      </c>
      <c r="AH10" s="54" t="s">
        <v>37</v>
      </c>
      <c r="AI10" s="54" t="s">
        <v>37</v>
      </c>
      <c r="AJ10" s="54" t="s">
        <v>39</v>
      </c>
      <c r="AK10" s="54" t="s">
        <v>39</v>
      </c>
      <c r="AL10" s="54" t="s">
        <v>39</v>
      </c>
      <c r="AM10" s="54" t="s">
        <v>39</v>
      </c>
      <c r="AN10" s="54" t="s">
        <v>39</v>
      </c>
      <c r="AO10" s="54" t="s">
        <v>37</v>
      </c>
      <c r="AP10" s="54" t="s">
        <v>37</v>
      </c>
      <c r="AQ10" s="55"/>
      <c r="AT10" s="130" t="s">
        <v>112</v>
      </c>
      <c r="AU10" s="131"/>
      <c r="AV10" s="131"/>
      <c r="AW10" s="131"/>
      <c r="AX10" s="132"/>
      <c r="AY10" s="130" t="str">
        <f>IF(COUNTIF(AW76,"×")&gt;0,"未達成","達成")</f>
        <v>達成</v>
      </c>
      <c r="AZ10" s="131"/>
      <c r="BA10" s="131"/>
      <c r="BB10" s="131"/>
      <c r="BC10" s="132"/>
      <c r="BH10" s="52">
        <f t="shared" ref="BH10:BH38" si="311">IF($H10="","",$A9+1)</f>
        <v>2</v>
      </c>
      <c r="BI10" s="112" t="str">
        <f>IF(基本情報!$C15=0,"",基本情報!$C15)</f>
        <v/>
      </c>
      <c r="BJ10" s="113"/>
      <c r="BK10" s="113"/>
      <c r="BL10" s="113"/>
      <c r="BM10" s="113"/>
      <c r="BN10" s="114"/>
      <c r="BO10" s="112" t="str">
        <f>IF(基本情報!$G15=0,"",基本情報!$G15)</f>
        <v>△△△△</v>
      </c>
      <c r="BP10" s="113"/>
      <c r="BQ10" s="113"/>
      <c r="BR10" s="113"/>
      <c r="BS10" s="114"/>
      <c r="BT10" s="56" t="s">
        <v>39</v>
      </c>
      <c r="BU10" s="54" t="s">
        <v>39</v>
      </c>
      <c r="BV10" s="54" t="s">
        <v>39</v>
      </c>
      <c r="BW10" s="54" t="s">
        <v>39</v>
      </c>
      <c r="BX10" s="54" t="s">
        <v>39</v>
      </c>
      <c r="BY10" s="54" t="s">
        <v>37</v>
      </c>
      <c r="BZ10" s="54" t="s">
        <v>37</v>
      </c>
      <c r="CA10" s="54" t="s">
        <v>39</v>
      </c>
      <c r="CB10" s="54" t="s">
        <v>39</v>
      </c>
      <c r="CC10" s="54" t="s">
        <v>39</v>
      </c>
      <c r="CD10" s="54" t="s">
        <v>39</v>
      </c>
      <c r="CE10" s="54" t="s">
        <v>39</v>
      </c>
      <c r="CF10" s="54" t="s">
        <v>37</v>
      </c>
      <c r="CG10" s="54" t="s">
        <v>37</v>
      </c>
      <c r="CH10" s="54" t="s">
        <v>39</v>
      </c>
      <c r="CI10" s="54" t="s">
        <v>39</v>
      </c>
      <c r="CJ10" s="54" t="s">
        <v>39</v>
      </c>
      <c r="CK10" s="54" t="s">
        <v>39</v>
      </c>
      <c r="CL10" s="54" t="s">
        <v>39</v>
      </c>
      <c r="CM10" s="54" t="s">
        <v>37</v>
      </c>
      <c r="CN10" s="54" t="s">
        <v>37</v>
      </c>
      <c r="CO10" s="54" t="s">
        <v>39</v>
      </c>
      <c r="CP10" s="54" t="s">
        <v>39</v>
      </c>
      <c r="CQ10" s="54" t="s">
        <v>39</v>
      </c>
      <c r="CR10" s="54" t="s">
        <v>39</v>
      </c>
      <c r="CS10" s="54" t="s">
        <v>39</v>
      </c>
      <c r="CT10" s="54" t="s">
        <v>37</v>
      </c>
      <c r="CU10" s="54" t="s">
        <v>37</v>
      </c>
      <c r="CV10" s="54" t="s">
        <v>39</v>
      </c>
      <c r="CW10" s="54" t="s">
        <v>39</v>
      </c>
      <c r="CX10" s="55" t="s">
        <v>39</v>
      </c>
      <c r="DA10" s="130" t="s">
        <v>93</v>
      </c>
      <c r="DB10" s="131"/>
      <c r="DC10" s="131"/>
      <c r="DD10" s="131"/>
      <c r="DE10" s="132"/>
      <c r="DF10" s="130" t="str">
        <f>IF(AY10="未達成",AY10,IF(COUNTIF(DD75,"×")&gt;0,"未達成","達成"))</f>
        <v>達成</v>
      </c>
      <c r="DG10" s="131"/>
      <c r="DH10" s="131"/>
      <c r="DI10" s="131"/>
      <c r="DJ10" s="132"/>
      <c r="DO10" s="52">
        <f t="shared" ref="DO10:DO38" si="312">IF($H10="","",$A9+1)</f>
        <v>2</v>
      </c>
      <c r="DP10" s="112" t="str">
        <f>IF(基本情報!$C15=0,"",基本情報!$C15)</f>
        <v/>
      </c>
      <c r="DQ10" s="113"/>
      <c r="DR10" s="113"/>
      <c r="DS10" s="113"/>
      <c r="DT10" s="113"/>
      <c r="DU10" s="114"/>
      <c r="DV10" s="112" t="str">
        <f>IF(基本情報!$G15=0,"",基本情報!$G15)</f>
        <v>△△△△</v>
      </c>
      <c r="DW10" s="113"/>
      <c r="DX10" s="113"/>
      <c r="DY10" s="113"/>
      <c r="DZ10" s="114"/>
      <c r="EA10" s="56" t="s">
        <v>39</v>
      </c>
      <c r="EB10" s="54" t="s">
        <v>39</v>
      </c>
      <c r="EC10" s="54" t="s">
        <v>37</v>
      </c>
      <c r="ED10" s="54" t="s">
        <v>37</v>
      </c>
      <c r="EE10" s="54" t="s">
        <v>39</v>
      </c>
      <c r="EF10" s="54" t="s">
        <v>39</v>
      </c>
      <c r="EG10" s="54" t="s">
        <v>39</v>
      </c>
      <c r="EH10" s="54" t="s">
        <v>39</v>
      </c>
      <c r="EI10" s="54" t="s">
        <v>39</v>
      </c>
      <c r="EJ10" s="54" t="s">
        <v>37</v>
      </c>
      <c r="EK10" s="54" t="s">
        <v>37</v>
      </c>
      <c r="EL10" s="54" t="s">
        <v>39</v>
      </c>
      <c r="EM10" s="54" t="s">
        <v>39</v>
      </c>
      <c r="EN10" s="54" t="s">
        <v>39</v>
      </c>
      <c r="EO10" s="54" t="s">
        <v>39</v>
      </c>
      <c r="EP10" s="54"/>
      <c r="EQ10" s="54"/>
      <c r="ER10" s="54"/>
      <c r="ES10" s="54"/>
      <c r="ET10" s="54"/>
      <c r="EU10" s="54"/>
      <c r="EV10" s="54"/>
      <c r="EW10" s="54"/>
      <c r="EX10" s="54"/>
      <c r="EY10" s="54"/>
      <c r="EZ10" s="54"/>
      <c r="FA10" s="54"/>
      <c r="FB10" s="54"/>
      <c r="FC10" s="54"/>
      <c r="FD10" s="54"/>
      <c r="FE10" s="55"/>
      <c r="FH10" s="130" t="s">
        <v>93</v>
      </c>
      <c r="FI10" s="131"/>
      <c r="FJ10" s="131"/>
      <c r="FK10" s="131"/>
      <c r="FL10" s="132"/>
      <c r="FM10" s="130" t="str">
        <f>IF(DF10="未達成",DF10,IF(COUNTIF(FK75,"×")&gt;0,"未達成","達成"))</f>
        <v>達成</v>
      </c>
      <c r="FN10" s="131"/>
      <c r="FO10" s="131"/>
      <c r="FP10" s="131"/>
      <c r="FQ10" s="132"/>
      <c r="FV10" s="52">
        <f t="shared" ref="FV10:FV38" si="313">IF($H10="","",$A9+1)</f>
        <v>2</v>
      </c>
      <c r="FW10" s="112" t="str">
        <f>IF(基本情報!$C15=0,"",基本情報!$C15)</f>
        <v/>
      </c>
      <c r="FX10" s="113"/>
      <c r="FY10" s="113"/>
      <c r="FZ10" s="113"/>
      <c r="GA10" s="113"/>
      <c r="GB10" s="114"/>
      <c r="GC10" s="112" t="str">
        <f>IF(基本情報!$G15=0,"",基本情報!$G15)</f>
        <v>△△△△</v>
      </c>
      <c r="GD10" s="113"/>
      <c r="GE10" s="113"/>
      <c r="GF10" s="113"/>
      <c r="GG10" s="114"/>
      <c r="GH10" s="56"/>
      <c r="GI10" s="54"/>
      <c r="GJ10" s="54"/>
      <c r="GK10" s="54"/>
      <c r="GL10" s="54"/>
      <c r="GM10" s="54"/>
      <c r="GN10" s="54"/>
      <c r="GO10" s="54"/>
      <c r="GP10" s="54"/>
      <c r="GQ10" s="54"/>
      <c r="GR10" s="54"/>
      <c r="GS10" s="54"/>
      <c r="GT10" s="54"/>
      <c r="GU10" s="54"/>
      <c r="GV10" s="54"/>
      <c r="GW10" s="54"/>
      <c r="GX10" s="54"/>
      <c r="GY10" s="54"/>
      <c r="GZ10" s="54"/>
      <c r="HA10" s="54"/>
      <c r="HB10" s="54"/>
      <c r="HC10" s="54"/>
      <c r="HD10" s="54"/>
      <c r="HE10" s="54"/>
      <c r="HF10" s="54"/>
      <c r="HG10" s="54"/>
      <c r="HH10" s="54"/>
      <c r="HI10" s="54"/>
      <c r="HJ10" s="54"/>
      <c r="HK10" s="54"/>
      <c r="HL10" s="55"/>
      <c r="HO10" s="130" t="s">
        <v>93</v>
      </c>
      <c r="HP10" s="131"/>
      <c r="HQ10" s="131"/>
      <c r="HR10" s="131"/>
      <c r="HS10" s="132"/>
      <c r="HT10" s="130" t="str">
        <f>IF(FM10="未達成",FM10,IF(COUNTIF(HR75,"×")&gt;0,"未達成","達成"))</f>
        <v>達成</v>
      </c>
      <c r="HU10" s="131"/>
      <c r="HV10" s="131"/>
      <c r="HW10" s="131"/>
      <c r="HX10" s="132"/>
      <c r="IC10" s="52">
        <f t="shared" ref="IC10:IC38" si="314">IF($H10="","",$A9+1)</f>
        <v>2</v>
      </c>
      <c r="ID10" s="112" t="str">
        <f>IF(基本情報!$C15=0,"",基本情報!$C15)</f>
        <v/>
      </c>
      <c r="IE10" s="113"/>
      <c r="IF10" s="113"/>
      <c r="IG10" s="113"/>
      <c r="IH10" s="113"/>
      <c r="II10" s="114"/>
      <c r="IJ10" s="112" t="str">
        <f>IF(基本情報!$G15=0,"",基本情報!$G15)</f>
        <v>△△△△</v>
      </c>
      <c r="IK10" s="113"/>
      <c r="IL10" s="113"/>
      <c r="IM10" s="113"/>
      <c r="IN10" s="114"/>
      <c r="IO10" s="56"/>
      <c r="IP10" s="54"/>
      <c r="IQ10" s="54"/>
      <c r="IR10" s="54"/>
      <c r="IS10" s="54"/>
      <c r="IT10" s="54"/>
      <c r="IU10" s="54"/>
      <c r="IV10" s="54"/>
      <c r="IW10" s="54"/>
      <c r="IX10" s="54"/>
      <c r="IY10" s="54"/>
      <c r="IZ10" s="54"/>
      <c r="JA10" s="54"/>
      <c r="JB10" s="54"/>
      <c r="JC10" s="54"/>
      <c r="JD10" s="54"/>
      <c r="JE10" s="54"/>
      <c r="JF10" s="54"/>
      <c r="JG10" s="54"/>
      <c r="JH10" s="54"/>
      <c r="JI10" s="54"/>
      <c r="JJ10" s="54"/>
      <c r="JK10" s="54"/>
      <c r="JL10" s="54"/>
      <c r="JM10" s="54"/>
      <c r="JN10" s="54"/>
      <c r="JO10" s="54"/>
      <c r="JP10" s="54"/>
      <c r="JQ10" s="54"/>
      <c r="JR10" s="54"/>
      <c r="JS10" s="55"/>
      <c r="JV10" s="130" t="s">
        <v>93</v>
      </c>
      <c r="JW10" s="131"/>
      <c r="JX10" s="131"/>
      <c r="JY10" s="131"/>
      <c r="JZ10" s="132"/>
      <c r="KA10" s="130" t="str">
        <f>IF(HT10="未達成",HT10,IF(COUNTIF(JY75,"×")&gt;0,"未達成","達成"))</f>
        <v>達成</v>
      </c>
      <c r="KB10" s="131"/>
      <c r="KC10" s="131"/>
      <c r="KD10" s="131"/>
      <c r="KE10" s="132"/>
      <c r="KJ10" s="52">
        <f t="shared" ref="KJ10:KJ38" si="315">IF($H10="","",$A9+1)</f>
        <v>2</v>
      </c>
      <c r="KK10" s="112" t="str">
        <f>IF(基本情報!$C15=0,"",基本情報!$C15)</f>
        <v/>
      </c>
      <c r="KL10" s="113"/>
      <c r="KM10" s="113"/>
      <c r="KN10" s="113"/>
      <c r="KO10" s="113"/>
      <c r="KP10" s="114"/>
      <c r="KQ10" s="112" t="str">
        <f>IF(基本情報!$G15=0,"",基本情報!$G15)</f>
        <v>△△△△</v>
      </c>
      <c r="KR10" s="113"/>
      <c r="KS10" s="113"/>
      <c r="KT10" s="113"/>
      <c r="KU10" s="114"/>
      <c r="KV10" s="56"/>
      <c r="KW10" s="54"/>
      <c r="KX10" s="54"/>
      <c r="KY10" s="54"/>
      <c r="KZ10" s="54"/>
      <c r="LA10" s="54"/>
      <c r="LB10" s="54"/>
      <c r="LC10" s="54"/>
      <c r="LD10" s="54"/>
      <c r="LE10" s="54"/>
      <c r="LF10" s="54"/>
      <c r="LG10" s="54"/>
      <c r="LH10" s="54"/>
      <c r="LI10" s="54"/>
      <c r="LJ10" s="54"/>
      <c r="LK10" s="54"/>
      <c r="LL10" s="54"/>
      <c r="LM10" s="54"/>
      <c r="LN10" s="54"/>
      <c r="LO10" s="54"/>
      <c r="LP10" s="54"/>
      <c r="LQ10" s="54"/>
      <c r="LR10" s="54"/>
      <c r="LS10" s="54"/>
      <c r="LT10" s="54"/>
      <c r="LU10" s="54"/>
      <c r="LV10" s="54"/>
      <c r="LW10" s="54"/>
      <c r="LX10" s="54"/>
      <c r="LY10" s="54"/>
      <c r="LZ10" s="55"/>
      <c r="MC10" s="130" t="s">
        <v>93</v>
      </c>
      <c r="MD10" s="131"/>
      <c r="ME10" s="131"/>
      <c r="MF10" s="131"/>
      <c r="MG10" s="132"/>
      <c r="MH10" s="130" t="str">
        <f>IF(KA10="未達成",KA10,IF(COUNTIF(MF75,"×")&gt;0,"未達成","達成"))</f>
        <v>達成</v>
      </c>
      <c r="MI10" s="131"/>
      <c r="MJ10" s="131"/>
      <c r="MK10" s="131"/>
      <c r="ML10" s="132"/>
      <c r="MQ10" s="52">
        <f t="shared" ref="MQ10:MQ38" si="316">IF($H10="","",$A9+1)</f>
        <v>2</v>
      </c>
      <c r="MR10" s="112" t="str">
        <f>IF(基本情報!$C15=0,"",基本情報!$C15)</f>
        <v/>
      </c>
      <c r="MS10" s="113"/>
      <c r="MT10" s="113"/>
      <c r="MU10" s="113"/>
      <c r="MV10" s="113"/>
      <c r="MW10" s="114"/>
      <c r="MX10" s="112" t="str">
        <f>IF(基本情報!$G15=0,"",基本情報!$G15)</f>
        <v>△△△△</v>
      </c>
      <c r="MY10" s="113"/>
      <c r="MZ10" s="113"/>
      <c r="NA10" s="113"/>
      <c r="NB10" s="114"/>
      <c r="NC10" s="56"/>
      <c r="ND10" s="54"/>
      <c r="NE10" s="54"/>
      <c r="NF10" s="54"/>
      <c r="NG10" s="54"/>
      <c r="NH10" s="54"/>
      <c r="NI10" s="54"/>
      <c r="NJ10" s="54"/>
      <c r="NK10" s="54"/>
      <c r="NL10" s="54"/>
      <c r="NM10" s="54"/>
      <c r="NN10" s="54"/>
      <c r="NO10" s="54"/>
      <c r="NP10" s="54"/>
      <c r="NQ10" s="54"/>
      <c r="NR10" s="54"/>
      <c r="NS10" s="54"/>
      <c r="NT10" s="54"/>
      <c r="NU10" s="54"/>
      <c r="NV10" s="54"/>
      <c r="NW10" s="54"/>
      <c r="NX10" s="54"/>
      <c r="NY10" s="54"/>
      <c r="NZ10" s="54"/>
      <c r="OA10" s="54"/>
      <c r="OB10" s="54"/>
      <c r="OC10" s="54"/>
      <c r="OD10" s="54"/>
      <c r="OE10" s="54"/>
      <c r="OF10" s="54"/>
      <c r="OG10" s="55"/>
      <c r="OJ10" s="130" t="s">
        <v>93</v>
      </c>
      <c r="OK10" s="131"/>
      <c r="OL10" s="131"/>
      <c r="OM10" s="131"/>
      <c r="ON10" s="132"/>
      <c r="OO10" s="130" t="str">
        <f>IF(MH10="未達成",MH10,IF(COUNTIF(OM75,"×")&gt;0,"未達成","達成"))</f>
        <v>達成</v>
      </c>
      <c r="OP10" s="131"/>
      <c r="OQ10" s="131"/>
      <c r="OR10" s="131"/>
      <c r="OS10" s="132"/>
      <c r="OX10" s="52">
        <f t="shared" ref="OX10:OX38" si="317">IF($H10="","",$A9+1)</f>
        <v>2</v>
      </c>
      <c r="OY10" s="112" t="str">
        <f>IF(基本情報!$C15=0,"",基本情報!$C15)</f>
        <v/>
      </c>
      <c r="OZ10" s="113"/>
      <c r="PA10" s="113"/>
      <c r="PB10" s="113"/>
      <c r="PC10" s="113"/>
      <c r="PD10" s="114"/>
      <c r="PE10" s="112" t="str">
        <f>IF(基本情報!$G15=0,"",基本情報!$G15)</f>
        <v>△△△△</v>
      </c>
      <c r="PF10" s="113"/>
      <c r="PG10" s="113"/>
      <c r="PH10" s="113"/>
      <c r="PI10" s="114"/>
      <c r="PJ10" s="56"/>
      <c r="PK10" s="54"/>
      <c r="PL10" s="54"/>
      <c r="PM10" s="54"/>
      <c r="PN10" s="54"/>
      <c r="PO10" s="54"/>
      <c r="PP10" s="54"/>
      <c r="PQ10" s="54"/>
      <c r="PR10" s="54"/>
      <c r="PS10" s="54"/>
      <c r="PT10" s="54"/>
      <c r="PU10" s="54"/>
      <c r="PV10" s="54"/>
      <c r="PW10" s="54"/>
      <c r="PX10" s="54"/>
      <c r="PY10" s="54"/>
      <c r="PZ10" s="54"/>
      <c r="QA10" s="54"/>
      <c r="QB10" s="54"/>
      <c r="QC10" s="54"/>
      <c r="QD10" s="54"/>
      <c r="QE10" s="54"/>
      <c r="QF10" s="54"/>
      <c r="QG10" s="54"/>
      <c r="QH10" s="54"/>
      <c r="QI10" s="54"/>
      <c r="QJ10" s="54"/>
      <c r="QK10" s="54"/>
      <c r="QL10" s="54"/>
      <c r="QM10" s="54"/>
      <c r="QN10" s="55"/>
      <c r="QQ10" s="130" t="s">
        <v>93</v>
      </c>
      <c r="QR10" s="131"/>
      <c r="QS10" s="131"/>
      <c r="QT10" s="131"/>
      <c r="QU10" s="132"/>
      <c r="QV10" s="130" t="str">
        <f>IF(OO10="未達成",OO10,IF(COUNTIF(QT75,"×")&gt;0,"未達成","達成"))</f>
        <v>達成</v>
      </c>
      <c r="QW10" s="131"/>
      <c r="QX10" s="131"/>
      <c r="QY10" s="131"/>
      <c r="QZ10" s="132"/>
      <c r="RE10" s="52">
        <f t="shared" ref="RE10:RE38" si="318">IF($H10="","",$A9+1)</f>
        <v>2</v>
      </c>
      <c r="RF10" s="112" t="str">
        <f>IF(基本情報!$C15=0,"",基本情報!$C15)</f>
        <v/>
      </c>
      <c r="RG10" s="113"/>
      <c r="RH10" s="113"/>
      <c r="RI10" s="113"/>
      <c r="RJ10" s="113"/>
      <c r="RK10" s="114"/>
      <c r="RL10" s="112" t="str">
        <f>IF(基本情報!$G15=0,"",基本情報!$G15)</f>
        <v>△△△△</v>
      </c>
      <c r="RM10" s="113"/>
      <c r="RN10" s="113"/>
      <c r="RO10" s="113"/>
      <c r="RP10" s="114"/>
      <c r="RQ10" s="56"/>
      <c r="RR10" s="54"/>
      <c r="RS10" s="54"/>
      <c r="RT10" s="54"/>
      <c r="RU10" s="54"/>
      <c r="RV10" s="54"/>
      <c r="RW10" s="54"/>
      <c r="RX10" s="54"/>
      <c r="RY10" s="54"/>
      <c r="RZ10" s="54"/>
      <c r="SA10" s="54"/>
      <c r="SB10" s="54"/>
      <c r="SC10" s="54"/>
      <c r="SD10" s="54"/>
      <c r="SE10" s="54"/>
      <c r="SF10" s="54"/>
      <c r="SG10" s="54"/>
      <c r="SH10" s="54"/>
      <c r="SI10" s="54"/>
      <c r="SJ10" s="54"/>
      <c r="SK10" s="54"/>
      <c r="SL10" s="54"/>
      <c r="SM10" s="54"/>
      <c r="SN10" s="54"/>
      <c r="SO10" s="54"/>
      <c r="SP10" s="54"/>
      <c r="SQ10" s="54"/>
      <c r="SR10" s="54"/>
      <c r="SS10" s="54"/>
      <c r="ST10" s="54"/>
      <c r="SU10" s="55"/>
      <c r="SX10" s="130" t="s">
        <v>93</v>
      </c>
      <c r="SY10" s="131"/>
      <c r="SZ10" s="131"/>
      <c r="TA10" s="131"/>
      <c r="TB10" s="132"/>
      <c r="TC10" s="130" t="str">
        <f>IF(QV10="未達成",QV10,IF(COUNTIF(TA75,"×")&gt;0,"未達成","達成"))</f>
        <v>達成</v>
      </c>
      <c r="TD10" s="131"/>
      <c r="TE10" s="131"/>
      <c r="TF10" s="131"/>
      <c r="TG10" s="132"/>
      <c r="TL10" s="52">
        <f t="shared" ref="TL10:TL38" si="319">IF($H10="","",$A9+1)</f>
        <v>2</v>
      </c>
      <c r="TM10" s="112" t="str">
        <f>IF(基本情報!$C15=0,"",基本情報!$C15)</f>
        <v/>
      </c>
      <c r="TN10" s="113"/>
      <c r="TO10" s="113"/>
      <c r="TP10" s="113"/>
      <c r="TQ10" s="113"/>
      <c r="TR10" s="114"/>
      <c r="TS10" s="112" t="str">
        <f>IF(基本情報!$G15=0,"",基本情報!$G15)</f>
        <v>△△△△</v>
      </c>
      <c r="TT10" s="113"/>
      <c r="TU10" s="113"/>
      <c r="TV10" s="113"/>
      <c r="TW10" s="114"/>
      <c r="TX10" s="56"/>
      <c r="TY10" s="54"/>
      <c r="TZ10" s="54"/>
      <c r="UA10" s="54"/>
      <c r="UB10" s="54"/>
      <c r="UC10" s="54"/>
      <c r="UD10" s="54"/>
      <c r="UE10" s="54"/>
      <c r="UF10" s="54"/>
      <c r="UG10" s="54"/>
      <c r="UH10" s="54"/>
      <c r="UI10" s="54"/>
      <c r="UJ10" s="54"/>
      <c r="UK10" s="54"/>
      <c r="UL10" s="54"/>
      <c r="UM10" s="54"/>
      <c r="UN10" s="54"/>
      <c r="UO10" s="54"/>
      <c r="UP10" s="54"/>
      <c r="UQ10" s="54"/>
      <c r="UR10" s="54"/>
      <c r="US10" s="54"/>
      <c r="UT10" s="54"/>
      <c r="UU10" s="54"/>
      <c r="UV10" s="54"/>
      <c r="UW10" s="54"/>
      <c r="UX10" s="54"/>
      <c r="UY10" s="54"/>
      <c r="UZ10" s="54"/>
      <c r="VA10" s="54"/>
      <c r="VB10" s="55"/>
      <c r="VE10" s="130" t="s">
        <v>93</v>
      </c>
      <c r="VF10" s="131"/>
      <c r="VG10" s="131"/>
      <c r="VH10" s="131"/>
      <c r="VI10" s="132"/>
      <c r="VJ10" s="130" t="str">
        <f>IF(TC10="未達成",TC10,IF(COUNTIF(VH75,"×")&gt;0,"未達成","達成"))</f>
        <v>達成</v>
      </c>
      <c r="VK10" s="131"/>
      <c r="VL10" s="131"/>
      <c r="VM10" s="131"/>
      <c r="VN10" s="132"/>
      <c r="VS10" s="52">
        <f t="shared" ref="VS10:VS38" si="320">IF($H10="","",$A9+1)</f>
        <v>2</v>
      </c>
      <c r="VT10" s="112" t="str">
        <f>IF(基本情報!$C15=0,"",基本情報!$C15)</f>
        <v/>
      </c>
      <c r="VU10" s="113"/>
      <c r="VV10" s="113"/>
      <c r="VW10" s="113"/>
      <c r="VX10" s="113"/>
      <c r="VY10" s="114"/>
      <c r="VZ10" s="112" t="str">
        <f>IF(基本情報!$G15=0,"",基本情報!$G15)</f>
        <v>△△△△</v>
      </c>
      <c r="WA10" s="113"/>
      <c r="WB10" s="113"/>
      <c r="WC10" s="113"/>
      <c r="WD10" s="114"/>
      <c r="WE10" s="56"/>
      <c r="WF10" s="54"/>
      <c r="WG10" s="54"/>
      <c r="WH10" s="54"/>
      <c r="WI10" s="54"/>
      <c r="WJ10" s="54"/>
      <c r="WK10" s="54"/>
      <c r="WL10" s="54"/>
      <c r="WM10" s="54"/>
      <c r="WN10" s="54"/>
      <c r="WO10" s="54"/>
      <c r="WP10" s="54"/>
      <c r="WQ10" s="54"/>
      <c r="WR10" s="54"/>
      <c r="WS10" s="54"/>
      <c r="WT10" s="54"/>
      <c r="WU10" s="54"/>
      <c r="WV10" s="54"/>
      <c r="WW10" s="54"/>
      <c r="WX10" s="54"/>
      <c r="WY10" s="54"/>
      <c r="WZ10" s="54"/>
      <c r="XA10" s="54"/>
      <c r="XB10" s="54"/>
      <c r="XC10" s="54"/>
      <c r="XD10" s="54"/>
      <c r="XE10" s="54"/>
      <c r="XF10" s="54"/>
      <c r="XG10" s="54"/>
      <c r="XH10" s="54"/>
      <c r="XI10" s="55"/>
      <c r="XL10" s="130" t="s">
        <v>93</v>
      </c>
      <c r="XM10" s="131"/>
      <c r="XN10" s="131"/>
      <c r="XO10" s="131"/>
      <c r="XP10" s="132"/>
      <c r="XQ10" s="130" t="str">
        <f>IF(VJ10="未達成",VJ10,IF(COUNTIF(XO75,"×")&gt;0,"未達成","達成"))</f>
        <v>達成</v>
      </c>
      <c r="XR10" s="131"/>
      <c r="XS10" s="131"/>
      <c r="XT10" s="131"/>
      <c r="XU10" s="132"/>
      <c r="XZ10" s="52">
        <f t="shared" ref="XZ10:XZ38" si="321">IF($H10="","",$A9+1)</f>
        <v>2</v>
      </c>
      <c r="YA10" s="112" t="str">
        <f>IF(基本情報!$C15=0,"",基本情報!$C15)</f>
        <v/>
      </c>
      <c r="YB10" s="113"/>
      <c r="YC10" s="113"/>
      <c r="YD10" s="113"/>
      <c r="YE10" s="113"/>
      <c r="YF10" s="114"/>
      <c r="YG10" s="112" t="str">
        <f>IF(基本情報!$G15=0,"",基本情報!$G15)</f>
        <v>△△△△</v>
      </c>
      <c r="YH10" s="113"/>
      <c r="YI10" s="113"/>
      <c r="YJ10" s="113"/>
      <c r="YK10" s="114"/>
      <c r="YL10" s="56"/>
      <c r="YM10" s="54"/>
      <c r="YN10" s="54"/>
      <c r="YO10" s="54"/>
      <c r="YP10" s="54"/>
      <c r="YQ10" s="54"/>
      <c r="YR10" s="54"/>
      <c r="YS10" s="54"/>
      <c r="YT10" s="54"/>
      <c r="YU10" s="54"/>
      <c r="YV10" s="54"/>
      <c r="YW10" s="54"/>
      <c r="YX10" s="54"/>
      <c r="YY10" s="54"/>
      <c r="YZ10" s="54"/>
      <c r="ZA10" s="54"/>
      <c r="ZB10" s="54"/>
      <c r="ZC10" s="54"/>
      <c r="ZD10" s="54"/>
      <c r="ZE10" s="54"/>
      <c r="ZF10" s="54"/>
      <c r="ZG10" s="54"/>
      <c r="ZH10" s="54"/>
      <c r="ZI10" s="54"/>
      <c r="ZJ10" s="54"/>
      <c r="ZK10" s="54"/>
      <c r="ZL10" s="54"/>
      <c r="ZM10" s="54"/>
      <c r="ZN10" s="54"/>
      <c r="ZO10" s="54"/>
      <c r="ZP10" s="55"/>
      <c r="ZS10" s="130" t="s">
        <v>93</v>
      </c>
      <c r="ZT10" s="131"/>
      <c r="ZU10" s="131"/>
      <c r="ZV10" s="131"/>
      <c r="ZW10" s="132"/>
      <c r="ZX10" s="130" t="str">
        <f>IF(XQ10="未達成",XQ10,IF(COUNTIF(ZV75,"×")&gt;0,"未達成","達成"))</f>
        <v>達成</v>
      </c>
      <c r="ZY10" s="131"/>
      <c r="ZZ10" s="131"/>
      <c r="AAA10" s="131"/>
      <c r="AAB10" s="132"/>
    </row>
    <row r="11" spans="1:708" ht="23.25" customHeight="1">
      <c r="A11" s="52">
        <f t="shared" si="310"/>
        <v>3</v>
      </c>
      <c r="B11" s="112" t="str">
        <f>IF(基本情報!$C16=0,"",基本情報!$C16)</f>
        <v/>
      </c>
      <c r="C11" s="113"/>
      <c r="D11" s="113"/>
      <c r="E11" s="113"/>
      <c r="F11" s="113"/>
      <c r="G11" s="114"/>
      <c r="H11" s="112" t="str">
        <f>IF(基本情報!$G16=0,"",基本情報!$G16)</f>
        <v>◇◇◇◇</v>
      </c>
      <c r="I11" s="113"/>
      <c r="J11" s="113"/>
      <c r="K11" s="113"/>
      <c r="L11" s="114"/>
      <c r="M11" s="56"/>
      <c r="N11" s="54"/>
      <c r="O11" s="54"/>
      <c r="P11" s="54"/>
      <c r="Q11" s="54"/>
      <c r="R11" s="54"/>
      <c r="S11" s="54"/>
      <c r="T11" s="54"/>
      <c r="U11" s="54"/>
      <c r="V11" s="54"/>
      <c r="W11" s="54"/>
      <c r="X11" s="54"/>
      <c r="Y11" s="54"/>
      <c r="Z11" s="54"/>
      <c r="AA11" s="54" t="s">
        <v>39</v>
      </c>
      <c r="AB11" s="54" t="s">
        <v>39</v>
      </c>
      <c r="AC11" s="54" t="s">
        <v>39</v>
      </c>
      <c r="AD11" s="54" t="s">
        <v>39</v>
      </c>
      <c r="AE11" s="54" t="s">
        <v>39</v>
      </c>
      <c r="AF11" s="54" t="s">
        <v>37</v>
      </c>
      <c r="AG11" s="54" t="s">
        <v>37</v>
      </c>
      <c r="AH11" s="54" t="s">
        <v>38</v>
      </c>
      <c r="AI11" s="54" t="s">
        <v>38</v>
      </c>
      <c r="AJ11" s="54" t="s">
        <v>38</v>
      </c>
      <c r="AK11" s="54" t="s">
        <v>38</v>
      </c>
      <c r="AL11" s="54" t="s">
        <v>38</v>
      </c>
      <c r="AM11" s="54" t="s">
        <v>38</v>
      </c>
      <c r="AN11" s="54" t="s">
        <v>38</v>
      </c>
      <c r="AO11" s="54" t="s">
        <v>38</v>
      </c>
      <c r="AP11" s="54" t="s">
        <v>38</v>
      </c>
      <c r="AQ11" s="55"/>
      <c r="AT11" s="133" t="s">
        <v>111</v>
      </c>
      <c r="AU11" s="134"/>
      <c r="AV11" s="134"/>
      <c r="AW11" s="134"/>
      <c r="AX11" s="135"/>
      <c r="AY11" s="130" t="str">
        <f>IF(COUNTIF(BE76,"×")&gt;0,"未達成","達成")</f>
        <v>達成</v>
      </c>
      <c r="AZ11" s="131"/>
      <c r="BA11" s="131"/>
      <c r="BB11" s="131"/>
      <c r="BC11" s="132"/>
      <c r="BH11" s="52">
        <f t="shared" si="311"/>
        <v>3</v>
      </c>
      <c r="BI11" s="112" t="str">
        <f>IF(基本情報!$C16=0,"",基本情報!$C16)</f>
        <v/>
      </c>
      <c r="BJ11" s="113"/>
      <c r="BK11" s="113"/>
      <c r="BL11" s="113"/>
      <c r="BM11" s="113"/>
      <c r="BN11" s="114"/>
      <c r="BO11" s="112" t="str">
        <f>IF(基本情報!$G16=0,"",基本情報!$G16)</f>
        <v>◇◇◇◇</v>
      </c>
      <c r="BP11" s="113"/>
      <c r="BQ11" s="113"/>
      <c r="BR11" s="113"/>
      <c r="BS11" s="114"/>
      <c r="BT11" s="56" t="s">
        <v>39</v>
      </c>
      <c r="BU11" s="54" t="s">
        <v>39</v>
      </c>
      <c r="BV11" s="54" t="s">
        <v>39</v>
      </c>
      <c r="BW11" s="54" t="s">
        <v>37</v>
      </c>
      <c r="BX11" s="54" t="s">
        <v>37</v>
      </c>
      <c r="BY11" s="54" t="s">
        <v>39</v>
      </c>
      <c r="BZ11" s="54" t="s">
        <v>39</v>
      </c>
      <c r="CA11" s="54" t="s">
        <v>39</v>
      </c>
      <c r="CB11" s="54" t="s">
        <v>39</v>
      </c>
      <c r="CC11" s="54" t="s">
        <v>39</v>
      </c>
      <c r="CD11" s="54" t="s">
        <v>37</v>
      </c>
      <c r="CE11" s="54" t="s">
        <v>37</v>
      </c>
      <c r="CF11" s="54" t="s">
        <v>39</v>
      </c>
      <c r="CG11" s="54" t="s">
        <v>39</v>
      </c>
      <c r="CH11" s="54" t="s">
        <v>39</v>
      </c>
      <c r="CI11" s="54" t="s">
        <v>39</v>
      </c>
      <c r="CJ11" s="54" t="s">
        <v>39</v>
      </c>
      <c r="CK11" s="54" t="s">
        <v>37</v>
      </c>
      <c r="CL11" s="54" t="s">
        <v>37</v>
      </c>
      <c r="CM11" s="54" t="s">
        <v>39</v>
      </c>
      <c r="CN11" s="54" t="s">
        <v>39</v>
      </c>
      <c r="CO11" s="54" t="s">
        <v>39</v>
      </c>
      <c r="CP11" s="54" t="s">
        <v>39</v>
      </c>
      <c r="CQ11" s="54" t="s">
        <v>39</v>
      </c>
      <c r="CR11" s="54" t="s">
        <v>37</v>
      </c>
      <c r="CS11" s="54" t="s">
        <v>37</v>
      </c>
      <c r="CT11" s="54" t="s">
        <v>39</v>
      </c>
      <c r="CU11" s="54" t="s">
        <v>39</v>
      </c>
      <c r="CV11" s="54" t="s">
        <v>39</v>
      </c>
      <c r="CW11" s="54" t="s">
        <v>39</v>
      </c>
      <c r="CX11" s="55" t="s">
        <v>39</v>
      </c>
      <c r="DA11" s="133" t="s">
        <v>92</v>
      </c>
      <c r="DB11" s="134"/>
      <c r="DC11" s="134"/>
      <c r="DD11" s="134"/>
      <c r="DE11" s="135"/>
      <c r="DF11" s="130" t="str">
        <f>IF(COUNTIF(DL75,"×")&gt;0,"未達成","達成")</f>
        <v>達成</v>
      </c>
      <c r="DG11" s="131"/>
      <c r="DH11" s="131"/>
      <c r="DI11" s="131"/>
      <c r="DJ11" s="132"/>
      <c r="DO11" s="52">
        <f t="shared" si="312"/>
        <v>3</v>
      </c>
      <c r="DP11" s="112" t="str">
        <f>IF(基本情報!$C16=0,"",基本情報!$C16)</f>
        <v/>
      </c>
      <c r="DQ11" s="113"/>
      <c r="DR11" s="113"/>
      <c r="DS11" s="113"/>
      <c r="DT11" s="113"/>
      <c r="DU11" s="114"/>
      <c r="DV11" s="112" t="str">
        <f>IF(基本情報!$G16=0,"",基本情報!$G16)</f>
        <v>◇◇◇◇</v>
      </c>
      <c r="DW11" s="113"/>
      <c r="DX11" s="113"/>
      <c r="DY11" s="113"/>
      <c r="DZ11" s="114"/>
      <c r="EA11" s="56" t="s">
        <v>37</v>
      </c>
      <c r="EB11" s="54" t="s">
        <v>37</v>
      </c>
      <c r="EC11" s="54" t="s">
        <v>39</v>
      </c>
      <c r="ED11" s="54" t="s">
        <v>39</v>
      </c>
      <c r="EE11" s="54" t="s">
        <v>39</v>
      </c>
      <c r="EF11" s="54" t="s">
        <v>39</v>
      </c>
      <c r="EG11" s="54" t="s">
        <v>39</v>
      </c>
      <c r="EH11" s="54" t="s">
        <v>37</v>
      </c>
      <c r="EI11" s="54" t="s">
        <v>37</v>
      </c>
      <c r="EJ11" s="54" t="s">
        <v>39</v>
      </c>
      <c r="EK11" s="54" t="s">
        <v>39</v>
      </c>
      <c r="EL11" s="54" t="s">
        <v>39</v>
      </c>
      <c r="EM11" s="54" t="s">
        <v>39</v>
      </c>
      <c r="EN11" s="54" t="s">
        <v>39</v>
      </c>
      <c r="EO11" s="54" t="s">
        <v>39</v>
      </c>
      <c r="EP11" s="54"/>
      <c r="EQ11" s="54"/>
      <c r="ER11" s="54"/>
      <c r="ES11" s="54"/>
      <c r="ET11" s="54"/>
      <c r="EU11" s="54"/>
      <c r="EV11" s="54"/>
      <c r="EW11" s="54"/>
      <c r="EX11" s="54"/>
      <c r="EY11" s="54"/>
      <c r="EZ11" s="54"/>
      <c r="FA11" s="54"/>
      <c r="FB11" s="54"/>
      <c r="FC11" s="54"/>
      <c r="FD11" s="54"/>
      <c r="FE11" s="55"/>
      <c r="FH11" s="133" t="s">
        <v>92</v>
      </c>
      <c r="FI11" s="134"/>
      <c r="FJ11" s="134"/>
      <c r="FK11" s="134"/>
      <c r="FL11" s="135"/>
      <c r="FM11" s="130" t="str">
        <f>IF(COUNTIF(FS75,"×")&gt;0,"未達成","達成")</f>
        <v>達成</v>
      </c>
      <c r="FN11" s="131"/>
      <c r="FO11" s="131"/>
      <c r="FP11" s="131"/>
      <c r="FQ11" s="132"/>
      <c r="FV11" s="52">
        <f t="shared" si="313"/>
        <v>3</v>
      </c>
      <c r="FW11" s="112" t="str">
        <f>IF(基本情報!$C16=0,"",基本情報!$C16)</f>
        <v/>
      </c>
      <c r="FX11" s="113"/>
      <c r="FY11" s="113"/>
      <c r="FZ11" s="113"/>
      <c r="GA11" s="113"/>
      <c r="GB11" s="114"/>
      <c r="GC11" s="112" t="str">
        <f>IF(基本情報!$G16=0,"",基本情報!$G16)</f>
        <v>◇◇◇◇</v>
      </c>
      <c r="GD11" s="113"/>
      <c r="GE11" s="113"/>
      <c r="GF11" s="113"/>
      <c r="GG11" s="114"/>
      <c r="GH11" s="56"/>
      <c r="GI11" s="54"/>
      <c r="GJ11" s="54"/>
      <c r="GK11" s="54"/>
      <c r="GL11" s="54"/>
      <c r="GM11" s="54"/>
      <c r="GN11" s="54"/>
      <c r="GO11" s="54"/>
      <c r="GP11" s="54"/>
      <c r="GQ11" s="54"/>
      <c r="GR11" s="54"/>
      <c r="GS11" s="54"/>
      <c r="GT11" s="54"/>
      <c r="GU11" s="54"/>
      <c r="GV11" s="54"/>
      <c r="GW11" s="54"/>
      <c r="GX11" s="54"/>
      <c r="GY11" s="54"/>
      <c r="GZ11" s="54"/>
      <c r="HA11" s="54"/>
      <c r="HB11" s="54"/>
      <c r="HC11" s="54"/>
      <c r="HD11" s="54"/>
      <c r="HE11" s="54"/>
      <c r="HF11" s="54"/>
      <c r="HG11" s="54"/>
      <c r="HH11" s="54"/>
      <c r="HI11" s="54"/>
      <c r="HJ11" s="54"/>
      <c r="HK11" s="54"/>
      <c r="HL11" s="55"/>
      <c r="HO11" s="133" t="s">
        <v>92</v>
      </c>
      <c r="HP11" s="134"/>
      <c r="HQ11" s="134"/>
      <c r="HR11" s="134"/>
      <c r="HS11" s="135"/>
      <c r="HT11" s="130" t="str">
        <f>IF(COUNTIF(HZ75,"×")&gt;0,"未達成","達成")</f>
        <v>達成</v>
      </c>
      <c r="HU11" s="131"/>
      <c r="HV11" s="131"/>
      <c r="HW11" s="131"/>
      <c r="HX11" s="132"/>
      <c r="IC11" s="52">
        <f t="shared" si="314"/>
        <v>3</v>
      </c>
      <c r="ID11" s="112" t="str">
        <f>IF(基本情報!$C16=0,"",基本情報!$C16)</f>
        <v/>
      </c>
      <c r="IE11" s="113"/>
      <c r="IF11" s="113"/>
      <c r="IG11" s="113"/>
      <c r="IH11" s="113"/>
      <c r="II11" s="114"/>
      <c r="IJ11" s="112" t="str">
        <f>IF(基本情報!$G16=0,"",基本情報!$G16)</f>
        <v>◇◇◇◇</v>
      </c>
      <c r="IK11" s="113"/>
      <c r="IL11" s="113"/>
      <c r="IM11" s="113"/>
      <c r="IN11" s="114"/>
      <c r="IO11" s="56"/>
      <c r="IP11" s="54"/>
      <c r="IQ11" s="54"/>
      <c r="IR11" s="54"/>
      <c r="IS11" s="54"/>
      <c r="IT11" s="54"/>
      <c r="IU11" s="54"/>
      <c r="IV11" s="54"/>
      <c r="IW11" s="54"/>
      <c r="IX11" s="54"/>
      <c r="IY11" s="54"/>
      <c r="IZ11" s="54"/>
      <c r="JA11" s="54"/>
      <c r="JB11" s="54"/>
      <c r="JC11" s="54"/>
      <c r="JD11" s="54"/>
      <c r="JE11" s="54"/>
      <c r="JF11" s="54"/>
      <c r="JG11" s="54"/>
      <c r="JH11" s="54"/>
      <c r="JI11" s="54"/>
      <c r="JJ11" s="54"/>
      <c r="JK11" s="54"/>
      <c r="JL11" s="54"/>
      <c r="JM11" s="54"/>
      <c r="JN11" s="54"/>
      <c r="JO11" s="54"/>
      <c r="JP11" s="54"/>
      <c r="JQ11" s="54"/>
      <c r="JR11" s="54"/>
      <c r="JS11" s="55"/>
      <c r="JV11" s="133" t="s">
        <v>92</v>
      </c>
      <c r="JW11" s="134"/>
      <c r="JX11" s="134"/>
      <c r="JY11" s="134"/>
      <c r="JZ11" s="135"/>
      <c r="KA11" s="130" t="str">
        <f>IF(COUNTIF(KG75,"×")&gt;0,"未達成","達成")</f>
        <v>達成</v>
      </c>
      <c r="KB11" s="131"/>
      <c r="KC11" s="131"/>
      <c r="KD11" s="131"/>
      <c r="KE11" s="132"/>
      <c r="KJ11" s="52">
        <f t="shared" si="315"/>
        <v>3</v>
      </c>
      <c r="KK11" s="112" t="str">
        <f>IF(基本情報!$C16=0,"",基本情報!$C16)</f>
        <v/>
      </c>
      <c r="KL11" s="113"/>
      <c r="KM11" s="113"/>
      <c r="KN11" s="113"/>
      <c r="KO11" s="113"/>
      <c r="KP11" s="114"/>
      <c r="KQ11" s="112" t="str">
        <f>IF(基本情報!$G16=0,"",基本情報!$G16)</f>
        <v>◇◇◇◇</v>
      </c>
      <c r="KR11" s="113"/>
      <c r="KS11" s="113"/>
      <c r="KT11" s="113"/>
      <c r="KU11" s="114"/>
      <c r="KV11" s="56"/>
      <c r="KW11" s="54"/>
      <c r="KX11" s="54"/>
      <c r="KY11" s="54"/>
      <c r="KZ11" s="54"/>
      <c r="LA11" s="54"/>
      <c r="LB11" s="54"/>
      <c r="LC11" s="54"/>
      <c r="LD11" s="54"/>
      <c r="LE11" s="54"/>
      <c r="LF11" s="54"/>
      <c r="LG11" s="54"/>
      <c r="LH11" s="54"/>
      <c r="LI11" s="54"/>
      <c r="LJ11" s="54"/>
      <c r="LK11" s="54"/>
      <c r="LL11" s="54"/>
      <c r="LM11" s="54"/>
      <c r="LN11" s="54"/>
      <c r="LO11" s="54"/>
      <c r="LP11" s="54"/>
      <c r="LQ11" s="54"/>
      <c r="LR11" s="54"/>
      <c r="LS11" s="54"/>
      <c r="LT11" s="54"/>
      <c r="LU11" s="54"/>
      <c r="LV11" s="54"/>
      <c r="LW11" s="54"/>
      <c r="LX11" s="54"/>
      <c r="LY11" s="54"/>
      <c r="LZ11" s="55"/>
      <c r="MC11" s="133" t="s">
        <v>92</v>
      </c>
      <c r="MD11" s="134"/>
      <c r="ME11" s="134"/>
      <c r="MF11" s="134"/>
      <c r="MG11" s="135"/>
      <c r="MH11" s="130" t="str">
        <f>IF(COUNTIF(MN75,"×")&gt;0,"未達成","達成")</f>
        <v>達成</v>
      </c>
      <c r="MI11" s="131"/>
      <c r="MJ11" s="131"/>
      <c r="MK11" s="131"/>
      <c r="ML11" s="132"/>
      <c r="MQ11" s="52">
        <f t="shared" si="316"/>
        <v>3</v>
      </c>
      <c r="MR11" s="112" t="str">
        <f>IF(基本情報!$C16=0,"",基本情報!$C16)</f>
        <v/>
      </c>
      <c r="MS11" s="113"/>
      <c r="MT11" s="113"/>
      <c r="MU11" s="113"/>
      <c r="MV11" s="113"/>
      <c r="MW11" s="114"/>
      <c r="MX11" s="112" t="str">
        <f>IF(基本情報!$G16=0,"",基本情報!$G16)</f>
        <v>◇◇◇◇</v>
      </c>
      <c r="MY11" s="113"/>
      <c r="MZ11" s="113"/>
      <c r="NA11" s="113"/>
      <c r="NB11" s="114"/>
      <c r="NC11" s="56"/>
      <c r="ND11" s="54"/>
      <c r="NE11" s="54"/>
      <c r="NF11" s="54"/>
      <c r="NG11" s="54"/>
      <c r="NH11" s="54"/>
      <c r="NI11" s="54"/>
      <c r="NJ11" s="54"/>
      <c r="NK11" s="54"/>
      <c r="NL11" s="54"/>
      <c r="NM11" s="54"/>
      <c r="NN11" s="54"/>
      <c r="NO11" s="54"/>
      <c r="NP11" s="54"/>
      <c r="NQ11" s="54"/>
      <c r="NR11" s="54"/>
      <c r="NS11" s="54"/>
      <c r="NT11" s="54"/>
      <c r="NU11" s="54"/>
      <c r="NV11" s="54"/>
      <c r="NW11" s="54"/>
      <c r="NX11" s="54"/>
      <c r="NY11" s="54"/>
      <c r="NZ11" s="54"/>
      <c r="OA11" s="54"/>
      <c r="OB11" s="54"/>
      <c r="OC11" s="54"/>
      <c r="OD11" s="54"/>
      <c r="OE11" s="54"/>
      <c r="OF11" s="54"/>
      <c r="OG11" s="55"/>
      <c r="OJ11" s="133" t="s">
        <v>92</v>
      </c>
      <c r="OK11" s="134"/>
      <c r="OL11" s="134"/>
      <c r="OM11" s="134"/>
      <c r="ON11" s="135"/>
      <c r="OO11" s="130" t="str">
        <f>IF(COUNTIF(OU75,"×")&gt;0,"未達成","達成")</f>
        <v>達成</v>
      </c>
      <c r="OP11" s="131"/>
      <c r="OQ11" s="131"/>
      <c r="OR11" s="131"/>
      <c r="OS11" s="132"/>
      <c r="OX11" s="52">
        <f t="shared" si="317"/>
        <v>3</v>
      </c>
      <c r="OY11" s="112" t="str">
        <f>IF(基本情報!$C16=0,"",基本情報!$C16)</f>
        <v/>
      </c>
      <c r="OZ11" s="113"/>
      <c r="PA11" s="113"/>
      <c r="PB11" s="113"/>
      <c r="PC11" s="113"/>
      <c r="PD11" s="114"/>
      <c r="PE11" s="112" t="str">
        <f>IF(基本情報!$G16=0,"",基本情報!$G16)</f>
        <v>◇◇◇◇</v>
      </c>
      <c r="PF11" s="113"/>
      <c r="PG11" s="113"/>
      <c r="PH11" s="113"/>
      <c r="PI11" s="114"/>
      <c r="PJ11" s="56"/>
      <c r="PK11" s="54"/>
      <c r="PL11" s="54"/>
      <c r="PM11" s="54"/>
      <c r="PN11" s="54"/>
      <c r="PO11" s="54"/>
      <c r="PP11" s="54"/>
      <c r="PQ11" s="54"/>
      <c r="PR11" s="54"/>
      <c r="PS11" s="54"/>
      <c r="PT11" s="54"/>
      <c r="PU11" s="54"/>
      <c r="PV11" s="54"/>
      <c r="PW11" s="54"/>
      <c r="PX11" s="54"/>
      <c r="PY11" s="54"/>
      <c r="PZ11" s="54"/>
      <c r="QA11" s="54"/>
      <c r="QB11" s="54"/>
      <c r="QC11" s="54"/>
      <c r="QD11" s="54"/>
      <c r="QE11" s="54"/>
      <c r="QF11" s="54"/>
      <c r="QG11" s="54"/>
      <c r="QH11" s="54"/>
      <c r="QI11" s="54"/>
      <c r="QJ11" s="54"/>
      <c r="QK11" s="54"/>
      <c r="QL11" s="54"/>
      <c r="QM11" s="54"/>
      <c r="QN11" s="55"/>
      <c r="QQ11" s="133" t="s">
        <v>92</v>
      </c>
      <c r="QR11" s="134"/>
      <c r="QS11" s="134"/>
      <c r="QT11" s="134"/>
      <c r="QU11" s="135"/>
      <c r="QV11" s="130" t="str">
        <f>IF(COUNTIF(RB75,"×")&gt;0,"未達成","達成")</f>
        <v>達成</v>
      </c>
      <c r="QW11" s="131"/>
      <c r="QX11" s="131"/>
      <c r="QY11" s="131"/>
      <c r="QZ11" s="132"/>
      <c r="RE11" s="52">
        <f t="shared" si="318"/>
        <v>3</v>
      </c>
      <c r="RF11" s="112" t="str">
        <f>IF(基本情報!$C16=0,"",基本情報!$C16)</f>
        <v/>
      </c>
      <c r="RG11" s="113"/>
      <c r="RH11" s="113"/>
      <c r="RI11" s="113"/>
      <c r="RJ11" s="113"/>
      <c r="RK11" s="114"/>
      <c r="RL11" s="112" t="str">
        <f>IF(基本情報!$G16=0,"",基本情報!$G16)</f>
        <v>◇◇◇◇</v>
      </c>
      <c r="RM11" s="113"/>
      <c r="RN11" s="113"/>
      <c r="RO11" s="113"/>
      <c r="RP11" s="114"/>
      <c r="RQ11" s="56"/>
      <c r="RR11" s="54"/>
      <c r="RS11" s="54"/>
      <c r="RT11" s="54"/>
      <c r="RU11" s="54"/>
      <c r="RV11" s="54"/>
      <c r="RW11" s="54"/>
      <c r="RX11" s="54"/>
      <c r="RY11" s="54"/>
      <c r="RZ11" s="54"/>
      <c r="SA11" s="54"/>
      <c r="SB11" s="54"/>
      <c r="SC11" s="54"/>
      <c r="SD11" s="54"/>
      <c r="SE11" s="54"/>
      <c r="SF11" s="54"/>
      <c r="SG11" s="54"/>
      <c r="SH11" s="54"/>
      <c r="SI11" s="54"/>
      <c r="SJ11" s="54"/>
      <c r="SK11" s="54"/>
      <c r="SL11" s="54"/>
      <c r="SM11" s="54"/>
      <c r="SN11" s="54"/>
      <c r="SO11" s="54"/>
      <c r="SP11" s="54"/>
      <c r="SQ11" s="54"/>
      <c r="SR11" s="54"/>
      <c r="SS11" s="54"/>
      <c r="ST11" s="54"/>
      <c r="SU11" s="55"/>
      <c r="SX11" s="133" t="s">
        <v>92</v>
      </c>
      <c r="SY11" s="134"/>
      <c r="SZ11" s="134"/>
      <c r="TA11" s="134"/>
      <c r="TB11" s="135"/>
      <c r="TC11" s="130" t="str">
        <f>IF(COUNTIF(TI75,"×")&gt;0,"未達成","達成")</f>
        <v>達成</v>
      </c>
      <c r="TD11" s="131"/>
      <c r="TE11" s="131"/>
      <c r="TF11" s="131"/>
      <c r="TG11" s="132"/>
      <c r="TL11" s="52">
        <f t="shared" si="319"/>
        <v>3</v>
      </c>
      <c r="TM11" s="112" t="str">
        <f>IF(基本情報!$C16=0,"",基本情報!$C16)</f>
        <v/>
      </c>
      <c r="TN11" s="113"/>
      <c r="TO11" s="113"/>
      <c r="TP11" s="113"/>
      <c r="TQ11" s="113"/>
      <c r="TR11" s="114"/>
      <c r="TS11" s="112" t="str">
        <f>IF(基本情報!$G16=0,"",基本情報!$G16)</f>
        <v>◇◇◇◇</v>
      </c>
      <c r="TT11" s="113"/>
      <c r="TU11" s="113"/>
      <c r="TV11" s="113"/>
      <c r="TW11" s="114"/>
      <c r="TX11" s="56"/>
      <c r="TY11" s="54"/>
      <c r="TZ11" s="54"/>
      <c r="UA11" s="54"/>
      <c r="UB11" s="54"/>
      <c r="UC11" s="54"/>
      <c r="UD11" s="54"/>
      <c r="UE11" s="54"/>
      <c r="UF11" s="54"/>
      <c r="UG11" s="54"/>
      <c r="UH11" s="54"/>
      <c r="UI11" s="54"/>
      <c r="UJ11" s="54"/>
      <c r="UK11" s="54"/>
      <c r="UL11" s="54"/>
      <c r="UM11" s="54"/>
      <c r="UN11" s="54"/>
      <c r="UO11" s="54"/>
      <c r="UP11" s="54"/>
      <c r="UQ11" s="54"/>
      <c r="UR11" s="54"/>
      <c r="US11" s="54"/>
      <c r="UT11" s="54"/>
      <c r="UU11" s="54"/>
      <c r="UV11" s="54"/>
      <c r="UW11" s="54"/>
      <c r="UX11" s="54"/>
      <c r="UY11" s="54"/>
      <c r="UZ11" s="54"/>
      <c r="VA11" s="54"/>
      <c r="VB11" s="55"/>
      <c r="VE11" s="133" t="s">
        <v>92</v>
      </c>
      <c r="VF11" s="134"/>
      <c r="VG11" s="134"/>
      <c r="VH11" s="134"/>
      <c r="VI11" s="135"/>
      <c r="VJ11" s="130" t="str">
        <f>IF(COUNTIF(VP75,"×")&gt;0,"未達成","達成")</f>
        <v>達成</v>
      </c>
      <c r="VK11" s="131"/>
      <c r="VL11" s="131"/>
      <c r="VM11" s="131"/>
      <c r="VN11" s="132"/>
      <c r="VS11" s="52">
        <f t="shared" si="320"/>
        <v>3</v>
      </c>
      <c r="VT11" s="112" t="str">
        <f>IF(基本情報!$C16=0,"",基本情報!$C16)</f>
        <v/>
      </c>
      <c r="VU11" s="113"/>
      <c r="VV11" s="113"/>
      <c r="VW11" s="113"/>
      <c r="VX11" s="113"/>
      <c r="VY11" s="114"/>
      <c r="VZ11" s="112" t="str">
        <f>IF(基本情報!$G16=0,"",基本情報!$G16)</f>
        <v>◇◇◇◇</v>
      </c>
      <c r="WA11" s="113"/>
      <c r="WB11" s="113"/>
      <c r="WC11" s="113"/>
      <c r="WD11" s="114"/>
      <c r="WE11" s="56"/>
      <c r="WF11" s="54"/>
      <c r="WG11" s="54"/>
      <c r="WH11" s="54"/>
      <c r="WI11" s="54"/>
      <c r="WJ11" s="54"/>
      <c r="WK11" s="54"/>
      <c r="WL11" s="54"/>
      <c r="WM11" s="54"/>
      <c r="WN11" s="54"/>
      <c r="WO11" s="54"/>
      <c r="WP11" s="54"/>
      <c r="WQ11" s="54"/>
      <c r="WR11" s="54"/>
      <c r="WS11" s="54"/>
      <c r="WT11" s="54"/>
      <c r="WU11" s="54"/>
      <c r="WV11" s="54"/>
      <c r="WW11" s="54"/>
      <c r="WX11" s="54"/>
      <c r="WY11" s="54"/>
      <c r="WZ11" s="54"/>
      <c r="XA11" s="54"/>
      <c r="XB11" s="54"/>
      <c r="XC11" s="54"/>
      <c r="XD11" s="54"/>
      <c r="XE11" s="54"/>
      <c r="XF11" s="54"/>
      <c r="XG11" s="54"/>
      <c r="XH11" s="54"/>
      <c r="XI11" s="55"/>
      <c r="XL11" s="133" t="s">
        <v>92</v>
      </c>
      <c r="XM11" s="134"/>
      <c r="XN11" s="134"/>
      <c r="XO11" s="134"/>
      <c r="XP11" s="135"/>
      <c r="XQ11" s="130" t="str">
        <f>IF(COUNTIF(XW75,"×")&gt;0,"未達成","達成")</f>
        <v>達成</v>
      </c>
      <c r="XR11" s="131"/>
      <c r="XS11" s="131"/>
      <c r="XT11" s="131"/>
      <c r="XU11" s="132"/>
      <c r="XZ11" s="52">
        <f t="shared" si="321"/>
        <v>3</v>
      </c>
      <c r="YA11" s="112" t="str">
        <f>IF(基本情報!$C16=0,"",基本情報!$C16)</f>
        <v/>
      </c>
      <c r="YB11" s="113"/>
      <c r="YC11" s="113"/>
      <c r="YD11" s="113"/>
      <c r="YE11" s="113"/>
      <c r="YF11" s="114"/>
      <c r="YG11" s="112" t="str">
        <f>IF(基本情報!$G16=0,"",基本情報!$G16)</f>
        <v>◇◇◇◇</v>
      </c>
      <c r="YH11" s="113"/>
      <c r="YI11" s="113"/>
      <c r="YJ11" s="113"/>
      <c r="YK11" s="114"/>
      <c r="YL11" s="56"/>
      <c r="YM11" s="54"/>
      <c r="YN11" s="54"/>
      <c r="YO11" s="54"/>
      <c r="YP11" s="54"/>
      <c r="YQ11" s="54"/>
      <c r="YR11" s="54"/>
      <c r="YS11" s="54"/>
      <c r="YT11" s="54"/>
      <c r="YU11" s="54"/>
      <c r="YV11" s="54"/>
      <c r="YW11" s="54"/>
      <c r="YX11" s="54"/>
      <c r="YY11" s="54"/>
      <c r="YZ11" s="54"/>
      <c r="ZA11" s="54"/>
      <c r="ZB11" s="54"/>
      <c r="ZC11" s="54"/>
      <c r="ZD11" s="54"/>
      <c r="ZE11" s="54"/>
      <c r="ZF11" s="54"/>
      <c r="ZG11" s="54"/>
      <c r="ZH11" s="54"/>
      <c r="ZI11" s="54"/>
      <c r="ZJ11" s="54"/>
      <c r="ZK11" s="54"/>
      <c r="ZL11" s="54"/>
      <c r="ZM11" s="54"/>
      <c r="ZN11" s="54"/>
      <c r="ZO11" s="54"/>
      <c r="ZP11" s="55"/>
      <c r="ZS11" s="133" t="s">
        <v>92</v>
      </c>
      <c r="ZT11" s="134"/>
      <c r="ZU11" s="134"/>
      <c r="ZV11" s="134"/>
      <c r="ZW11" s="135"/>
      <c r="ZX11" s="130" t="str">
        <f>IF(COUNTIF(AAD75,"×")&gt;0,"未達成","達成")</f>
        <v>達成</v>
      </c>
      <c r="ZY11" s="131"/>
      <c r="ZZ11" s="131"/>
      <c r="AAA11" s="131"/>
      <c r="AAB11" s="132"/>
    </row>
    <row r="12" spans="1:708" ht="23.25" customHeight="1">
      <c r="A12" s="52">
        <f t="shared" si="310"/>
        <v>4</v>
      </c>
      <c r="B12" s="112" t="str">
        <f>IF(基本情報!$C17=0,"",基本情報!$C17)</f>
        <v/>
      </c>
      <c r="C12" s="113"/>
      <c r="D12" s="113"/>
      <c r="E12" s="113"/>
      <c r="F12" s="113"/>
      <c r="G12" s="114"/>
      <c r="H12" s="112" t="str">
        <f>IF(基本情報!$G17=0,"",基本情報!$G17)</f>
        <v>◎◎◎◎</v>
      </c>
      <c r="I12" s="113"/>
      <c r="J12" s="113"/>
      <c r="K12" s="113"/>
      <c r="L12" s="114"/>
      <c r="M12" s="56"/>
      <c r="N12" s="54"/>
      <c r="O12" s="54"/>
      <c r="P12" s="54"/>
      <c r="Q12" s="54"/>
      <c r="R12" s="54"/>
      <c r="S12" s="54"/>
      <c r="T12" s="54"/>
      <c r="U12" s="54"/>
      <c r="V12" s="54"/>
      <c r="W12" s="54"/>
      <c r="X12" s="54"/>
      <c r="Y12" s="54"/>
      <c r="Z12" s="54"/>
      <c r="AA12" s="54" t="s">
        <v>39</v>
      </c>
      <c r="AB12" s="54" t="s">
        <v>39</v>
      </c>
      <c r="AC12" s="54" t="s">
        <v>39</v>
      </c>
      <c r="AD12" s="54" t="s">
        <v>39</v>
      </c>
      <c r="AE12" s="54" t="s">
        <v>39</v>
      </c>
      <c r="AF12" s="54" t="s">
        <v>37</v>
      </c>
      <c r="AG12" s="54" t="s">
        <v>37</v>
      </c>
      <c r="AH12" s="54" t="s">
        <v>38</v>
      </c>
      <c r="AI12" s="54" t="s">
        <v>38</v>
      </c>
      <c r="AJ12" s="54" t="s">
        <v>38</v>
      </c>
      <c r="AK12" s="54" t="s">
        <v>38</v>
      </c>
      <c r="AL12" s="54" t="s">
        <v>38</v>
      </c>
      <c r="AM12" s="54" t="s">
        <v>38</v>
      </c>
      <c r="AN12" s="54" t="s">
        <v>38</v>
      </c>
      <c r="AO12" s="54" t="s">
        <v>38</v>
      </c>
      <c r="AP12" s="54" t="s">
        <v>38</v>
      </c>
      <c r="AQ12" s="55"/>
      <c r="AT12" s="49"/>
      <c r="AU12" s="49"/>
      <c r="AV12" s="49"/>
      <c r="AW12" s="49"/>
      <c r="AX12" s="49"/>
      <c r="AY12" s="49"/>
      <c r="AZ12" s="49"/>
      <c r="BA12" s="49"/>
      <c r="BB12" s="49"/>
      <c r="BC12" s="49"/>
      <c r="BH12" s="52">
        <f t="shared" si="311"/>
        <v>4</v>
      </c>
      <c r="BI12" s="112" t="str">
        <f>IF(基本情報!$C17=0,"",基本情報!$C17)</f>
        <v/>
      </c>
      <c r="BJ12" s="113"/>
      <c r="BK12" s="113"/>
      <c r="BL12" s="113"/>
      <c r="BM12" s="113"/>
      <c r="BN12" s="114"/>
      <c r="BO12" s="112" t="str">
        <f>IF(基本情報!$G17=0,"",基本情報!$G17)</f>
        <v>◎◎◎◎</v>
      </c>
      <c r="BP12" s="113"/>
      <c r="BQ12" s="113"/>
      <c r="BR12" s="113"/>
      <c r="BS12" s="114"/>
      <c r="BT12" s="56" t="s">
        <v>39</v>
      </c>
      <c r="BU12" s="54" t="s">
        <v>39</v>
      </c>
      <c r="BV12" s="54" t="s">
        <v>39</v>
      </c>
      <c r="BW12" s="54" t="s">
        <v>37</v>
      </c>
      <c r="BX12" s="54" t="s">
        <v>37</v>
      </c>
      <c r="BY12" s="54" t="s">
        <v>39</v>
      </c>
      <c r="BZ12" s="54" t="s">
        <v>39</v>
      </c>
      <c r="CA12" s="54" t="s">
        <v>39</v>
      </c>
      <c r="CB12" s="54" t="s">
        <v>39</v>
      </c>
      <c r="CC12" s="54" t="s">
        <v>39</v>
      </c>
      <c r="CD12" s="54" t="s">
        <v>37</v>
      </c>
      <c r="CE12" s="54" t="s">
        <v>37</v>
      </c>
      <c r="CF12" s="54" t="s">
        <v>39</v>
      </c>
      <c r="CG12" s="54" t="s">
        <v>39</v>
      </c>
      <c r="CH12" s="54" t="s">
        <v>39</v>
      </c>
      <c r="CI12" s="54" t="s">
        <v>39</v>
      </c>
      <c r="CJ12" s="54" t="s">
        <v>39</v>
      </c>
      <c r="CK12" s="54" t="s">
        <v>37</v>
      </c>
      <c r="CL12" s="54" t="s">
        <v>37</v>
      </c>
      <c r="CM12" s="54" t="s">
        <v>39</v>
      </c>
      <c r="CN12" s="54" t="s">
        <v>39</v>
      </c>
      <c r="CO12" s="54" t="s">
        <v>39</v>
      </c>
      <c r="CP12" s="54" t="s">
        <v>39</v>
      </c>
      <c r="CQ12" s="54" t="s">
        <v>39</v>
      </c>
      <c r="CR12" s="54" t="s">
        <v>37</v>
      </c>
      <c r="CS12" s="54" t="s">
        <v>37</v>
      </c>
      <c r="CT12" s="54" t="s">
        <v>39</v>
      </c>
      <c r="CU12" s="54" t="s">
        <v>39</v>
      </c>
      <c r="CV12" s="54" t="s">
        <v>39</v>
      </c>
      <c r="CW12" s="54" t="s">
        <v>39</v>
      </c>
      <c r="CX12" s="55" t="s">
        <v>39</v>
      </c>
      <c r="DA12" s="49"/>
      <c r="DB12" s="49"/>
      <c r="DC12" s="49"/>
      <c r="DD12" s="49"/>
      <c r="DE12" s="49"/>
      <c r="DF12" s="49"/>
      <c r="DG12" s="49"/>
      <c r="DH12" s="49"/>
      <c r="DI12" s="49"/>
      <c r="DJ12" s="49"/>
      <c r="DO12" s="52">
        <f t="shared" si="312"/>
        <v>4</v>
      </c>
      <c r="DP12" s="112" t="str">
        <f>IF(基本情報!$C17=0,"",基本情報!$C17)</f>
        <v/>
      </c>
      <c r="DQ12" s="113"/>
      <c r="DR12" s="113"/>
      <c r="DS12" s="113"/>
      <c r="DT12" s="113"/>
      <c r="DU12" s="114"/>
      <c r="DV12" s="112" t="str">
        <f>IF(基本情報!$G17=0,"",基本情報!$G17)</f>
        <v>◎◎◎◎</v>
      </c>
      <c r="DW12" s="113"/>
      <c r="DX12" s="113"/>
      <c r="DY12" s="113"/>
      <c r="DZ12" s="114"/>
      <c r="EA12" s="56" t="s">
        <v>37</v>
      </c>
      <c r="EB12" s="54" t="s">
        <v>37</v>
      </c>
      <c r="EC12" s="54" t="s">
        <v>39</v>
      </c>
      <c r="ED12" s="54" t="s">
        <v>39</v>
      </c>
      <c r="EE12" s="54" t="s">
        <v>39</v>
      </c>
      <c r="EF12" s="54" t="s">
        <v>39</v>
      </c>
      <c r="EG12" s="54" t="s">
        <v>39</v>
      </c>
      <c r="EH12" s="54" t="s">
        <v>37</v>
      </c>
      <c r="EI12" s="54" t="s">
        <v>37</v>
      </c>
      <c r="EJ12" s="54" t="s">
        <v>39</v>
      </c>
      <c r="EK12" s="54" t="s">
        <v>39</v>
      </c>
      <c r="EL12" s="54" t="s">
        <v>39</v>
      </c>
      <c r="EM12" s="54" t="s">
        <v>39</v>
      </c>
      <c r="EN12" s="54" t="s">
        <v>39</v>
      </c>
      <c r="EO12" s="54" t="s">
        <v>39</v>
      </c>
      <c r="EP12" s="54"/>
      <c r="EQ12" s="54"/>
      <c r="ER12" s="54"/>
      <c r="ES12" s="54"/>
      <c r="ET12" s="54"/>
      <c r="EU12" s="54"/>
      <c r="EV12" s="54"/>
      <c r="EW12" s="54"/>
      <c r="EX12" s="54"/>
      <c r="EY12" s="54"/>
      <c r="EZ12" s="54"/>
      <c r="FA12" s="54"/>
      <c r="FB12" s="54"/>
      <c r="FC12" s="54"/>
      <c r="FD12" s="54"/>
      <c r="FE12" s="55"/>
      <c r="FH12" s="49"/>
      <c r="FI12" s="49"/>
      <c r="FJ12" s="49"/>
      <c r="FK12" s="49"/>
      <c r="FL12" s="49"/>
      <c r="FM12" s="49"/>
      <c r="FN12" s="49"/>
      <c r="FO12" s="49"/>
      <c r="FP12" s="49"/>
      <c r="FQ12" s="49"/>
      <c r="FV12" s="52">
        <f t="shared" si="313"/>
        <v>4</v>
      </c>
      <c r="FW12" s="112" t="str">
        <f>IF(基本情報!$C17=0,"",基本情報!$C17)</f>
        <v/>
      </c>
      <c r="FX12" s="113"/>
      <c r="FY12" s="113"/>
      <c r="FZ12" s="113"/>
      <c r="GA12" s="113"/>
      <c r="GB12" s="114"/>
      <c r="GC12" s="112" t="str">
        <f>IF(基本情報!$G17=0,"",基本情報!$G17)</f>
        <v>◎◎◎◎</v>
      </c>
      <c r="GD12" s="113"/>
      <c r="GE12" s="113"/>
      <c r="GF12" s="113"/>
      <c r="GG12" s="114"/>
      <c r="GH12" s="56"/>
      <c r="GI12" s="54"/>
      <c r="GJ12" s="54"/>
      <c r="GK12" s="54"/>
      <c r="GL12" s="54"/>
      <c r="GM12" s="54"/>
      <c r="GN12" s="54"/>
      <c r="GO12" s="54"/>
      <c r="GP12" s="54"/>
      <c r="GQ12" s="54"/>
      <c r="GR12" s="54"/>
      <c r="GS12" s="54"/>
      <c r="GT12" s="54"/>
      <c r="GU12" s="54"/>
      <c r="GV12" s="54"/>
      <c r="GW12" s="54"/>
      <c r="GX12" s="54"/>
      <c r="GY12" s="54"/>
      <c r="GZ12" s="54"/>
      <c r="HA12" s="54"/>
      <c r="HB12" s="54"/>
      <c r="HC12" s="54"/>
      <c r="HD12" s="54"/>
      <c r="HE12" s="54"/>
      <c r="HF12" s="54"/>
      <c r="HG12" s="54"/>
      <c r="HH12" s="54"/>
      <c r="HI12" s="54"/>
      <c r="HJ12" s="54"/>
      <c r="HK12" s="54"/>
      <c r="HL12" s="55"/>
      <c r="HO12" s="49"/>
      <c r="HP12" s="49"/>
      <c r="HQ12" s="49"/>
      <c r="HR12" s="49"/>
      <c r="HS12" s="49"/>
      <c r="HT12" s="49"/>
      <c r="HU12" s="49"/>
      <c r="HV12" s="49"/>
      <c r="HW12" s="49"/>
      <c r="HX12" s="49"/>
      <c r="IC12" s="52">
        <f t="shared" si="314"/>
        <v>4</v>
      </c>
      <c r="ID12" s="112" t="str">
        <f>IF(基本情報!$C17=0,"",基本情報!$C17)</f>
        <v/>
      </c>
      <c r="IE12" s="113"/>
      <c r="IF12" s="113"/>
      <c r="IG12" s="113"/>
      <c r="IH12" s="113"/>
      <c r="II12" s="114"/>
      <c r="IJ12" s="112" t="str">
        <f>IF(基本情報!$G17=0,"",基本情報!$G17)</f>
        <v>◎◎◎◎</v>
      </c>
      <c r="IK12" s="113"/>
      <c r="IL12" s="113"/>
      <c r="IM12" s="113"/>
      <c r="IN12" s="114"/>
      <c r="IO12" s="56"/>
      <c r="IP12" s="54"/>
      <c r="IQ12" s="54"/>
      <c r="IR12" s="54"/>
      <c r="IS12" s="54"/>
      <c r="IT12" s="54"/>
      <c r="IU12" s="54"/>
      <c r="IV12" s="54"/>
      <c r="IW12" s="54"/>
      <c r="IX12" s="54"/>
      <c r="IY12" s="54"/>
      <c r="IZ12" s="54"/>
      <c r="JA12" s="54"/>
      <c r="JB12" s="54"/>
      <c r="JC12" s="54"/>
      <c r="JD12" s="54"/>
      <c r="JE12" s="54"/>
      <c r="JF12" s="54"/>
      <c r="JG12" s="54"/>
      <c r="JH12" s="54"/>
      <c r="JI12" s="54"/>
      <c r="JJ12" s="54"/>
      <c r="JK12" s="54"/>
      <c r="JL12" s="54"/>
      <c r="JM12" s="54"/>
      <c r="JN12" s="54"/>
      <c r="JO12" s="54"/>
      <c r="JP12" s="54"/>
      <c r="JQ12" s="54"/>
      <c r="JR12" s="54"/>
      <c r="JS12" s="55"/>
      <c r="JV12" s="49"/>
      <c r="JW12" s="49"/>
      <c r="JX12" s="49"/>
      <c r="JY12" s="49"/>
      <c r="JZ12" s="49"/>
      <c r="KA12" s="49"/>
      <c r="KB12" s="49"/>
      <c r="KC12" s="49"/>
      <c r="KD12" s="49"/>
      <c r="KE12" s="49"/>
      <c r="KJ12" s="52">
        <f t="shared" si="315"/>
        <v>4</v>
      </c>
      <c r="KK12" s="112" t="str">
        <f>IF(基本情報!$C17=0,"",基本情報!$C17)</f>
        <v/>
      </c>
      <c r="KL12" s="113"/>
      <c r="KM12" s="113"/>
      <c r="KN12" s="113"/>
      <c r="KO12" s="113"/>
      <c r="KP12" s="114"/>
      <c r="KQ12" s="112" t="str">
        <f>IF(基本情報!$G17=0,"",基本情報!$G17)</f>
        <v>◎◎◎◎</v>
      </c>
      <c r="KR12" s="113"/>
      <c r="KS12" s="113"/>
      <c r="KT12" s="113"/>
      <c r="KU12" s="114"/>
      <c r="KV12" s="56"/>
      <c r="KW12" s="54"/>
      <c r="KX12" s="54"/>
      <c r="KY12" s="54"/>
      <c r="KZ12" s="54"/>
      <c r="LA12" s="54"/>
      <c r="LB12" s="54"/>
      <c r="LC12" s="54"/>
      <c r="LD12" s="54"/>
      <c r="LE12" s="54"/>
      <c r="LF12" s="54"/>
      <c r="LG12" s="54"/>
      <c r="LH12" s="54"/>
      <c r="LI12" s="54"/>
      <c r="LJ12" s="54"/>
      <c r="LK12" s="54"/>
      <c r="LL12" s="54"/>
      <c r="LM12" s="54"/>
      <c r="LN12" s="54"/>
      <c r="LO12" s="54"/>
      <c r="LP12" s="54"/>
      <c r="LQ12" s="54"/>
      <c r="LR12" s="54"/>
      <c r="LS12" s="54"/>
      <c r="LT12" s="54"/>
      <c r="LU12" s="54"/>
      <c r="LV12" s="54"/>
      <c r="LW12" s="54"/>
      <c r="LX12" s="54"/>
      <c r="LY12" s="54"/>
      <c r="LZ12" s="55"/>
      <c r="MC12" s="49"/>
      <c r="MD12" s="49"/>
      <c r="ME12" s="49"/>
      <c r="MF12" s="49"/>
      <c r="MG12" s="49"/>
      <c r="MH12" s="49"/>
      <c r="MI12" s="49"/>
      <c r="MJ12" s="49"/>
      <c r="MK12" s="49"/>
      <c r="ML12" s="49"/>
      <c r="MQ12" s="52">
        <f t="shared" si="316"/>
        <v>4</v>
      </c>
      <c r="MR12" s="112" t="str">
        <f>IF(基本情報!$C17=0,"",基本情報!$C17)</f>
        <v/>
      </c>
      <c r="MS12" s="113"/>
      <c r="MT12" s="113"/>
      <c r="MU12" s="113"/>
      <c r="MV12" s="113"/>
      <c r="MW12" s="114"/>
      <c r="MX12" s="112" t="str">
        <f>IF(基本情報!$G17=0,"",基本情報!$G17)</f>
        <v>◎◎◎◎</v>
      </c>
      <c r="MY12" s="113"/>
      <c r="MZ12" s="113"/>
      <c r="NA12" s="113"/>
      <c r="NB12" s="114"/>
      <c r="NC12" s="56"/>
      <c r="ND12" s="54"/>
      <c r="NE12" s="54"/>
      <c r="NF12" s="54"/>
      <c r="NG12" s="54"/>
      <c r="NH12" s="54"/>
      <c r="NI12" s="54"/>
      <c r="NJ12" s="54"/>
      <c r="NK12" s="54"/>
      <c r="NL12" s="54"/>
      <c r="NM12" s="54"/>
      <c r="NN12" s="54"/>
      <c r="NO12" s="54"/>
      <c r="NP12" s="54"/>
      <c r="NQ12" s="54"/>
      <c r="NR12" s="54"/>
      <c r="NS12" s="54"/>
      <c r="NT12" s="54"/>
      <c r="NU12" s="54"/>
      <c r="NV12" s="54"/>
      <c r="NW12" s="54"/>
      <c r="NX12" s="54"/>
      <c r="NY12" s="54"/>
      <c r="NZ12" s="54"/>
      <c r="OA12" s="54"/>
      <c r="OB12" s="54"/>
      <c r="OC12" s="54"/>
      <c r="OD12" s="54"/>
      <c r="OE12" s="54"/>
      <c r="OF12" s="54"/>
      <c r="OG12" s="55"/>
      <c r="OJ12" s="49"/>
      <c r="OK12" s="49"/>
      <c r="OL12" s="49"/>
      <c r="OM12" s="49"/>
      <c r="ON12" s="49"/>
      <c r="OO12" s="49"/>
      <c r="OP12" s="49"/>
      <c r="OQ12" s="49"/>
      <c r="OR12" s="49"/>
      <c r="OS12" s="49"/>
      <c r="OX12" s="52">
        <f t="shared" si="317"/>
        <v>4</v>
      </c>
      <c r="OY12" s="112" t="str">
        <f>IF(基本情報!$C17=0,"",基本情報!$C17)</f>
        <v/>
      </c>
      <c r="OZ12" s="113"/>
      <c r="PA12" s="113"/>
      <c r="PB12" s="113"/>
      <c r="PC12" s="113"/>
      <c r="PD12" s="114"/>
      <c r="PE12" s="112" t="str">
        <f>IF(基本情報!$G17=0,"",基本情報!$G17)</f>
        <v>◎◎◎◎</v>
      </c>
      <c r="PF12" s="113"/>
      <c r="PG12" s="113"/>
      <c r="PH12" s="113"/>
      <c r="PI12" s="114"/>
      <c r="PJ12" s="56"/>
      <c r="PK12" s="54"/>
      <c r="PL12" s="54"/>
      <c r="PM12" s="54"/>
      <c r="PN12" s="54"/>
      <c r="PO12" s="54"/>
      <c r="PP12" s="54"/>
      <c r="PQ12" s="54"/>
      <c r="PR12" s="54"/>
      <c r="PS12" s="54"/>
      <c r="PT12" s="54"/>
      <c r="PU12" s="54"/>
      <c r="PV12" s="54"/>
      <c r="PW12" s="54"/>
      <c r="PX12" s="54"/>
      <c r="PY12" s="54"/>
      <c r="PZ12" s="54"/>
      <c r="QA12" s="54"/>
      <c r="QB12" s="54"/>
      <c r="QC12" s="54"/>
      <c r="QD12" s="54"/>
      <c r="QE12" s="54"/>
      <c r="QF12" s="54"/>
      <c r="QG12" s="54"/>
      <c r="QH12" s="54"/>
      <c r="QI12" s="54"/>
      <c r="QJ12" s="54"/>
      <c r="QK12" s="54"/>
      <c r="QL12" s="54"/>
      <c r="QM12" s="54"/>
      <c r="QN12" s="55"/>
      <c r="QQ12" s="49"/>
      <c r="QR12" s="49"/>
      <c r="QS12" s="49"/>
      <c r="QT12" s="49"/>
      <c r="QU12" s="49"/>
      <c r="QV12" s="49"/>
      <c r="QW12" s="49"/>
      <c r="QX12" s="49"/>
      <c r="QY12" s="49"/>
      <c r="QZ12" s="49"/>
      <c r="RE12" s="52">
        <f t="shared" si="318"/>
        <v>4</v>
      </c>
      <c r="RF12" s="112" t="str">
        <f>IF(基本情報!$C17=0,"",基本情報!$C17)</f>
        <v/>
      </c>
      <c r="RG12" s="113"/>
      <c r="RH12" s="113"/>
      <c r="RI12" s="113"/>
      <c r="RJ12" s="113"/>
      <c r="RK12" s="114"/>
      <c r="RL12" s="112" t="str">
        <f>IF(基本情報!$G17=0,"",基本情報!$G17)</f>
        <v>◎◎◎◎</v>
      </c>
      <c r="RM12" s="113"/>
      <c r="RN12" s="113"/>
      <c r="RO12" s="113"/>
      <c r="RP12" s="114"/>
      <c r="RQ12" s="56"/>
      <c r="RR12" s="54"/>
      <c r="RS12" s="54"/>
      <c r="RT12" s="54"/>
      <c r="RU12" s="54"/>
      <c r="RV12" s="54"/>
      <c r="RW12" s="54"/>
      <c r="RX12" s="54"/>
      <c r="RY12" s="54"/>
      <c r="RZ12" s="54"/>
      <c r="SA12" s="54"/>
      <c r="SB12" s="54"/>
      <c r="SC12" s="54"/>
      <c r="SD12" s="54"/>
      <c r="SE12" s="54"/>
      <c r="SF12" s="54"/>
      <c r="SG12" s="54"/>
      <c r="SH12" s="54"/>
      <c r="SI12" s="54"/>
      <c r="SJ12" s="54"/>
      <c r="SK12" s="54"/>
      <c r="SL12" s="54"/>
      <c r="SM12" s="54"/>
      <c r="SN12" s="54"/>
      <c r="SO12" s="54"/>
      <c r="SP12" s="54"/>
      <c r="SQ12" s="54"/>
      <c r="SR12" s="54"/>
      <c r="SS12" s="54"/>
      <c r="ST12" s="54"/>
      <c r="SU12" s="55"/>
      <c r="SX12" s="49"/>
      <c r="SY12" s="49"/>
      <c r="SZ12" s="49"/>
      <c r="TA12" s="49"/>
      <c r="TB12" s="49"/>
      <c r="TC12" s="49"/>
      <c r="TD12" s="49"/>
      <c r="TE12" s="49"/>
      <c r="TF12" s="49"/>
      <c r="TG12" s="49"/>
      <c r="TL12" s="52">
        <f t="shared" si="319"/>
        <v>4</v>
      </c>
      <c r="TM12" s="112" t="str">
        <f>IF(基本情報!$C17=0,"",基本情報!$C17)</f>
        <v/>
      </c>
      <c r="TN12" s="113"/>
      <c r="TO12" s="113"/>
      <c r="TP12" s="113"/>
      <c r="TQ12" s="113"/>
      <c r="TR12" s="114"/>
      <c r="TS12" s="112" t="str">
        <f>IF(基本情報!$G17=0,"",基本情報!$G17)</f>
        <v>◎◎◎◎</v>
      </c>
      <c r="TT12" s="113"/>
      <c r="TU12" s="113"/>
      <c r="TV12" s="113"/>
      <c r="TW12" s="114"/>
      <c r="TX12" s="56"/>
      <c r="TY12" s="54"/>
      <c r="TZ12" s="54"/>
      <c r="UA12" s="54"/>
      <c r="UB12" s="54"/>
      <c r="UC12" s="54"/>
      <c r="UD12" s="54"/>
      <c r="UE12" s="54"/>
      <c r="UF12" s="54"/>
      <c r="UG12" s="54"/>
      <c r="UH12" s="54"/>
      <c r="UI12" s="54"/>
      <c r="UJ12" s="54"/>
      <c r="UK12" s="54"/>
      <c r="UL12" s="54"/>
      <c r="UM12" s="54"/>
      <c r="UN12" s="54"/>
      <c r="UO12" s="54"/>
      <c r="UP12" s="54"/>
      <c r="UQ12" s="54"/>
      <c r="UR12" s="54"/>
      <c r="US12" s="54"/>
      <c r="UT12" s="54"/>
      <c r="UU12" s="54"/>
      <c r="UV12" s="54"/>
      <c r="UW12" s="54"/>
      <c r="UX12" s="54"/>
      <c r="UY12" s="54"/>
      <c r="UZ12" s="54"/>
      <c r="VA12" s="54"/>
      <c r="VB12" s="55"/>
      <c r="VE12" s="49"/>
      <c r="VF12" s="49"/>
      <c r="VG12" s="49"/>
      <c r="VH12" s="49"/>
      <c r="VI12" s="49"/>
      <c r="VJ12" s="49"/>
      <c r="VK12" s="49"/>
      <c r="VL12" s="49"/>
      <c r="VM12" s="49"/>
      <c r="VN12" s="49"/>
      <c r="VS12" s="52">
        <f t="shared" si="320"/>
        <v>4</v>
      </c>
      <c r="VT12" s="112" t="str">
        <f>IF(基本情報!$C17=0,"",基本情報!$C17)</f>
        <v/>
      </c>
      <c r="VU12" s="113"/>
      <c r="VV12" s="113"/>
      <c r="VW12" s="113"/>
      <c r="VX12" s="113"/>
      <c r="VY12" s="114"/>
      <c r="VZ12" s="112" t="str">
        <f>IF(基本情報!$G17=0,"",基本情報!$G17)</f>
        <v>◎◎◎◎</v>
      </c>
      <c r="WA12" s="113"/>
      <c r="WB12" s="113"/>
      <c r="WC12" s="113"/>
      <c r="WD12" s="114"/>
      <c r="WE12" s="56"/>
      <c r="WF12" s="54"/>
      <c r="WG12" s="54"/>
      <c r="WH12" s="54"/>
      <c r="WI12" s="54"/>
      <c r="WJ12" s="54"/>
      <c r="WK12" s="54"/>
      <c r="WL12" s="54"/>
      <c r="WM12" s="54"/>
      <c r="WN12" s="54"/>
      <c r="WO12" s="54"/>
      <c r="WP12" s="54"/>
      <c r="WQ12" s="54"/>
      <c r="WR12" s="54"/>
      <c r="WS12" s="54"/>
      <c r="WT12" s="54"/>
      <c r="WU12" s="54"/>
      <c r="WV12" s="54"/>
      <c r="WW12" s="54"/>
      <c r="WX12" s="54"/>
      <c r="WY12" s="54"/>
      <c r="WZ12" s="54"/>
      <c r="XA12" s="54"/>
      <c r="XB12" s="54"/>
      <c r="XC12" s="54"/>
      <c r="XD12" s="54"/>
      <c r="XE12" s="54"/>
      <c r="XF12" s="54"/>
      <c r="XG12" s="54"/>
      <c r="XH12" s="54"/>
      <c r="XI12" s="55"/>
      <c r="XL12" s="49"/>
      <c r="XM12" s="49"/>
      <c r="XN12" s="49"/>
      <c r="XO12" s="49"/>
      <c r="XP12" s="49"/>
      <c r="XQ12" s="49"/>
      <c r="XR12" s="49"/>
      <c r="XS12" s="49"/>
      <c r="XT12" s="49"/>
      <c r="XU12" s="49"/>
      <c r="XZ12" s="52">
        <f t="shared" si="321"/>
        <v>4</v>
      </c>
      <c r="YA12" s="112" t="str">
        <f>IF(基本情報!$C17=0,"",基本情報!$C17)</f>
        <v/>
      </c>
      <c r="YB12" s="113"/>
      <c r="YC12" s="113"/>
      <c r="YD12" s="113"/>
      <c r="YE12" s="113"/>
      <c r="YF12" s="114"/>
      <c r="YG12" s="112" t="str">
        <f>IF(基本情報!$G17=0,"",基本情報!$G17)</f>
        <v>◎◎◎◎</v>
      </c>
      <c r="YH12" s="113"/>
      <c r="YI12" s="113"/>
      <c r="YJ12" s="113"/>
      <c r="YK12" s="114"/>
      <c r="YL12" s="56"/>
      <c r="YM12" s="54"/>
      <c r="YN12" s="54"/>
      <c r="YO12" s="54"/>
      <c r="YP12" s="54"/>
      <c r="YQ12" s="54"/>
      <c r="YR12" s="54"/>
      <c r="YS12" s="54"/>
      <c r="YT12" s="54"/>
      <c r="YU12" s="54"/>
      <c r="YV12" s="54"/>
      <c r="YW12" s="54"/>
      <c r="YX12" s="54"/>
      <c r="YY12" s="54"/>
      <c r="YZ12" s="54"/>
      <c r="ZA12" s="54"/>
      <c r="ZB12" s="54"/>
      <c r="ZC12" s="54"/>
      <c r="ZD12" s="54"/>
      <c r="ZE12" s="54"/>
      <c r="ZF12" s="54"/>
      <c r="ZG12" s="54"/>
      <c r="ZH12" s="54"/>
      <c r="ZI12" s="54"/>
      <c r="ZJ12" s="54"/>
      <c r="ZK12" s="54"/>
      <c r="ZL12" s="54"/>
      <c r="ZM12" s="54"/>
      <c r="ZN12" s="54"/>
      <c r="ZO12" s="54"/>
      <c r="ZP12" s="55"/>
      <c r="ZS12" s="49"/>
      <c r="ZT12" s="49"/>
      <c r="ZU12" s="49"/>
      <c r="ZV12" s="49"/>
      <c r="ZW12" s="49"/>
      <c r="ZX12" s="49"/>
      <c r="ZY12" s="49"/>
      <c r="ZZ12" s="49"/>
      <c r="AAA12" s="49"/>
      <c r="AAB12" s="49"/>
    </row>
    <row r="13" spans="1:708" ht="23.25" customHeight="1">
      <c r="A13" s="52">
        <f t="shared" si="310"/>
        <v>5</v>
      </c>
      <c r="B13" s="112" t="str">
        <f>IF(基本情報!$C18=0,"",基本情報!$C18)</f>
        <v>△△工業株式会社</v>
      </c>
      <c r="C13" s="113"/>
      <c r="D13" s="113"/>
      <c r="E13" s="113"/>
      <c r="F13" s="113"/>
      <c r="G13" s="114"/>
      <c r="H13" s="112" t="str">
        <f>IF(基本情報!$G18=0,"",基本情報!$G18)</f>
        <v>××××</v>
      </c>
      <c r="I13" s="113"/>
      <c r="J13" s="113"/>
      <c r="K13" s="113"/>
      <c r="L13" s="114"/>
      <c r="M13" s="56"/>
      <c r="N13" s="54"/>
      <c r="O13" s="54"/>
      <c r="P13" s="54"/>
      <c r="Q13" s="54"/>
      <c r="R13" s="54"/>
      <c r="S13" s="54"/>
      <c r="T13" s="54"/>
      <c r="U13" s="54"/>
      <c r="V13" s="54"/>
      <c r="W13" s="54"/>
      <c r="X13" s="54"/>
      <c r="Y13" s="54"/>
      <c r="Z13" s="54"/>
      <c r="AA13" s="54"/>
      <c r="AB13" s="54"/>
      <c r="AC13" s="54"/>
      <c r="AD13" s="54"/>
      <c r="AE13" s="54"/>
      <c r="AF13" s="54"/>
      <c r="AG13" s="54"/>
      <c r="AH13" s="54"/>
      <c r="AI13" s="54"/>
      <c r="AJ13" s="54"/>
      <c r="AK13" s="54"/>
      <c r="AL13" s="54"/>
      <c r="AM13" s="54"/>
      <c r="AN13" s="54"/>
      <c r="AO13" s="54"/>
      <c r="AP13" s="54"/>
      <c r="AQ13" s="55"/>
      <c r="AT13" s="49"/>
      <c r="AU13" s="49"/>
      <c r="AV13" s="49"/>
      <c r="AW13" s="49"/>
      <c r="AX13" s="49"/>
      <c r="AY13" s="49"/>
      <c r="AZ13" s="49"/>
      <c r="BA13" s="49"/>
      <c r="BB13" s="49"/>
      <c r="BC13" s="49"/>
      <c r="BH13" s="52">
        <f t="shared" si="311"/>
        <v>5</v>
      </c>
      <c r="BI13" s="112" t="str">
        <f>IF(基本情報!$C18=0,"",基本情報!$C18)</f>
        <v>△△工業株式会社</v>
      </c>
      <c r="BJ13" s="113"/>
      <c r="BK13" s="113"/>
      <c r="BL13" s="113"/>
      <c r="BM13" s="113"/>
      <c r="BN13" s="114"/>
      <c r="BO13" s="112" t="str">
        <f>IF(基本情報!$G18=0,"",基本情報!$G18)</f>
        <v>××××</v>
      </c>
      <c r="BP13" s="113"/>
      <c r="BQ13" s="113"/>
      <c r="BR13" s="113"/>
      <c r="BS13" s="114"/>
      <c r="BT13" s="56"/>
      <c r="BU13" s="54"/>
      <c r="BV13" s="54"/>
      <c r="BW13" s="54"/>
      <c r="BX13" s="54"/>
      <c r="BY13" s="54"/>
      <c r="BZ13" s="54"/>
      <c r="CA13" s="54"/>
      <c r="CB13" s="54"/>
      <c r="CC13" s="54" t="s">
        <v>38</v>
      </c>
      <c r="CD13" s="54" t="s">
        <v>38</v>
      </c>
      <c r="CE13" s="54" t="s">
        <v>38</v>
      </c>
      <c r="CF13" s="54" t="s">
        <v>39</v>
      </c>
      <c r="CG13" s="54" t="s">
        <v>39</v>
      </c>
      <c r="CH13" s="54" t="s">
        <v>39</v>
      </c>
      <c r="CI13" s="54" t="s">
        <v>39</v>
      </c>
      <c r="CJ13" s="54" t="s">
        <v>39</v>
      </c>
      <c r="CK13" s="54" t="s">
        <v>39</v>
      </c>
      <c r="CL13" s="54" t="s">
        <v>39</v>
      </c>
      <c r="CM13" s="54" t="s">
        <v>39</v>
      </c>
      <c r="CN13" s="54" t="s">
        <v>39</v>
      </c>
      <c r="CO13" s="54" t="s">
        <v>37</v>
      </c>
      <c r="CP13" s="54" t="s">
        <v>37</v>
      </c>
      <c r="CQ13" s="54" t="s">
        <v>37</v>
      </c>
      <c r="CR13" s="54" t="s">
        <v>37</v>
      </c>
      <c r="CS13" s="54"/>
      <c r="CT13" s="54"/>
      <c r="CU13" s="54"/>
      <c r="CV13" s="54"/>
      <c r="CW13" s="54"/>
      <c r="CX13" s="55"/>
      <c r="DA13" s="49"/>
      <c r="DB13" s="49"/>
      <c r="DC13" s="49"/>
      <c r="DD13" s="49"/>
      <c r="DE13" s="49"/>
      <c r="DF13" s="49"/>
      <c r="DG13" s="49"/>
      <c r="DH13" s="49"/>
      <c r="DI13" s="49"/>
      <c r="DJ13" s="49"/>
      <c r="DO13" s="52">
        <f t="shared" si="312"/>
        <v>5</v>
      </c>
      <c r="DP13" s="112" t="str">
        <f>IF(基本情報!$C18=0,"",基本情報!$C18)</f>
        <v>△△工業株式会社</v>
      </c>
      <c r="DQ13" s="113"/>
      <c r="DR13" s="113"/>
      <c r="DS13" s="113"/>
      <c r="DT13" s="113"/>
      <c r="DU13" s="114"/>
      <c r="DV13" s="112" t="str">
        <f>IF(基本情報!$G18=0,"",基本情報!$G18)</f>
        <v>××××</v>
      </c>
      <c r="DW13" s="113"/>
      <c r="DX13" s="113"/>
      <c r="DY13" s="113"/>
      <c r="DZ13" s="114"/>
      <c r="EA13" s="56"/>
      <c r="EB13" s="54"/>
      <c r="EC13" s="54"/>
      <c r="ED13" s="54"/>
      <c r="EE13" s="54"/>
      <c r="EF13" s="54"/>
      <c r="EG13" s="54"/>
      <c r="EH13" s="54"/>
      <c r="EI13" s="54"/>
      <c r="EJ13" s="54"/>
      <c r="EK13" s="54"/>
      <c r="EL13" s="54"/>
      <c r="EM13" s="54"/>
      <c r="EN13" s="54"/>
      <c r="EO13" s="54"/>
      <c r="EP13" s="54"/>
      <c r="EQ13" s="54"/>
      <c r="ER13" s="54"/>
      <c r="ES13" s="54"/>
      <c r="ET13" s="54"/>
      <c r="EU13" s="54"/>
      <c r="EV13" s="54"/>
      <c r="EW13" s="54"/>
      <c r="EX13" s="54"/>
      <c r="EY13" s="54"/>
      <c r="EZ13" s="54"/>
      <c r="FA13" s="54"/>
      <c r="FB13" s="54"/>
      <c r="FC13" s="54"/>
      <c r="FD13" s="54"/>
      <c r="FE13" s="55"/>
      <c r="FH13" s="49"/>
      <c r="FI13" s="49"/>
      <c r="FJ13" s="49"/>
      <c r="FK13" s="49"/>
      <c r="FL13" s="49"/>
      <c r="FM13" s="49"/>
      <c r="FN13" s="49"/>
      <c r="FO13" s="49"/>
      <c r="FP13" s="49"/>
      <c r="FQ13" s="49"/>
      <c r="FV13" s="52">
        <f t="shared" si="313"/>
        <v>5</v>
      </c>
      <c r="FW13" s="112" t="str">
        <f>IF(基本情報!$C18=0,"",基本情報!$C18)</f>
        <v>△△工業株式会社</v>
      </c>
      <c r="FX13" s="113"/>
      <c r="FY13" s="113"/>
      <c r="FZ13" s="113"/>
      <c r="GA13" s="113"/>
      <c r="GB13" s="114"/>
      <c r="GC13" s="112" t="str">
        <f>IF(基本情報!$G18=0,"",基本情報!$G18)</f>
        <v>××××</v>
      </c>
      <c r="GD13" s="113"/>
      <c r="GE13" s="113"/>
      <c r="GF13" s="113"/>
      <c r="GG13" s="114"/>
      <c r="GH13" s="56"/>
      <c r="GI13" s="54"/>
      <c r="GJ13" s="54"/>
      <c r="GK13" s="54"/>
      <c r="GL13" s="54"/>
      <c r="GM13" s="54"/>
      <c r="GN13" s="54"/>
      <c r="GO13" s="54"/>
      <c r="GP13" s="54"/>
      <c r="GQ13" s="54"/>
      <c r="GR13" s="54"/>
      <c r="GS13" s="54"/>
      <c r="GT13" s="54"/>
      <c r="GU13" s="54"/>
      <c r="GV13" s="54"/>
      <c r="GW13" s="54"/>
      <c r="GX13" s="54"/>
      <c r="GY13" s="54"/>
      <c r="GZ13" s="54"/>
      <c r="HA13" s="54"/>
      <c r="HB13" s="54"/>
      <c r="HC13" s="54"/>
      <c r="HD13" s="54"/>
      <c r="HE13" s="54"/>
      <c r="HF13" s="54"/>
      <c r="HG13" s="54"/>
      <c r="HH13" s="54"/>
      <c r="HI13" s="54"/>
      <c r="HJ13" s="54"/>
      <c r="HK13" s="54"/>
      <c r="HL13" s="55"/>
      <c r="HO13" s="49"/>
      <c r="HP13" s="49"/>
      <c r="HQ13" s="49"/>
      <c r="HR13" s="49"/>
      <c r="HS13" s="49"/>
      <c r="HT13" s="49"/>
      <c r="HU13" s="49"/>
      <c r="HV13" s="49"/>
      <c r="HW13" s="49"/>
      <c r="HX13" s="49"/>
      <c r="IC13" s="52">
        <f t="shared" si="314"/>
        <v>5</v>
      </c>
      <c r="ID13" s="112" t="str">
        <f>IF(基本情報!$C18=0,"",基本情報!$C18)</f>
        <v>△△工業株式会社</v>
      </c>
      <c r="IE13" s="113"/>
      <c r="IF13" s="113"/>
      <c r="IG13" s="113"/>
      <c r="IH13" s="113"/>
      <c r="II13" s="114"/>
      <c r="IJ13" s="112" t="str">
        <f>IF(基本情報!$G18=0,"",基本情報!$G18)</f>
        <v>××××</v>
      </c>
      <c r="IK13" s="113"/>
      <c r="IL13" s="113"/>
      <c r="IM13" s="113"/>
      <c r="IN13" s="114"/>
      <c r="IO13" s="56"/>
      <c r="IP13" s="54"/>
      <c r="IQ13" s="54"/>
      <c r="IR13" s="54"/>
      <c r="IS13" s="54"/>
      <c r="IT13" s="54"/>
      <c r="IU13" s="54"/>
      <c r="IV13" s="54"/>
      <c r="IW13" s="54"/>
      <c r="IX13" s="54"/>
      <c r="IY13" s="54"/>
      <c r="IZ13" s="54"/>
      <c r="JA13" s="54"/>
      <c r="JB13" s="54"/>
      <c r="JC13" s="54"/>
      <c r="JD13" s="54"/>
      <c r="JE13" s="54"/>
      <c r="JF13" s="54"/>
      <c r="JG13" s="54"/>
      <c r="JH13" s="54"/>
      <c r="JI13" s="54"/>
      <c r="JJ13" s="54"/>
      <c r="JK13" s="54"/>
      <c r="JL13" s="54"/>
      <c r="JM13" s="54"/>
      <c r="JN13" s="54"/>
      <c r="JO13" s="54"/>
      <c r="JP13" s="54"/>
      <c r="JQ13" s="54"/>
      <c r="JR13" s="54"/>
      <c r="JS13" s="55"/>
      <c r="JV13" s="49"/>
      <c r="JW13" s="49"/>
      <c r="JX13" s="49"/>
      <c r="JY13" s="49"/>
      <c r="JZ13" s="49"/>
      <c r="KA13" s="49"/>
      <c r="KB13" s="49"/>
      <c r="KC13" s="49"/>
      <c r="KD13" s="49"/>
      <c r="KE13" s="49"/>
      <c r="KJ13" s="52">
        <f t="shared" si="315"/>
        <v>5</v>
      </c>
      <c r="KK13" s="112" t="str">
        <f>IF(基本情報!$C18=0,"",基本情報!$C18)</f>
        <v>△△工業株式会社</v>
      </c>
      <c r="KL13" s="113"/>
      <c r="KM13" s="113"/>
      <c r="KN13" s="113"/>
      <c r="KO13" s="113"/>
      <c r="KP13" s="114"/>
      <c r="KQ13" s="112" t="str">
        <f>IF(基本情報!$G18=0,"",基本情報!$G18)</f>
        <v>××××</v>
      </c>
      <c r="KR13" s="113"/>
      <c r="KS13" s="113"/>
      <c r="KT13" s="113"/>
      <c r="KU13" s="114"/>
      <c r="KV13" s="56"/>
      <c r="KW13" s="54"/>
      <c r="KX13" s="54"/>
      <c r="KY13" s="54"/>
      <c r="KZ13" s="54"/>
      <c r="LA13" s="54"/>
      <c r="LB13" s="54"/>
      <c r="LC13" s="54"/>
      <c r="LD13" s="54"/>
      <c r="LE13" s="54"/>
      <c r="LF13" s="54"/>
      <c r="LG13" s="54"/>
      <c r="LH13" s="54"/>
      <c r="LI13" s="54"/>
      <c r="LJ13" s="54"/>
      <c r="LK13" s="54"/>
      <c r="LL13" s="54"/>
      <c r="LM13" s="54"/>
      <c r="LN13" s="54"/>
      <c r="LO13" s="54"/>
      <c r="LP13" s="54"/>
      <c r="LQ13" s="54"/>
      <c r="LR13" s="54"/>
      <c r="LS13" s="54"/>
      <c r="LT13" s="54"/>
      <c r="LU13" s="54"/>
      <c r="LV13" s="54"/>
      <c r="LW13" s="54"/>
      <c r="LX13" s="54"/>
      <c r="LY13" s="54"/>
      <c r="LZ13" s="55"/>
      <c r="MC13" s="49"/>
      <c r="MD13" s="49"/>
      <c r="ME13" s="49"/>
      <c r="MF13" s="49"/>
      <c r="MG13" s="49"/>
      <c r="MH13" s="49"/>
      <c r="MI13" s="49"/>
      <c r="MJ13" s="49"/>
      <c r="MK13" s="49"/>
      <c r="ML13" s="49"/>
      <c r="MQ13" s="52">
        <f t="shared" si="316"/>
        <v>5</v>
      </c>
      <c r="MR13" s="112" t="str">
        <f>IF(基本情報!$C18=0,"",基本情報!$C18)</f>
        <v>△△工業株式会社</v>
      </c>
      <c r="MS13" s="113"/>
      <c r="MT13" s="113"/>
      <c r="MU13" s="113"/>
      <c r="MV13" s="113"/>
      <c r="MW13" s="114"/>
      <c r="MX13" s="112" t="str">
        <f>IF(基本情報!$G18=0,"",基本情報!$G18)</f>
        <v>××××</v>
      </c>
      <c r="MY13" s="113"/>
      <c r="MZ13" s="113"/>
      <c r="NA13" s="113"/>
      <c r="NB13" s="114"/>
      <c r="NC13" s="56"/>
      <c r="ND13" s="54"/>
      <c r="NE13" s="54"/>
      <c r="NF13" s="54"/>
      <c r="NG13" s="54"/>
      <c r="NH13" s="54"/>
      <c r="NI13" s="54"/>
      <c r="NJ13" s="54"/>
      <c r="NK13" s="54"/>
      <c r="NL13" s="54"/>
      <c r="NM13" s="54"/>
      <c r="NN13" s="54"/>
      <c r="NO13" s="54"/>
      <c r="NP13" s="54"/>
      <c r="NQ13" s="54"/>
      <c r="NR13" s="54"/>
      <c r="NS13" s="54"/>
      <c r="NT13" s="54"/>
      <c r="NU13" s="54"/>
      <c r="NV13" s="54"/>
      <c r="NW13" s="54"/>
      <c r="NX13" s="54"/>
      <c r="NY13" s="54"/>
      <c r="NZ13" s="54"/>
      <c r="OA13" s="54"/>
      <c r="OB13" s="54"/>
      <c r="OC13" s="54"/>
      <c r="OD13" s="54"/>
      <c r="OE13" s="54"/>
      <c r="OF13" s="54"/>
      <c r="OG13" s="55"/>
      <c r="OJ13" s="49"/>
      <c r="OK13" s="49"/>
      <c r="OL13" s="49"/>
      <c r="OM13" s="49"/>
      <c r="ON13" s="49"/>
      <c r="OO13" s="49"/>
      <c r="OP13" s="49"/>
      <c r="OQ13" s="49"/>
      <c r="OR13" s="49"/>
      <c r="OS13" s="49"/>
      <c r="OX13" s="52">
        <f t="shared" si="317"/>
        <v>5</v>
      </c>
      <c r="OY13" s="112" t="str">
        <f>IF(基本情報!$C18=0,"",基本情報!$C18)</f>
        <v>△△工業株式会社</v>
      </c>
      <c r="OZ13" s="113"/>
      <c r="PA13" s="113"/>
      <c r="PB13" s="113"/>
      <c r="PC13" s="113"/>
      <c r="PD13" s="114"/>
      <c r="PE13" s="112" t="str">
        <f>IF(基本情報!$G18=0,"",基本情報!$G18)</f>
        <v>××××</v>
      </c>
      <c r="PF13" s="113"/>
      <c r="PG13" s="113"/>
      <c r="PH13" s="113"/>
      <c r="PI13" s="114"/>
      <c r="PJ13" s="56"/>
      <c r="PK13" s="54"/>
      <c r="PL13" s="54"/>
      <c r="PM13" s="54"/>
      <c r="PN13" s="54"/>
      <c r="PO13" s="54"/>
      <c r="PP13" s="54"/>
      <c r="PQ13" s="54"/>
      <c r="PR13" s="54"/>
      <c r="PS13" s="54"/>
      <c r="PT13" s="54"/>
      <c r="PU13" s="54"/>
      <c r="PV13" s="54"/>
      <c r="PW13" s="54"/>
      <c r="PX13" s="54"/>
      <c r="PY13" s="54"/>
      <c r="PZ13" s="54"/>
      <c r="QA13" s="54"/>
      <c r="QB13" s="54"/>
      <c r="QC13" s="54"/>
      <c r="QD13" s="54"/>
      <c r="QE13" s="54"/>
      <c r="QF13" s="54"/>
      <c r="QG13" s="54"/>
      <c r="QH13" s="54"/>
      <c r="QI13" s="54"/>
      <c r="QJ13" s="54"/>
      <c r="QK13" s="54"/>
      <c r="QL13" s="54"/>
      <c r="QM13" s="54"/>
      <c r="QN13" s="55"/>
      <c r="QQ13" s="49"/>
      <c r="QR13" s="49"/>
      <c r="QS13" s="49"/>
      <c r="QT13" s="49"/>
      <c r="QU13" s="49"/>
      <c r="QV13" s="49"/>
      <c r="QW13" s="49"/>
      <c r="QX13" s="49"/>
      <c r="QY13" s="49"/>
      <c r="QZ13" s="49"/>
      <c r="RE13" s="52">
        <f t="shared" si="318"/>
        <v>5</v>
      </c>
      <c r="RF13" s="112" t="str">
        <f>IF(基本情報!$C18=0,"",基本情報!$C18)</f>
        <v>△△工業株式会社</v>
      </c>
      <c r="RG13" s="113"/>
      <c r="RH13" s="113"/>
      <c r="RI13" s="113"/>
      <c r="RJ13" s="113"/>
      <c r="RK13" s="114"/>
      <c r="RL13" s="112" t="str">
        <f>IF(基本情報!$G18=0,"",基本情報!$G18)</f>
        <v>××××</v>
      </c>
      <c r="RM13" s="113"/>
      <c r="RN13" s="113"/>
      <c r="RO13" s="113"/>
      <c r="RP13" s="114"/>
      <c r="RQ13" s="56"/>
      <c r="RR13" s="54"/>
      <c r="RS13" s="54"/>
      <c r="RT13" s="54"/>
      <c r="RU13" s="54"/>
      <c r="RV13" s="54"/>
      <c r="RW13" s="54"/>
      <c r="RX13" s="54"/>
      <c r="RY13" s="54"/>
      <c r="RZ13" s="54"/>
      <c r="SA13" s="54"/>
      <c r="SB13" s="54"/>
      <c r="SC13" s="54"/>
      <c r="SD13" s="54"/>
      <c r="SE13" s="54"/>
      <c r="SF13" s="54"/>
      <c r="SG13" s="54"/>
      <c r="SH13" s="54"/>
      <c r="SI13" s="54"/>
      <c r="SJ13" s="54"/>
      <c r="SK13" s="54"/>
      <c r="SL13" s="54"/>
      <c r="SM13" s="54"/>
      <c r="SN13" s="54"/>
      <c r="SO13" s="54"/>
      <c r="SP13" s="54"/>
      <c r="SQ13" s="54"/>
      <c r="SR13" s="54"/>
      <c r="SS13" s="54"/>
      <c r="ST13" s="54"/>
      <c r="SU13" s="55"/>
      <c r="SX13" s="49"/>
      <c r="SY13" s="49"/>
      <c r="SZ13" s="49"/>
      <c r="TA13" s="49"/>
      <c r="TB13" s="49"/>
      <c r="TC13" s="49"/>
      <c r="TD13" s="49"/>
      <c r="TE13" s="49"/>
      <c r="TF13" s="49"/>
      <c r="TG13" s="49"/>
      <c r="TL13" s="52">
        <f t="shared" si="319"/>
        <v>5</v>
      </c>
      <c r="TM13" s="112" t="str">
        <f>IF(基本情報!$C18=0,"",基本情報!$C18)</f>
        <v>△△工業株式会社</v>
      </c>
      <c r="TN13" s="113"/>
      <c r="TO13" s="113"/>
      <c r="TP13" s="113"/>
      <c r="TQ13" s="113"/>
      <c r="TR13" s="114"/>
      <c r="TS13" s="112" t="str">
        <f>IF(基本情報!$G18=0,"",基本情報!$G18)</f>
        <v>××××</v>
      </c>
      <c r="TT13" s="113"/>
      <c r="TU13" s="113"/>
      <c r="TV13" s="113"/>
      <c r="TW13" s="114"/>
      <c r="TX13" s="56"/>
      <c r="TY13" s="54"/>
      <c r="TZ13" s="54"/>
      <c r="UA13" s="54"/>
      <c r="UB13" s="54"/>
      <c r="UC13" s="54"/>
      <c r="UD13" s="54"/>
      <c r="UE13" s="54"/>
      <c r="UF13" s="54"/>
      <c r="UG13" s="54"/>
      <c r="UH13" s="54"/>
      <c r="UI13" s="54"/>
      <c r="UJ13" s="54"/>
      <c r="UK13" s="54"/>
      <c r="UL13" s="54"/>
      <c r="UM13" s="54"/>
      <c r="UN13" s="54"/>
      <c r="UO13" s="54"/>
      <c r="UP13" s="54"/>
      <c r="UQ13" s="54"/>
      <c r="UR13" s="54"/>
      <c r="US13" s="54"/>
      <c r="UT13" s="54"/>
      <c r="UU13" s="54"/>
      <c r="UV13" s="54"/>
      <c r="UW13" s="54"/>
      <c r="UX13" s="54"/>
      <c r="UY13" s="54"/>
      <c r="UZ13" s="54"/>
      <c r="VA13" s="54"/>
      <c r="VB13" s="55"/>
      <c r="VE13" s="49"/>
      <c r="VF13" s="49"/>
      <c r="VG13" s="49"/>
      <c r="VH13" s="49"/>
      <c r="VI13" s="49"/>
      <c r="VJ13" s="49"/>
      <c r="VK13" s="49"/>
      <c r="VL13" s="49"/>
      <c r="VM13" s="49"/>
      <c r="VN13" s="49"/>
      <c r="VS13" s="52">
        <f t="shared" si="320"/>
        <v>5</v>
      </c>
      <c r="VT13" s="112" t="str">
        <f>IF(基本情報!$C18=0,"",基本情報!$C18)</f>
        <v>△△工業株式会社</v>
      </c>
      <c r="VU13" s="113"/>
      <c r="VV13" s="113"/>
      <c r="VW13" s="113"/>
      <c r="VX13" s="113"/>
      <c r="VY13" s="114"/>
      <c r="VZ13" s="112" t="str">
        <f>IF(基本情報!$G18=0,"",基本情報!$G18)</f>
        <v>××××</v>
      </c>
      <c r="WA13" s="113"/>
      <c r="WB13" s="113"/>
      <c r="WC13" s="113"/>
      <c r="WD13" s="114"/>
      <c r="WE13" s="56"/>
      <c r="WF13" s="54"/>
      <c r="WG13" s="54"/>
      <c r="WH13" s="54"/>
      <c r="WI13" s="54"/>
      <c r="WJ13" s="54"/>
      <c r="WK13" s="54"/>
      <c r="WL13" s="54"/>
      <c r="WM13" s="54"/>
      <c r="WN13" s="54"/>
      <c r="WO13" s="54"/>
      <c r="WP13" s="54"/>
      <c r="WQ13" s="54"/>
      <c r="WR13" s="54"/>
      <c r="WS13" s="54"/>
      <c r="WT13" s="54"/>
      <c r="WU13" s="54"/>
      <c r="WV13" s="54"/>
      <c r="WW13" s="54"/>
      <c r="WX13" s="54"/>
      <c r="WY13" s="54"/>
      <c r="WZ13" s="54"/>
      <c r="XA13" s="54"/>
      <c r="XB13" s="54"/>
      <c r="XC13" s="54"/>
      <c r="XD13" s="54"/>
      <c r="XE13" s="54"/>
      <c r="XF13" s="54"/>
      <c r="XG13" s="54"/>
      <c r="XH13" s="54"/>
      <c r="XI13" s="55"/>
      <c r="XL13" s="49"/>
      <c r="XM13" s="49"/>
      <c r="XN13" s="49"/>
      <c r="XO13" s="49"/>
      <c r="XP13" s="49"/>
      <c r="XQ13" s="49"/>
      <c r="XR13" s="49"/>
      <c r="XS13" s="49"/>
      <c r="XT13" s="49"/>
      <c r="XU13" s="49"/>
      <c r="XZ13" s="52">
        <f t="shared" si="321"/>
        <v>5</v>
      </c>
      <c r="YA13" s="112" t="str">
        <f>IF(基本情報!$C18=0,"",基本情報!$C18)</f>
        <v>△△工業株式会社</v>
      </c>
      <c r="YB13" s="113"/>
      <c r="YC13" s="113"/>
      <c r="YD13" s="113"/>
      <c r="YE13" s="113"/>
      <c r="YF13" s="114"/>
      <c r="YG13" s="112" t="str">
        <f>IF(基本情報!$G18=0,"",基本情報!$G18)</f>
        <v>××××</v>
      </c>
      <c r="YH13" s="113"/>
      <c r="YI13" s="113"/>
      <c r="YJ13" s="113"/>
      <c r="YK13" s="114"/>
      <c r="YL13" s="56"/>
      <c r="YM13" s="54"/>
      <c r="YN13" s="54"/>
      <c r="YO13" s="54"/>
      <c r="YP13" s="54"/>
      <c r="YQ13" s="54"/>
      <c r="YR13" s="54"/>
      <c r="YS13" s="54"/>
      <c r="YT13" s="54"/>
      <c r="YU13" s="54"/>
      <c r="YV13" s="54"/>
      <c r="YW13" s="54"/>
      <c r="YX13" s="54"/>
      <c r="YY13" s="54"/>
      <c r="YZ13" s="54"/>
      <c r="ZA13" s="54"/>
      <c r="ZB13" s="54"/>
      <c r="ZC13" s="54"/>
      <c r="ZD13" s="54"/>
      <c r="ZE13" s="54"/>
      <c r="ZF13" s="54"/>
      <c r="ZG13" s="54"/>
      <c r="ZH13" s="54"/>
      <c r="ZI13" s="54"/>
      <c r="ZJ13" s="54"/>
      <c r="ZK13" s="54"/>
      <c r="ZL13" s="54"/>
      <c r="ZM13" s="54"/>
      <c r="ZN13" s="54"/>
      <c r="ZO13" s="54"/>
      <c r="ZP13" s="55"/>
      <c r="ZS13" s="49"/>
      <c r="ZT13" s="49"/>
      <c r="ZU13" s="49"/>
      <c r="ZV13" s="49"/>
      <c r="ZW13" s="49"/>
      <c r="ZX13" s="49"/>
      <c r="ZY13" s="49"/>
      <c r="ZZ13" s="49"/>
      <c r="AAA13" s="49"/>
      <c r="AAB13" s="49"/>
    </row>
    <row r="14" spans="1:708" ht="23.25" customHeight="1">
      <c r="A14" s="52">
        <f t="shared" si="310"/>
        <v>6</v>
      </c>
      <c r="B14" s="112" t="str">
        <f>IF(基本情報!$C19=0,"",基本情報!$C19)</f>
        <v/>
      </c>
      <c r="C14" s="113"/>
      <c r="D14" s="113"/>
      <c r="E14" s="113"/>
      <c r="F14" s="113"/>
      <c r="G14" s="114"/>
      <c r="H14" s="112" t="str">
        <f>IF(基本情報!$G19=0,"",基本情報!$G19)</f>
        <v>□□□□</v>
      </c>
      <c r="I14" s="113"/>
      <c r="J14" s="113"/>
      <c r="K14" s="113"/>
      <c r="L14" s="114"/>
      <c r="M14" s="56"/>
      <c r="N14" s="54"/>
      <c r="O14" s="54"/>
      <c r="P14" s="54"/>
      <c r="Q14" s="54"/>
      <c r="R14" s="54"/>
      <c r="S14" s="54"/>
      <c r="T14" s="54"/>
      <c r="U14" s="54"/>
      <c r="V14" s="54"/>
      <c r="W14" s="54"/>
      <c r="X14" s="54"/>
      <c r="Y14" s="54"/>
      <c r="Z14" s="54"/>
      <c r="AA14" s="54"/>
      <c r="AB14" s="54"/>
      <c r="AC14" s="54"/>
      <c r="AD14" s="54"/>
      <c r="AE14" s="54"/>
      <c r="AF14" s="54"/>
      <c r="AG14" s="54"/>
      <c r="AH14" s="54"/>
      <c r="AI14" s="54"/>
      <c r="AJ14" s="54"/>
      <c r="AK14" s="54"/>
      <c r="AL14" s="54"/>
      <c r="AM14" s="54"/>
      <c r="AN14" s="54"/>
      <c r="AO14" s="54"/>
      <c r="AP14" s="54"/>
      <c r="AQ14" s="55"/>
      <c r="AT14" s="49"/>
      <c r="AU14" s="49"/>
      <c r="AV14" s="49"/>
      <c r="AW14" s="49"/>
      <c r="AX14" s="49"/>
      <c r="AY14" s="49"/>
      <c r="AZ14" s="49"/>
      <c r="BA14" s="49"/>
      <c r="BB14" s="49"/>
      <c r="BC14" s="49"/>
      <c r="BH14" s="52">
        <f t="shared" si="311"/>
        <v>6</v>
      </c>
      <c r="BI14" s="112" t="str">
        <f>IF(基本情報!$C19=0,"",基本情報!$C19)</f>
        <v/>
      </c>
      <c r="BJ14" s="113"/>
      <c r="BK14" s="113"/>
      <c r="BL14" s="113"/>
      <c r="BM14" s="113"/>
      <c r="BN14" s="114"/>
      <c r="BO14" s="112" t="str">
        <f>IF(基本情報!$G19=0,"",基本情報!$G19)</f>
        <v>□□□□</v>
      </c>
      <c r="BP14" s="113"/>
      <c r="BQ14" s="113"/>
      <c r="BR14" s="113"/>
      <c r="BS14" s="114"/>
      <c r="BT14" s="56"/>
      <c r="BU14" s="54"/>
      <c r="BV14" s="54"/>
      <c r="BW14" s="54"/>
      <c r="BX14" s="54"/>
      <c r="BY14" s="54"/>
      <c r="BZ14" s="54"/>
      <c r="CA14" s="54"/>
      <c r="CB14" s="54"/>
      <c r="CC14" s="54" t="s">
        <v>38</v>
      </c>
      <c r="CD14" s="54" t="s">
        <v>38</v>
      </c>
      <c r="CE14" s="54" t="s">
        <v>38</v>
      </c>
      <c r="CF14" s="54" t="s">
        <v>39</v>
      </c>
      <c r="CG14" s="54" t="s">
        <v>39</v>
      </c>
      <c r="CH14" s="54" t="s">
        <v>39</v>
      </c>
      <c r="CI14" s="54" t="s">
        <v>39</v>
      </c>
      <c r="CJ14" s="54" t="s">
        <v>39</v>
      </c>
      <c r="CK14" s="54" t="s">
        <v>39</v>
      </c>
      <c r="CL14" s="54" t="s">
        <v>39</v>
      </c>
      <c r="CM14" s="54" t="s">
        <v>39</v>
      </c>
      <c r="CN14" s="54" t="s">
        <v>39</v>
      </c>
      <c r="CO14" s="54" t="s">
        <v>37</v>
      </c>
      <c r="CP14" s="54" t="s">
        <v>37</v>
      </c>
      <c r="CQ14" s="54" t="s">
        <v>37</v>
      </c>
      <c r="CR14" s="54" t="s">
        <v>37</v>
      </c>
      <c r="CS14" s="54"/>
      <c r="CT14" s="54"/>
      <c r="CU14" s="54"/>
      <c r="CV14" s="54"/>
      <c r="CW14" s="54"/>
      <c r="CX14" s="55"/>
      <c r="DA14" s="49"/>
      <c r="DB14" s="49"/>
      <c r="DC14" s="49"/>
      <c r="DD14" s="49"/>
      <c r="DE14" s="49"/>
      <c r="DF14" s="49"/>
      <c r="DG14" s="49"/>
      <c r="DH14" s="49"/>
      <c r="DI14" s="49"/>
      <c r="DJ14" s="49"/>
      <c r="DO14" s="52">
        <f t="shared" si="312"/>
        <v>6</v>
      </c>
      <c r="DP14" s="112" t="str">
        <f>IF(基本情報!$C19=0,"",基本情報!$C19)</f>
        <v/>
      </c>
      <c r="DQ14" s="113"/>
      <c r="DR14" s="113"/>
      <c r="DS14" s="113"/>
      <c r="DT14" s="113"/>
      <c r="DU14" s="114"/>
      <c r="DV14" s="112" t="str">
        <f>IF(基本情報!$G19=0,"",基本情報!$G19)</f>
        <v>□□□□</v>
      </c>
      <c r="DW14" s="113"/>
      <c r="DX14" s="113"/>
      <c r="DY14" s="113"/>
      <c r="DZ14" s="114"/>
      <c r="EA14" s="56"/>
      <c r="EB14" s="54"/>
      <c r="EC14" s="54"/>
      <c r="ED14" s="54"/>
      <c r="EE14" s="54"/>
      <c r="EF14" s="54"/>
      <c r="EG14" s="54"/>
      <c r="EH14" s="54"/>
      <c r="EI14" s="54"/>
      <c r="EJ14" s="54"/>
      <c r="EK14" s="54"/>
      <c r="EL14" s="54"/>
      <c r="EM14" s="54"/>
      <c r="EN14" s="54"/>
      <c r="EO14" s="54"/>
      <c r="EP14" s="54"/>
      <c r="EQ14" s="54"/>
      <c r="ER14" s="54"/>
      <c r="ES14" s="54"/>
      <c r="ET14" s="54"/>
      <c r="EU14" s="54"/>
      <c r="EV14" s="54"/>
      <c r="EW14" s="54"/>
      <c r="EX14" s="54"/>
      <c r="EY14" s="54"/>
      <c r="EZ14" s="54"/>
      <c r="FA14" s="54"/>
      <c r="FB14" s="54"/>
      <c r="FC14" s="54"/>
      <c r="FD14" s="54"/>
      <c r="FE14" s="55"/>
      <c r="FH14" s="49"/>
      <c r="FI14" s="49"/>
      <c r="FJ14" s="49"/>
      <c r="FK14" s="49"/>
      <c r="FL14" s="49"/>
      <c r="FM14" s="49"/>
      <c r="FN14" s="49"/>
      <c r="FO14" s="49"/>
      <c r="FP14" s="49"/>
      <c r="FQ14" s="49"/>
      <c r="FV14" s="52">
        <f t="shared" si="313"/>
        <v>6</v>
      </c>
      <c r="FW14" s="112" t="str">
        <f>IF(基本情報!$C19=0,"",基本情報!$C19)</f>
        <v/>
      </c>
      <c r="FX14" s="113"/>
      <c r="FY14" s="113"/>
      <c r="FZ14" s="113"/>
      <c r="GA14" s="113"/>
      <c r="GB14" s="114"/>
      <c r="GC14" s="112" t="str">
        <f>IF(基本情報!$G19=0,"",基本情報!$G19)</f>
        <v>□□□□</v>
      </c>
      <c r="GD14" s="113"/>
      <c r="GE14" s="113"/>
      <c r="GF14" s="113"/>
      <c r="GG14" s="114"/>
      <c r="GH14" s="56"/>
      <c r="GI14" s="54"/>
      <c r="GJ14" s="54"/>
      <c r="GK14" s="54"/>
      <c r="GL14" s="54"/>
      <c r="GM14" s="54"/>
      <c r="GN14" s="54"/>
      <c r="GO14" s="54"/>
      <c r="GP14" s="54"/>
      <c r="GQ14" s="54"/>
      <c r="GR14" s="54"/>
      <c r="GS14" s="54"/>
      <c r="GT14" s="54"/>
      <c r="GU14" s="54"/>
      <c r="GV14" s="54"/>
      <c r="GW14" s="54"/>
      <c r="GX14" s="54"/>
      <c r="GY14" s="54"/>
      <c r="GZ14" s="54"/>
      <c r="HA14" s="54"/>
      <c r="HB14" s="54"/>
      <c r="HC14" s="54"/>
      <c r="HD14" s="54"/>
      <c r="HE14" s="54"/>
      <c r="HF14" s="54"/>
      <c r="HG14" s="54"/>
      <c r="HH14" s="54"/>
      <c r="HI14" s="54"/>
      <c r="HJ14" s="54"/>
      <c r="HK14" s="54"/>
      <c r="HL14" s="55"/>
      <c r="HO14" s="49"/>
      <c r="HP14" s="49"/>
      <c r="HQ14" s="49"/>
      <c r="HR14" s="49"/>
      <c r="HS14" s="49"/>
      <c r="HT14" s="49"/>
      <c r="HU14" s="49"/>
      <c r="HV14" s="49"/>
      <c r="HW14" s="49"/>
      <c r="HX14" s="49"/>
      <c r="IC14" s="52">
        <f t="shared" si="314"/>
        <v>6</v>
      </c>
      <c r="ID14" s="112" t="str">
        <f>IF(基本情報!$C19=0,"",基本情報!$C19)</f>
        <v/>
      </c>
      <c r="IE14" s="113"/>
      <c r="IF14" s="113"/>
      <c r="IG14" s="113"/>
      <c r="IH14" s="113"/>
      <c r="II14" s="114"/>
      <c r="IJ14" s="112" t="str">
        <f>IF(基本情報!$G19=0,"",基本情報!$G19)</f>
        <v>□□□□</v>
      </c>
      <c r="IK14" s="113"/>
      <c r="IL14" s="113"/>
      <c r="IM14" s="113"/>
      <c r="IN14" s="114"/>
      <c r="IO14" s="56"/>
      <c r="IP14" s="54"/>
      <c r="IQ14" s="54"/>
      <c r="IR14" s="54"/>
      <c r="IS14" s="54"/>
      <c r="IT14" s="54"/>
      <c r="IU14" s="54"/>
      <c r="IV14" s="54"/>
      <c r="IW14" s="54"/>
      <c r="IX14" s="54"/>
      <c r="IY14" s="54"/>
      <c r="IZ14" s="54"/>
      <c r="JA14" s="54"/>
      <c r="JB14" s="54"/>
      <c r="JC14" s="54"/>
      <c r="JD14" s="54"/>
      <c r="JE14" s="54"/>
      <c r="JF14" s="54"/>
      <c r="JG14" s="54"/>
      <c r="JH14" s="54"/>
      <c r="JI14" s="54"/>
      <c r="JJ14" s="54"/>
      <c r="JK14" s="54"/>
      <c r="JL14" s="54"/>
      <c r="JM14" s="54"/>
      <c r="JN14" s="54"/>
      <c r="JO14" s="54"/>
      <c r="JP14" s="54"/>
      <c r="JQ14" s="54"/>
      <c r="JR14" s="54"/>
      <c r="JS14" s="55"/>
      <c r="JV14" s="49"/>
      <c r="JW14" s="49"/>
      <c r="JX14" s="49"/>
      <c r="JY14" s="49"/>
      <c r="JZ14" s="49"/>
      <c r="KA14" s="49"/>
      <c r="KB14" s="49"/>
      <c r="KC14" s="49"/>
      <c r="KD14" s="49"/>
      <c r="KE14" s="49"/>
      <c r="KJ14" s="52">
        <f t="shared" si="315"/>
        <v>6</v>
      </c>
      <c r="KK14" s="112" t="str">
        <f>IF(基本情報!$C19=0,"",基本情報!$C19)</f>
        <v/>
      </c>
      <c r="KL14" s="113"/>
      <c r="KM14" s="113"/>
      <c r="KN14" s="113"/>
      <c r="KO14" s="113"/>
      <c r="KP14" s="114"/>
      <c r="KQ14" s="112" t="str">
        <f>IF(基本情報!$G19=0,"",基本情報!$G19)</f>
        <v>□□□□</v>
      </c>
      <c r="KR14" s="113"/>
      <c r="KS14" s="113"/>
      <c r="KT14" s="113"/>
      <c r="KU14" s="114"/>
      <c r="KV14" s="56"/>
      <c r="KW14" s="54"/>
      <c r="KX14" s="54"/>
      <c r="KY14" s="54"/>
      <c r="KZ14" s="54"/>
      <c r="LA14" s="54"/>
      <c r="LB14" s="54"/>
      <c r="LC14" s="54"/>
      <c r="LD14" s="54"/>
      <c r="LE14" s="54"/>
      <c r="LF14" s="54"/>
      <c r="LG14" s="54"/>
      <c r="LH14" s="54"/>
      <c r="LI14" s="54"/>
      <c r="LJ14" s="54"/>
      <c r="LK14" s="54"/>
      <c r="LL14" s="54"/>
      <c r="LM14" s="54"/>
      <c r="LN14" s="54"/>
      <c r="LO14" s="54"/>
      <c r="LP14" s="54"/>
      <c r="LQ14" s="54"/>
      <c r="LR14" s="54"/>
      <c r="LS14" s="54"/>
      <c r="LT14" s="54"/>
      <c r="LU14" s="54"/>
      <c r="LV14" s="54"/>
      <c r="LW14" s="54"/>
      <c r="LX14" s="54"/>
      <c r="LY14" s="54"/>
      <c r="LZ14" s="55"/>
      <c r="MC14" s="49"/>
      <c r="MD14" s="49"/>
      <c r="ME14" s="49"/>
      <c r="MF14" s="49"/>
      <c r="MG14" s="49"/>
      <c r="MH14" s="49"/>
      <c r="MI14" s="49"/>
      <c r="MJ14" s="49"/>
      <c r="MK14" s="49"/>
      <c r="ML14" s="49"/>
      <c r="MQ14" s="52">
        <f t="shared" si="316"/>
        <v>6</v>
      </c>
      <c r="MR14" s="112" t="str">
        <f>IF(基本情報!$C19=0,"",基本情報!$C19)</f>
        <v/>
      </c>
      <c r="MS14" s="113"/>
      <c r="MT14" s="113"/>
      <c r="MU14" s="113"/>
      <c r="MV14" s="113"/>
      <c r="MW14" s="114"/>
      <c r="MX14" s="112" t="str">
        <f>IF(基本情報!$G19=0,"",基本情報!$G19)</f>
        <v>□□□□</v>
      </c>
      <c r="MY14" s="113"/>
      <c r="MZ14" s="113"/>
      <c r="NA14" s="113"/>
      <c r="NB14" s="114"/>
      <c r="NC14" s="56"/>
      <c r="ND14" s="54"/>
      <c r="NE14" s="54"/>
      <c r="NF14" s="54"/>
      <c r="NG14" s="54"/>
      <c r="NH14" s="54"/>
      <c r="NI14" s="54"/>
      <c r="NJ14" s="54"/>
      <c r="NK14" s="54"/>
      <c r="NL14" s="54"/>
      <c r="NM14" s="54"/>
      <c r="NN14" s="54"/>
      <c r="NO14" s="54"/>
      <c r="NP14" s="54"/>
      <c r="NQ14" s="54"/>
      <c r="NR14" s="54"/>
      <c r="NS14" s="54"/>
      <c r="NT14" s="54"/>
      <c r="NU14" s="54"/>
      <c r="NV14" s="54"/>
      <c r="NW14" s="54"/>
      <c r="NX14" s="54"/>
      <c r="NY14" s="54"/>
      <c r="NZ14" s="54"/>
      <c r="OA14" s="54"/>
      <c r="OB14" s="54"/>
      <c r="OC14" s="54"/>
      <c r="OD14" s="54"/>
      <c r="OE14" s="54"/>
      <c r="OF14" s="54"/>
      <c r="OG14" s="55"/>
      <c r="OJ14" s="49"/>
      <c r="OK14" s="49"/>
      <c r="OL14" s="49"/>
      <c r="OM14" s="49"/>
      <c r="ON14" s="49"/>
      <c r="OO14" s="49"/>
      <c r="OP14" s="49"/>
      <c r="OQ14" s="49"/>
      <c r="OR14" s="49"/>
      <c r="OS14" s="49"/>
      <c r="OX14" s="52">
        <f t="shared" si="317"/>
        <v>6</v>
      </c>
      <c r="OY14" s="112" t="str">
        <f>IF(基本情報!$C19=0,"",基本情報!$C19)</f>
        <v/>
      </c>
      <c r="OZ14" s="113"/>
      <c r="PA14" s="113"/>
      <c r="PB14" s="113"/>
      <c r="PC14" s="113"/>
      <c r="PD14" s="114"/>
      <c r="PE14" s="112" t="str">
        <f>IF(基本情報!$G19=0,"",基本情報!$G19)</f>
        <v>□□□□</v>
      </c>
      <c r="PF14" s="113"/>
      <c r="PG14" s="113"/>
      <c r="PH14" s="113"/>
      <c r="PI14" s="114"/>
      <c r="PJ14" s="56"/>
      <c r="PK14" s="54"/>
      <c r="PL14" s="54"/>
      <c r="PM14" s="54"/>
      <c r="PN14" s="54"/>
      <c r="PO14" s="54"/>
      <c r="PP14" s="54"/>
      <c r="PQ14" s="54"/>
      <c r="PR14" s="54"/>
      <c r="PS14" s="54"/>
      <c r="PT14" s="54"/>
      <c r="PU14" s="54"/>
      <c r="PV14" s="54"/>
      <c r="PW14" s="54"/>
      <c r="PX14" s="54"/>
      <c r="PY14" s="54"/>
      <c r="PZ14" s="54"/>
      <c r="QA14" s="54"/>
      <c r="QB14" s="54"/>
      <c r="QC14" s="54"/>
      <c r="QD14" s="54"/>
      <c r="QE14" s="54"/>
      <c r="QF14" s="54"/>
      <c r="QG14" s="54"/>
      <c r="QH14" s="54"/>
      <c r="QI14" s="54"/>
      <c r="QJ14" s="54"/>
      <c r="QK14" s="54"/>
      <c r="QL14" s="54"/>
      <c r="QM14" s="54"/>
      <c r="QN14" s="55"/>
      <c r="QQ14" s="49"/>
      <c r="QR14" s="49"/>
      <c r="QS14" s="49"/>
      <c r="QT14" s="49"/>
      <c r="QU14" s="49"/>
      <c r="QV14" s="49"/>
      <c r="QW14" s="49"/>
      <c r="QX14" s="49"/>
      <c r="QY14" s="49"/>
      <c r="QZ14" s="49"/>
      <c r="RE14" s="52">
        <f t="shared" si="318"/>
        <v>6</v>
      </c>
      <c r="RF14" s="112" t="str">
        <f>IF(基本情報!$C19=0,"",基本情報!$C19)</f>
        <v/>
      </c>
      <c r="RG14" s="113"/>
      <c r="RH14" s="113"/>
      <c r="RI14" s="113"/>
      <c r="RJ14" s="113"/>
      <c r="RK14" s="114"/>
      <c r="RL14" s="112" t="str">
        <f>IF(基本情報!$G19=0,"",基本情報!$G19)</f>
        <v>□□□□</v>
      </c>
      <c r="RM14" s="113"/>
      <c r="RN14" s="113"/>
      <c r="RO14" s="113"/>
      <c r="RP14" s="114"/>
      <c r="RQ14" s="56"/>
      <c r="RR14" s="54"/>
      <c r="RS14" s="54"/>
      <c r="RT14" s="54"/>
      <c r="RU14" s="54"/>
      <c r="RV14" s="54"/>
      <c r="RW14" s="54"/>
      <c r="RX14" s="54"/>
      <c r="RY14" s="54"/>
      <c r="RZ14" s="54"/>
      <c r="SA14" s="54"/>
      <c r="SB14" s="54"/>
      <c r="SC14" s="54"/>
      <c r="SD14" s="54"/>
      <c r="SE14" s="54"/>
      <c r="SF14" s="54"/>
      <c r="SG14" s="54"/>
      <c r="SH14" s="54"/>
      <c r="SI14" s="54"/>
      <c r="SJ14" s="54"/>
      <c r="SK14" s="54"/>
      <c r="SL14" s="54"/>
      <c r="SM14" s="54"/>
      <c r="SN14" s="54"/>
      <c r="SO14" s="54"/>
      <c r="SP14" s="54"/>
      <c r="SQ14" s="54"/>
      <c r="SR14" s="54"/>
      <c r="SS14" s="54"/>
      <c r="ST14" s="54"/>
      <c r="SU14" s="55"/>
      <c r="SX14" s="49"/>
      <c r="SY14" s="49"/>
      <c r="SZ14" s="49"/>
      <c r="TA14" s="49"/>
      <c r="TB14" s="49"/>
      <c r="TC14" s="49"/>
      <c r="TD14" s="49"/>
      <c r="TE14" s="49"/>
      <c r="TF14" s="49"/>
      <c r="TG14" s="49"/>
      <c r="TL14" s="52">
        <f t="shared" si="319"/>
        <v>6</v>
      </c>
      <c r="TM14" s="112" t="str">
        <f>IF(基本情報!$C19=0,"",基本情報!$C19)</f>
        <v/>
      </c>
      <c r="TN14" s="113"/>
      <c r="TO14" s="113"/>
      <c r="TP14" s="113"/>
      <c r="TQ14" s="113"/>
      <c r="TR14" s="114"/>
      <c r="TS14" s="112" t="str">
        <f>IF(基本情報!$G19=0,"",基本情報!$G19)</f>
        <v>□□□□</v>
      </c>
      <c r="TT14" s="113"/>
      <c r="TU14" s="113"/>
      <c r="TV14" s="113"/>
      <c r="TW14" s="114"/>
      <c r="TX14" s="56"/>
      <c r="TY14" s="54"/>
      <c r="TZ14" s="54"/>
      <c r="UA14" s="54"/>
      <c r="UB14" s="54"/>
      <c r="UC14" s="54"/>
      <c r="UD14" s="54"/>
      <c r="UE14" s="54"/>
      <c r="UF14" s="54"/>
      <c r="UG14" s="54"/>
      <c r="UH14" s="54"/>
      <c r="UI14" s="54"/>
      <c r="UJ14" s="54"/>
      <c r="UK14" s="54"/>
      <c r="UL14" s="54"/>
      <c r="UM14" s="54"/>
      <c r="UN14" s="54"/>
      <c r="UO14" s="54"/>
      <c r="UP14" s="54"/>
      <c r="UQ14" s="54"/>
      <c r="UR14" s="54"/>
      <c r="US14" s="54"/>
      <c r="UT14" s="54"/>
      <c r="UU14" s="54"/>
      <c r="UV14" s="54"/>
      <c r="UW14" s="54"/>
      <c r="UX14" s="54"/>
      <c r="UY14" s="54"/>
      <c r="UZ14" s="54"/>
      <c r="VA14" s="54"/>
      <c r="VB14" s="55"/>
      <c r="VE14" s="49"/>
      <c r="VF14" s="49"/>
      <c r="VG14" s="49"/>
      <c r="VH14" s="49"/>
      <c r="VI14" s="49"/>
      <c r="VJ14" s="49"/>
      <c r="VK14" s="49"/>
      <c r="VL14" s="49"/>
      <c r="VM14" s="49"/>
      <c r="VN14" s="49"/>
      <c r="VS14" s="52">
        <f t="shared" si="320"/>
        <v>6</v>
      </c>
      <c r="VT14" s="112" t="str">
        <f>IF(基本情報!$C19=0,"",基本情報!$C19)</f>
        <v/>
      </c>
      <c r="VU14" s="113"/>
      <c r="VV14" s="113"/>
      <c r="VW14" s="113"/>
      <c r="VX14" s="113"/>
      <c r="VY14" s="114"/>
      <c r="VZ14" s="112" t="str">
        <f>IF(基本情報!$G19=0,"",基本情報!$G19)</f>
        <v>□□□□</v>
      </c>
      <c r="WA14" s="113"/>
      <c r="WB14" s="113"/>
      <c r="WC14" s="113"/>
      <c r="WD14" s="114"/>
      <c r="WE14" s="56"/>
      <c r="WF14" s="54"/>
      <c r="WG14" s="54"/>
      <c r="WH14" s="54"/>
      <c r="WI14" s="54"/>
      <c r="WJ14" s="54"/>
      <c r="WK14" s="54"/>
      <c r="WL14" s="54"/>
      <c r="WM14" s="54"/>
      <c r="WN14" s="54"/>
      <c r="WO14" s="54"/>
      <c r="WP14" s="54"/>
      <c r="WQ14" s="54"/>
      <c r="WR14" s="54"/>
      <c r="WS14" s="54"/>
      <c r="WT14" s="54"/>
      <c r="WU14" s="54"/>
      <c r="WV14" s="54"/>
      <c r="WW14" s="54"/>
      <c r="WX14" s="54"/>
      <c r="WY14" s="54"/>
      <c r="WZ14" s="54"/>
      <c r="XA14" s="54"/>
      <c r="XB14" s="54"/>
      <c r="XC14" s="54"/>
      <c r="XD14" s="54"/>
      <c r="XE14" s="54"/>
      <c r="XF14" s="54"/>
      <c r="XG14" s="54"/>
      <c r="XH14" s="54"/>
      <c r="XI14" s="55"/>
      <c r="XL14" s="49"/>
      <c r="XM14" s="49"/>
      <c r="XN14" s="49"/>
      <c r="XO14" s="49"/>
      <c r="XP14" s="49"/>
      <c r="XQ14" s="49"/>
      <c r="XR14" s="49"/>
      <c r="XS14" s="49"/>
      <c r="XT14" s="49"/>
      <c r="XU14" s="49"/>
      <c r="XZ14" s="52">
        <f t="shared" si="321"/>
        <v>6</v>
      </c>
      <c r="YA14" s="112" t="str">
        <f>IF(基本情報!$C19=0,"",基本情報!$C19)</f>
        <v/>
      </c>
      <c r="YB14" s="113"/>
      <c r="YC14" s="113"/>
      <c r="YD14" s="113"/>
      <c r="YE14" s="113"/>
      <c r="YF14" s="114"/>
      <c r="YG14" s="112" t="str">
        <f>IF(基本情報!$G19=0,"",基本情報!$G19)</f>
        <v>□□□□</v>
      </c>
      <c r="YH14" s="113"/>
      <c r="YI14" s="113"/>
      <c r="YJ14" s="113"/>
      <c r="YK14" s="114"/>
      <c r="YL14" s="56"/>
      <c r="YM14" s="54"/>
      <c r="YN14" s="54"/>
      <c r="YO14" s="54"/>
      <c r="YP14" s="54"/>
      <c r="YQ14" s="54"/>
      <c r="YR14" s="54"/>
      <c r="YS14" s="54"/>
      <c r="YT14" s="54"/>
      <c r="YU14" s="54"/>
      <c r="YV14" s="54"/>
      <c r="YW14" s="54"/>
      <c r="YX14" s="54"/>
      <c r="YY14" s="54"/>
      <c r="YZ14" s="54"/>
      <c r="ZA14" s="54"/>
      <c r="ZB14" s="54"/>
      <c r="ZC14" s="54"/>
      <c r="ZD14" s="54"/>
      <c r="ZE14" s="54"/>
      <c r="ZF14" s="54"/>
      <c r="ZG14" s="54"/>
      <c r="ZH14" s="54"/>
      <c r="ZI14" s="54"/>
      <c r="ZJ14" s="54"/>
      <c r="ZK14" s="54"/>
      <c r="ZL14" s="54"/>
      <c r="ZM14" s="54"/>
      <c r="ZN14" s="54"/>
      <c r="ZO14" s="54"/>
      <c r="ZP14" s="55"/>
      <c r="ZS14" s="49"/>
      <c r="ZT14" s="49"/>
      <c r="ZU14" s="49"/>
      <c r="ZV14" s="49"/>
      <c r="ZW14" s="49"/>
      <c r="ZX14" s="49"/>
      <c r="ZY14" s="49"/>
      <c r="ZZ14" s="49"/>
      <c r="AAA14" s="49"/>
      <c r="AAB14" s="49"/>
    </row>
    <row r="15" spans="1:708" ht="23.25" customHeight="1">
      <c r="A15" s="52">
        <f t="shared" si="310"/>
        <v>7</v>
      </c>
      <c r="B15" s="112" t="str">
        <f>IF(基本情報!$C20=0,"",基本情報!$C20)</f>
        <v/>
      </c>
      <c r="C15" s="113"/>
      <c r="D15" s="113"/>
      <c r="E15" s="113"/>
      <c r="F15" s="113"/>
      <c r="G15" s="114"/>
      <c r="H15" s="112" t="str">
        <f>IF(基本情報!$G20=0,"",基本情報!$G20)</f>
        <v>▽▽▽▽</v>
      </c>
      <c r="I15" s="113"/>
      <c r="J15" s="113"/>
      <c r="K15" s="113"/>
      <c r="L15" s="114"/>
      <c r="M15" s="56"/>
      <c r="N15" s="54"/>
      <c r="O15" s="54"/>
      <c r="P15" s="54"/>
      <c r="Q15" s="54"/>
      <c r="R15" s="54"/>
      <c r="S15" s="54"/>
      <c r="T15" s="54"/>
      <c r="U15" s="54"/>
      <c r="V15" s="54"/>
      <c r="W15" s="54"/>
      <c r="X15" s="54"/>
      <c r="Y15" s="54"/>
      <c r="Z15" s="54"/>
      <c r="AA15" s="54"/>
      <c r="AB15" s="54"/>
      <c r="AC15" s="54"/>
      <c r="AD15" s="54"/>
      <c r="AE15" s="54"/>
      <c r="AF15" s="54"/>
      <c r="AG15" s="54"/>
      <c r="AH15" s="54"/>
      <c r="AI15" s="54"/>
      <c r="AJ15" s="54"/>
      <c r="AK15" s="54"/>
      <c r="AL15" s="54"/>
      <c r="AM15" s="54"/>
      <c r="AN15" s="54"/>
      <c r="AO15" s="54"/>
      <c r="AP15" s="54"/>
      <c r="AQ15" s="55"/>
      <c r="AT15" s="49"/>
      <c r="AU15" s="49"/>
      <c r="AV15" s="49"/>
      <c r="AW15" s="49"/>
      <c r="AX15" s="49"/>
      <c r="AY15" s="49"/>
      <c r="AZ15" s="49"/>
      <c r="BA15" s="49"/>
      <c r="BB15" s="49"/>
      <c r="BC15" s="49"/>
      <c r="BH15" s="52">
        <f t="shared" si="311"/>
        <v>7</v>
      </c>
      <c r="BI15" s="112" t="str">
        <f>IF(基本情報!$C20=0,"",基本情報!$C20)</f>
        <v/>
      </c>
      <c r="BJ15" s="113"/>
      <c r="BK15" s="113"/>
      <c r="BL15" s="113"/>
      <c r="BM15" s="113"/>
      <c r="BN15" s="114"/>
      <c r="BO15" s="112" t="str">
        <f>IF(基本情報!$G20=0,"",基本情報!$G20)</f>
        <v>▽▽▽▽</v>
      </c>
      <c r="BP15" s="113"/>
      <c r="BQ15" s="113"/>
      <c r="BR15" s="113"/>
      <c r="BS15" s="114"/>
      <c r="BT15" s="56"/>
      <c r="BU15" s="54"/>
      <c r="BV15" s="54"/>
      <c r="BW15" s="54"/>
      <c r="BX15" s="54"/>
      <c r="BY15" s="54"/>
      <c r="BZ15" s="54"/>
      <c r="CA15" s="54"/>
      <c r="CB15" s="54"/>
      <c r="CC15" s="54" t="s">
        <v>38</v>
      </c>
      <c r="CD15" s="54" t="s">
        <v>38</v>
      </c>
      <c r="CE15" s="54" t="s">
        <v>38</v>
      </c>
      <c r="CF15" s="54" t="s">
        <v>39</v>
      </c>
      <c r="CG15" s="54" t="s">
        <v>39</v>
      </c>
      <c r="CH15" s="54" t="s">
        <v>39</v>
      </c>
      <c r="CI15" s="54" t="s">
        <v>39</v>
      </c>
      <c r="CJ15" s="54" t="s">
        <v>39</v>
      </c>
      <c r="CK15" s="54" t="s">
        <v>39</v>
      </c>
      <c r="CL15" s="54" t="s">
        <v>39</v>
      </c>
      <c r="CM15" s="54" t="s">
        <v>39</v>
      </c>
      <c r="CN15" s="54" t="s">
        <v>39</v>
      </c>
      <c r="CO15" s="54" t="s">
        <v>37</v>
      </c>
      <c r="CP15" s="54" t="s">
        <v>37</v>
      </c>
      <c r="CQ15" s="54" t="s">
        <v>37</v>
      </c>
      <c r="CR15" s="54" t="s">
        <v>37</v>
      </c>
      <c r="CS15" s="54"/>
      <c r="CT15" s="54"/>
      <c r="CU15" s="54"/>
      <c r="CV15" s="54"/>
      <c r="CW15" s="54"/>
      <c r="CX15" s="55"/>
      <c r="DA15" s="49"/>
      <c r="DB15" s="49"/>
      <c r="DC15" s="49"/>
      <c r="DD15" s="49"/>
      <c r="DE15" s="49"/>
      <c r="DF15" s="49"/>
      <c r="DG15" s="49"/>
      <c r="DH15" s="49"/>
      <c r="DI15" s="49"/>
      <c r="DJ15" s="49"/>
      <c r="DO15" s="52">
        <f t="shared" si="312"/>
        <v>7</v>
      </c>
      <c r="DP15" s="112" t="str">
        <f>IF(基本情報!$C20=0,"",基本情報!$C20)</f>
        <v/>
      </c>
      <c r="DQ15" s="113"/>
      <c r="DR15" s="113"/>
      <c r="DS15" s="113"/>
      <c r="DT15" s="113"/>
      <c r="DU15" s="114"/>
      <c r="DV15" s="112" t="str">
        <f>IF(基本情報!$G20=0,"",基本情報!$G20)</f>
        <v>▽▽▽▽</v>
      </c>
      <c r="DW15" s="113"/>
      <c r="DX15" s="113"/>
      <c r="DY15" s="113"/>
      <c r="DZ15" s="114"/>
      <c r="EA15" s="56"/>
      <c r="EB15" s="54"/>
      <c r="EC15" s="54"/>
      <c r="ED15" s="54"/>
      <c r="EE15" s="54"/>
      <c r="EF15" s="54"/>
      <c r="EG15" s="54"/>
      <c r="EH15" s="54"/>
      <c r="EI15" s="54"/>
      <c r="EJ15" s="54"/>
      <c r="EK15" s="54"/>
      <c r="EL15" s="54"/>
      <c r="EM15" s="54"/>
      <c r="EN15" s="54"/>
      <c r="EO15" s="54"/>
      <c r="EP15" s="54"/>
      <c r="EQ15" s="54"/>
      <c r="ER15" s="54"/>
      <c r="ES15" s="54"/>
      <c r="ET15" s="54"/>
      <c r="EU15" s="54"/>
      <c r="EV15" s="54"/>
      <c r="EW15" s="54"/>
      <c r="EX15" s="54"/>
      <c r="EY15" s="54"/>
      <c r="EZ15" s="54"/>
      <c r="FA15" s="54"/>
      <c r="FB15" s="54"/>
      <c r="FC15" s="54"/>
      <c r="FD15" s="54"/>
      <c r="FE15" s="55"/>
      <c r="FH15" s="49"/>
      <c r="FI15" s="49"/>
      <c r="FJ15" s="49"/>
      <c r="FK15" s="49"/>
      <c r="FL15" s="49"/>
      <c r="FM15" s="49"/>
      <c r="FN15" s="49"/>
      <c r="FO15" s="49"/>
      <c r="FP15" s="49"/>
      <c r="FQ15" s="49"/>
      <c r="FV15" s="52">
        <f t="shared" si="313"/>
        <v>7</v>
      </c>
      <c r="FW15" s="112" t="str">
        <f>IF(基本情報!$C20=0,"",基本情報!$C20)</f>
        <v/>
      </c>
      <c r="FX15" s="113"/>
      <c r="FY15" s="113"/>
      <c r="FZ15" s="113"/>
      <c r="GA15" s="113"/>
      <c r="GB15" s="114"/>
      <c r="GC15" s="112" t="str">
        <f>IF(基本情報!$G20=0,"",基本情報!$G20)</f>
        <v>▽▽▽▽</v>
      </c>
      <c r="GD15" s="113"/>
      <c r="GE15" s="113"/>
      <c r="GF15" s="113"/>
      <c r="GG15" s="114"/>
      <c r="GH15" s="56"/>
      <c r="GI15" s="54"/>
      <c r="GJ15" s="54"/>
      <c r="GK15" s="54"/>
      <c r="GL15" s="54"/>
      <c r="GM15" s="54"/>
      <c r="GN15" s="54"/>
      <c r="GO15" s="54"/>
      <c r="GP15" s="54"/>
      <c r="GQ15" s="54"/>
      <c r="GR15" s="54"/>
      <c r="GS15" s="54"/>
      <c r="GT15" s="54"/>
      <c r="GU15" s="54"/>
      <c r="GV15" s="54"/>
      <c r="GW15" s="54"/>
      <c r="GX15" s="54"/>
      <c r="GY15" s="54"/>
      <c r="GZ15" s="54"/>
      <c r="HA15" s="54"/>
      <c r="HB15" s="54"/>
      <c r="HC15" s="54"/>
      <c r="HD15" s="54"/>
      <c r="HE15" s="54"/>
      <c r="HF15" s="54"/>
      <c r="HG15" s="54"/>
      <c r="HH15" s="54"/>
      <c r="HI15" s="54"/>
      <c r="HJ15" s="54"/>
      <c r="HK15" s="54"/>
      <c r="HL15" s="55"/>
      <c r="HO15" s="49"/>
      <c r="HP15" s="49"/>
      <c r="HQ15" s="49"/>
      <c r="HR15" s="49"/>
      <c r="HS15" s="49"/>
      <c r="HT15" s="49"/>
      <c r="HU15" s="49"/>
      <c r="HV15" s="49"/>
      <c r="HW15" s="49"/>
      <c r="HX15" s="49"/>
      <c r="IC15" s="52">
        <f t="shared" si="314"/>
        <v>7</v>
      </c>
      <c r="ID15" s="112" t="str">
        <f>IF(基本情報!$C20=0,"",基本情報!$C20)</f>
        <v/>
      </c>
      <c r="IE15" s="113"/>
      <c r="IF15" s="113"/>
      <c r="IG15" s="113"/>
      <c r="IH15" s="113"/>
      <c r="II15" s="114"/>
      <c r="IJ15" s="112" t="str">
        <f>IF(基本情報!$G20=0,"",基本情報!$G20)</f>
        <v>▽▽▽▽</v>
      </c>
      <c r="IK15" s="113"/>
      <c r="IL15" s="113"/>
      <c r="IM15" s="113"/>
      <c r="IN15" s="114"/>
      <c r="IO15" s="56"/>
      <c r="IP15" s="54"/>
      <c r="IQ15" s="54"/>
      <c r="IR15" s="54"/>
      <c r="IS15" s="54"/>
      <c r="IT15" s="54"/>
      <c r="IU15" s="54"/>
      <c r="IV15" s="54"/>
      <c r="IW15" s="54"/>
      <c r="IX15" s="54"/>
      <c r="IY15" s="54"/>
      <c r="IZ15" s="54"/>
      <c r="JA15" s="54"/>
      <c r="JB15" s="54"/>
      <c r="JC15" s="54"/>
      <c r="JD15" s="54"/>
      <c r="JE15" s="54"/>
      <c r="JF15" s="54"/>
      <c r="JG15" s="54"/>
      <c r="JH15" s="54"/>
      <c r="JI15" s="54"/>
      <c r="JJ15" s="54"/>
      <c r="JK15" s="54"/>
      <c r="JL15" s="54"/>
      <c r="JM15" s="54"/>
      <c r="JN15" s="54"/>
      <c r="JO15" s="54"/>
      <c r="JP15" s="54"/>
      <c r="JQ15" s="54"/>
      <c r="JR15" s="54"/>
      <c r="JS15" s="55"/>
      <c r="JV15" s="49"/>
      <c r="JW15" s="49"/>
      <c r="JX15" s="49"/>
      <c r="JY15" s="49"/>
      <c r="JZ15" s="49"/>
      <c r="KA15" s="49"/>
      <c r="KB15" s="49"/>
      <c r="KC15" s="49"/>
      <c r="KD15" s="49"/>
      <c r="KE15" s="49"/>
      <c r="KJ15" s="52">
        <f t="shared" si="315"/>
        <v>7</v>
      </c>
      <c r="KK15" s="112" t="str">
        <f>IF(基本情報!$C20=0,"",基本情報!$C20)</f>
        <v/>
      </c>
      <c r="KL15" s="113"/>
      <c r="KM15" s="113"/>
      <c r="KN15" s="113"/>
      <c r="KO15" s="113"/>
      <c r="KP15" s="114"/>
      <c r="KQ15" s="112" t="str">
        <f>IF(基本情報!$G20=0,"",基本情報!$G20)</f>
        <v>▽▽▽▽</v>
      </c>
      <c r="KR15" s="113"/>
      <c r="KS15" s="113"/>
      <c r="KT15" s="113"/>
      <c r="KU15" s="114"/>
      <c r="KV15" s="56"/>
      <c r="KW15" s="54"/>
      <c r="KX15" s="54"/>
      <c r="KY15" s="54"/>
      <c r="KZ15" s="54"/>
      <c r="LA15" s="54"/>
      <c r="LB15" s="54"/>
      <c r="LC15" s="54"/>
      <c r="LD15" s="54"/>
      <c r="LE15" s="54"/>
      <c r="LF15" s="54"/>
      <c r="LG15" s="54"/>
      <c r="LH15" s="54"/>
      <c r="LI15" s="54"/>
      <c r="LJ15" s="54"/>
      <c r="LK15" s="54"/>
      <c r="LL15" s="54"/>
      <c r="LM15" s="54"/>
      <c r="LN15" s="54"/>
      <c r="LO15" s="54"/>
      <c r="LP15" s="54"/>
      <c r="LQ15" s="54"/>
      <c r="LR15" s="54"/>
      <c r="LS15" s="54"/>
      <c r="LT15" s="54"/>
      <c r="LU15" s="54"/>
      <c r="LV15" s="54"/>
      <c r="LW15" s="54"/>
      <c r="LX15" s="54"/>
      <c r="LY15" s="54"/>
      <c r="LZ15" s="55"/>
      <c r="MC15" s="49"/>
      <c r="MD15" s="49"/>
      <c r="ME15" s="49"/>
      <c r="MF15" s="49"/>
      <c r="MG15" s="49"/>
      <c r="MH15" s="49"/>
      <c r="MI15" s="49"/>
      <c r="MJ15" s="49"/>
      <c r="MK15" s="49"/>
      <c r="ML15" s="49"/>
      <c r="MQ15" s="52">
        <f t="shared" si="316"/>
        <v>7</v>
      </c>
      <c r="MR15" s="112" t="str">
        <f>IF(基本情報!$C20=0,"",基本情報!$C20)</f>
        <v/>
      </c>
      <c r="MS15" s="113"/>
      <c r="MT15" s="113"/>
      <c r="MU15" s="113"/>
      <c r="MV15" s="113"/>
      <c r="MW15" s="114"/>
      <c r="MX15" s="112" t="str">
        <f>IF(基本情報!$G20=0,"",基本情報!$G20)</f>
        <v>▽▽▽▽</v>
      </c>
      <c r="MY15" s="113"/>
      <c r="MZ15" s="113"/>
      <c r="NA15" s="113"/>
      <c r="NB15" s="114"/>
      <c r="NC15" s="56"/>
      <c r="ND15" s="54"/>
      <c r="NE15" s="54"/>
      <c r="NF15" s="54"/>
      <c r="NG15" s="54"/>
      <c r="NH15" s="54"/>
      <c r="NI15" s="54"/>
      <c r="NJ15" s="54"/>
      <c r="NK15" s="54"/>
      <c r="NL15" s="54"/>
      <c r="NM15" s="54"/>
      <c r="NN15" s="54"/>
      <c r="NO15" s="54"/>
      <c r="NP15" s="54"/>
      <c r="NQ15" s="54"/>
      <c r="NR15" s="54"/>
      <c r="NS15" s="54"/>
      <c r="NT15" s="54"/>
      <c r="NU15" s="54"/>
      <c r="NV15" s="54"/>
      <c r="NW15" s="54"/>
      <c r="NX15" s="54"/>
      <c r="NY15" s="54"/>
      <c r="NZ15" s="54"/>
      <c r="OA15" s="54"/>
      <c r="OB15" s="54"/>
      <c r="OC15" s="54"/>
      <c r="OD15" s="54"/>
      <c r="OE15" s="54"/>
      <c r="OF15" s="54"/>
      <c r="OG15" s="55"/>
      <c r="OJ15" s="49"/>
      <c r="OK15" s="49"/>
      <c r="OL15" s="49"/>
      <c r="OM15" s="49"/>
      <c r="ON15" s="49"/>
      <c r="OO15" s="49"/>
      <c r="OP15" s="49"/>
      <c r="OQ15" s="49"/>
      <c r="OR15" s="49"/>
      <c r="OS15" s="49"/>
      <c r="OX15" s="52">
        <f t="shared" si="317"/>
        <v>7</v>
      </c>
      <c r="OY15" s="112" t="str">
        <f>IF(基本情報!$C20=0,"",基本情報!$C20)</f>
        <v/>
      </c>
      <c r="OZ15" s="113"/>
      <c r="PA15" s="113"/>
      <c r="PB15" s="113"/>
      <c r="PC15" s="113"/>
      <c r="PD15" s="114"/>
      <c r="PE15" s="112" t="str">
        <f>IF(基本情報!$G20=0,"",基本情報!$G20)</f>
        <v>▽▽▽▽</v>
      </c>
      <c r="PF15" s="113"/>
      <c r="PG15" s="113"/>
      <c r="PH15" s="113"/>
      <c r="PI15" s="114"/>
      <c r="PJ15" s="56"/>
      <c r="PK15" s="54"/>
      <c r="PL15" s="54"/>
      <c r="PM15" s="54"/>
      <c r="PN15" s="54"/>
      <c r="PO15" s="54"/>
      <c r="PP15" s="54"/>
      <c r="PQ15" s="54"/>
      <c r="PR15" s="54"/>
      <c r="PS15" s="54"/>
      <c r="PT15" s="54"/>
      <c r="PU15" s="54"/>
      <c r="PV15" s="54"/>
      <c r="PW15" s="54"/>
      <c r="PX15" s="54"/>
      <c r="PY15" s="54"/>
      <c r="PZ15" s="54"/>
      <c r="QA15" s="54"/>
      <c r="QB15" s="54"/>
      <c r="QC15" s="54"/>
      <c r="QD15" s="54"/>
      <c r="QE15" s="54"/>
      <c r="QF15" s="54"/>
      <c r="QG15" s="54"/>
      <c r="QH15" s="54"/>
      <c r="QI15" s="54"/>
      <c r="QJ15" s="54"/>
      <c r="QK15" s="54"/>
      <c r="QL15" s="54"/>
      <c r="QM15" s="54"/>
      <c r="QN15" s="55"/>
      <c r="QQ15" s="49"/>
      <c r="QR15" s="49"/>
      <c r="QS15" s="49"/>
      <c r="QT15" s="49"/>
      <c r="QU15" s="49"/>
      <c r="QV15" s="49"/>
      <c r="QW15" s="49"/>
      <c r="QX15" s="49"/>
      <c r="QY15" s="49"/>
      <c r="QZ15" s="49"/>
      <c r="RE15" s="52">
        <f t="shared" si="318"/>
        <v>7</v>
      </c>
      <c r="RF15" s="112" t="str">
        <f>IF(基本情報!$C20=0,"",基本情報!$C20)</f>
        <v/>
      </c>
      <c r="RG15" s="113"/>
      <c r="RH15" s="113"/>
      <c r="RI15" s="113"/>
      <c r="RJ15" s="113"/>
      <c r="RK15" s="114"/>
      <c r="RL15" s="112" t="str">
        <f>IF(基本情報!$G20=0,"",基本情報!$G20)</f>
        <v>▽▽▽▽</v>
      </c>
      <c r="RM15" s="113"/>
      <c r="RN15" s="113"/>
      <c r="RO15" s="113"/>
      <c r="RP15" s="114"/>
      <c r="RQ15" s="56"/>
      <c r="RR15" s="54"/>
      <c r="RS15" s="54"/>
      <c r="RT15" s="54"/>
      <c r="RU15" s="54"/>
      <c r="RV15" s="54"/>
      <c r="RW15" s="54"/>
      <c r="RX15" s="54"/>
      <c r="RY15" s="54"/>
      <c r="RZ15" s="54"/>
      <c r="SA15" s="54"/>
      <c r="SB15" s="54"/>
      <c r="SC15" s="54"/>
      <c r="SD15" s="54"/>
      <c r="SE15" s="54"/>
      <c r="SF15" s="54"/>
      <c r="SG15" s="54"/>
      <c r="SH15" s="54"/>
      <c r="SI15" s="54"/>
      <c r="SJ15" s="54"/>
      <c r="SK15" s="54"/>
      <c r="SL15" s="54"/>
      <c r="SM15" s="54"/>
      <c r="SN15" s="54"/>
      <c r="SO15" s="54"/>
      <c r="SP15" s="54"/>
      <c r="SQ15" s="54"/>
      <c r="SR15" s="54"/>
      <c r="SS15" s="54"/>
      <c r="ST15" s="54"/>
      <c r="SU15" s="55"/>
      <c r="SX15" s="49"/>
      <c r="SY15" s="49"/>
      <c r="SZ15" s="49"/>
      <c r="TA15" s="49"/>
      <c r="TB15" s="49"/>
      <c r="TC15" s="49"/>
      <c r="TD15" s="49"/>
      <c r="TE15" s="49"/>
      <c r="TF15" s="49"/>
      <c r="TG15" s="49"/>
      <c r="TL15" s="52">
        <f t="shared" si="319"/>
        <v>7</v>
      </c>
      <c r="TM15" s="112" t="str">
        <f>IF(基本情報!$C20=0,"",基本情報!$C20)</f>
        <v/>
      </c>
      <c r="TN15" s="113"/>
      <c r="TO15" s="113"/>
      <c r="TP15" s="113"/>
      <c r="TQ15" s="113"/>
      <c r="TR15" s="114"/>
      <c r="TS15" s="112" t="str">
        <f>IF(基本情報!$G20=0,"",基本情報!$G20)</f>
        <v>▽▽▽▽</v>
      </c>
      <c r="TT15" s="113"/>
      <c r="TU15" s="113"/>
      <c r="TV15" s="113"/>
      <c r="TW15" s="114"/>
      <c r="TX15" s="56"/>
      <c r="TY15" s="54"/>
      <c r="TZ15" s="54"/>
      <c r="UA15" s="54"/>
      <c r="UB15" s="54"/>
      <c r="UC15" s="54"/>
      <c r="UD15" s="54"/>
      <c r="UE15" s="54"/>
      <c r="UF15" s="54"/>
      <c r="UG15" s="54"/>
      <c r="UH15" s="54"/>
      <c r="UI15" s="54"/>
      <c r="UJ15" s="54"/>
      <c r="UK15" s="54"/>
      <c r="UL15" s="54"/>
      <c r="UM15" s="54"/>
      <c r="UN15" s="54"/>
      <c r="UO15" s="54"/>
      <c r="UP15" s="54"/>
      <c r="UQ15" s="54"/>
      <c r="UR15" s="54"/>
      <c r="US15" s="54"/>
      <c r="UT15" s="54"/>
      <c r="UU15" s="54"/>
      <c r="UV15" s="54"/>
      <c r="UW15" s="54"/>
      <c r="UX15" s="54"/>
      <c r="UY15" s="54"/>
      <c r="UZ15" s="54"/>
      <c r="VA15" s="54"/>
      <c r="VB15" s="55"/>
      <c r="VE15" s="49"/>
      <c r="VF15" s="49"/>
      <c r="VG15" s="49"/>
      <c r="VH15" s="49"/>
      <c r="VI15" s="49"/>
      <c r="VJ15" s="49"/>
      <c r="VK15" s="49"/>
      <c r="VL15" s="49"/>
      <c r="VM15" s="49"/>
      <c r="VN15" s="49"/>
      <c r="VS15" s="52">
        <f t="shared" si="320"/>
        <v>7</v>
      </c>
      <c r="VT15" s="112" t="str">
        <f>IF(基本情報!$C20=0,"",基本情報!$C20)</f>
        <v/>
      </c>
      <c r="VU15" s="113"/>
      <c r="VV15" s="113"/>
      <c r="VW15" s="113"/>
      <c r="VX15" s="113"/>
      <c r="VY15" s="114"/>
      <c r="VZ15" s="112" t="str">
        <f>IF(基本情報!$G20=0,"",基本情報!$G20)</f>
        <v>▽▽▽▽</v>
      </c>
      <c r="WA15" s="113"/>
      <c r="WB15" s="113"/>
      <c r="WC15" s="113"/>
      <c r="WD15" s="114"/>
      <c r="WE15" s="56"/>
      <c r="WF15" s="54"/>
      <c r="WG15" s="54"/>
      <c r="WH15" s="54"/>
      <c r="WI15" s="54"/>
      <c r="WJ15" s="54"/>
      <c r="WK15" s="54"/>
      <c r="WL15" s="54"/>
      <c r="WM15" s="54"/>
      <c r="WN15" s="54"/>
      <c r="WO15" s="54"/>
      <c r="WP15" s="54"/>
      <c r="WQ15" s="54"/>
      <c r="WR15" s="54"/>
      <c r="WS15" s="54"/>
      <c r="WT15" s="54"/>
      <c r="WU15" s="54"/>
      <c r="WV15" s="54"/>
      <c r="WW15" s="54"/>
      <c r="WX15" s="54"/>
      <c r="WY15" s="54"/>
      <c r="WZ15" s="54"/>
      <c r="XA15" s="54"/>
      <c r="XB15" s="54"/>
      <c r="XC15" s="54"/>
      <c r="XD15" s="54"/>
      <c r="XE15" s="54"/>
      <c r="XF15" s="54"/>
      <c r="XG15" s="54"/>
      <c r="XH15" s="54"/>
      <c r="XI15" s="55"/>
      <c r="XL15" s="49"/>
      <c r="XM15" s="49"/>
      <c r="XN15" s="49"/>
      <c r="XO15" s="49"/>
      <c r="XP15" s="49"/>
      <c r="XQ15" s="49"/>
      <c r="XR15" s="49"/>
      <c r="XS15" s="49"/>
      <c r="XT15" s="49"/>
      <c r="XU15" s="49"/>
      <c r="XZ15" s="52">
        <f t="shared" si="321"/>
        <v>7</v>
      </c>
      <c r="YA15" s="112" t="str">
        <f>IF(基本情報!$C20=0,"",基本情報!$C20)</f>
        <v/>
      </c>
      <c r="YB15" s="113"/>
      <c r="YC15" s="113"/>
      <c r="YD15" s="113"/>
      <c r="YE15" s="113"/>
      <c r="YF15" s="114"/>
      <c r="YG15" s="112" t="str">
        <f>IF(基本情報!$G20=0,"",基本情報!$G20)</f>
        <v>▽▽▽▽</v>
      </c>
      <c r="YH15" s="113"/>
      <c r="YI15" s="113"/>
      <c r="YJ15" s="113"/>
      <c r="YK15" s="114"/>
      <c r="YL15" s="56"/>
      <c r="YM15" s="54"/>
      <c r="YN15" s="54"/>
      <c r="YO15" s="54"/>
      <c r="YP15" s="54"/>
      <c r="YQ15" s="54"/>
      <c r="YR15" s="54"/>
      <c r="YS15" s="54"/>
      <c r="YT15" s="54"/>
      <c r="YU15" s="54"/>
      <c r="YV15" s="54"/>
      <c r="YW15" s="54"/>
      <c r="YX15" s="54"/>
      <c r="YY15" s="54"/>
      <c r="YZ15" s="54"/>
      <c r="ZA15" s="54"/>
      <c r="ZB15" s="54"/>
      <c r="ZC15" s="54"/>
      <c r="ZD15" s="54"/>
      <c r="ZE15" s="54"/>
      <c r="ZF15" s="54"/>
      <c r="ZG15" s="54"/>
      <c r="ZH15" s="54"/>
      <c r="ZI15" s="54"/>
      <c r="ZJ15" s="54"/>
      <c r="ZK15" s="54"/>
      <c r="ZL15" s="54"/>
      <c r="ZM15" s="54"/>
      <c r="ZN15" s="54"/>
      <c r="ZO15" s="54"/>
      <c r="ZP15" s="55"/>
      <c r="ZS15" s="49"/>
      <c r="ZT15" s="49"/>
      <c r="ZU15" s="49"/>
      <c r="ZV15" s="49"/>
      <c r="ZW15" s="49"/>
      <c r="ZX15" s="49"/>
      <c r="ZY15" s="49"/>
      <c r="ZZ15" s="49"/>
      <c r="AAA15" s="49"/>
      <c r="AAB15" s="49"/>
    </row>
    <row r="16" spans="1:708" ht="23.25" customHeight="1">
      <c r="A16" s="52">
        <f t="shared" si="310"/>
        <v>8</v>
      </c>
      <c r="B16" s="112" t="str">
        <f>IF(基本情報!$C21=0,"",基本情報!$C21)</f>
        <v>◆◆建設有限会社</v>
      </c>
      <c r="C16" s="113"/>
      <c r="D16" s="113"/>
      <c r="E16" s="113"/>
      <c r="F16" s="113"/>
      <c r="G16" s="114"/>
      <c r="H16" s="112" t="str">
        <f>IF(基本情報!$G21=0,"",基本情報!$G21)</f>
        <v>◆◆◆◆</v>
      </c>
      <c r="I16" s="113"/>
      <c r="J16" s="113"/>
      <c r="K16" s="113"/>
      <c r="L16" s="114"/>
      <c r="M16" s="56"/>
      <c r="N16" s="54"/>
      <c r="O16" s="54"/>
      <c r="P16" s="54"/>
      <c r="Q16" s="54"/>
      <c r="R16" s="54"/>
      <c r="S16" s="54"/>
      <c r="T16" s="54"/>
      <c r="U16" s="54"/>
      <c r="V16" s="54"/>
      <c r="W16" s="54"/>
      <c r="X16" s="54"/>
      <c r="Y16" s="54"/>
      <c r="Z16" s="54"/>
      <c r="AA16" s="54"/>
      <c r="AB16" s="54"/>
      <c r="AC16" s="54"/>
      <c r="AD16" s="54"/>
      <c r="AE16" s="54"/>
      <c r="AF16" s="54"/>
      <c r="AG16" s="54"/>
      <c r="AH16" s="54"/>
      <c r="AI16" s="54"/>
      <c r="AJ16" s="54"/>
      <c r="AK16" s="54"/>
      <c r="AL16" s="54"/>
      <c r="AM16" s="54"/>
      <c r="AN16" s="54"/>
      <c r="AO16" s="54"/>
      <c r="AP16" s="54"/>
      <c r="AQ16" s="55"/>
      <c r="BH16" s="52">
        <f t="shared" si="311"/>
        <v>8</v>
      </c>
      <c r="BI16" s="112" t="str">
        <f>IF(基本情報!$C21=0,"",基本情報!$C21)</f>
        <v>◆◆建設有限会社</v>
      </c>
      <c r="BJ16" s="113"/>
      <c r="BK16" s="113"/>
      <c r="BL16" s="113"/>
      <c r="BM16" s="113"/>
      <c r="BN16" s="114"/>
      <c r="BO16" s="112" t="str">
        <f>IF(基本情報!$G21=0,"",基本情報!$G21)</f>
        <v>◆◆◆◆</v>
      </c>
      <c r="BP16" s="113"/>
      <c r="BQ16" s="113"/>
      <c r="BR16" s="113"/>
      <c r="BS16" s="114"/>
      <c r="BT16" s="56"/>
      <c r="BU16" s="54"/>
      <c r="BV16" s="54"/>
      <c r="BW16" s="54"/>
      <c r="BX16" s="54"/>
      <c r="BY16" s="54"/>
      <c r="BZ16" s="54"/>
      <c r="CA16" s="54"/>
      <c r="CB16" s="54"/>
      <c r="CC16" s="54"/>
      <c r="CD16" s="54"/>
      <c r="CE16" s="54"/>
      <c r="CF16" s="54"/>
      <c r="CG16" s="54"/>
      <c r="CH16" s="54" t="s">
        <v>39</v>
      </c>
      <c r="CI16" s="54" t="s">
        <v>39</v>
      </c>
      <c r="CJ16" s="54" t="s">
        <v>39</v>
      </c>
      <c r="CK16" s="54" t="s">
        <v>39</v>
      </c>
      <c r="CL16" s="54" t="s">
        <v>39</v>
      </c>
      <c r="CM16" s="54" t="s">
        <v>37</v>
      </c>
      <c r="CN16" s="54" t="s">
        <v>37</v>
      </c>
      <c r="CO16" s="54" t="s">
        <v>38</v>
      </c>
      <c r="CP16" s="54" t="s">
        <v>38</v>
      </c>
      <c r="CQ16" s="54" t="s">
        <v>38</v>
      </c>
      <c r="CR16" s="54" t="s">
        <v>38</v>
      </c>
      <c r="CS16" s="54" t="s">
        <v>38</v>
      </c>
      <c r="CT16" s="54" t="s">
        <v>38</v>
      </c>
      <c r="CU16" s="54" t="s">
        <v>37</v>
      </c>
      <c r="CV16" s="54" t="s">
        <v>37</v>
      </c>
      <c r="CW16" s="54" t="s">
        <v>39</v>
      </c>
      <c r="CX16" s="55" t="s">
        <v>39</v>
      </c>
      <c r="DO16" s="52">
        <f t="shared" si="312"/>
        <v>8</v>
      </c>
      <c r="DP16" s="112" t="str">
        <f>IF(基本情報!$C21=0,"",基本情報!$C21)</f>
        <v>◆◆建設有限会社</v>
      </c>
      <c r="DQ16" s="113"/>
      <c r="DR16" s="113"/>
      <c r="DS16" s="113"/>
      <c r="DT16" s="113"/>
      <c r="DU16" s="114"/>
      <c r="DV16" s="112" t="str">
        <f>IF(基本情報!$G21=0,"",基本情報!$G21)</f>
        <v>◆◆◆◆</v>
      </c>
      <c r="DW16" s="113"/>
      <c r="DX16" s="113"/>
      <c r="DY16" s="113"/>
      <c r="DZ16" s="114"/>
      <c r="EA16" s="56" t="s">
        <v>39</v>
      </c>
      <c r="EB16" s="54" t="s">
        <v>39</v>
      </c>
      <c r="EC16" s="54" t="s">
        <v>39</v>
      </c>
      <c r="ED16" s="54"/>
      <c r="EE16" s="54"/>
      <c r="EF16" s="54"/>
      <c r="EG16" s="54"/>
      <c r="EH16" s="54"/>
      <c r="EI16" s="54"/>
      <c r="EJ16" s="54"/>
      <c r="EK16" s="54"/>
      <c r="EL16" s="54"/>
      <c r="EM16" s="54"/>
      <c r="EN16" s="54"/>
      <c r="EO16" s="54"/>
      <c r="EP16" s="54"/>
      <c r="EQ16" s="54"/>
      <c r="ER16" s="54"/>
      <c r="ES16" s="54"/>
      <c r="ET16" s="54"/>
      <c r="EU16" s="54"/>
      <c r="EV16" s="54"/>
      <c r="EW16" s="54"/>
      <c r="EX16" s="54"/>
      <c r="EY16" s="54"/>
      <c r="EZ16" s="54"/>
      <c r="FA16" s="54"/>
      <c r="FB16" s="54"/>
      <c r="FC16" s="54"/>
      <c r="FD16" s="54"/>
      <c r="FE16" s="55"/>
      <c r="FV16" s="52">
        <f t="shared" si="313"/>
        <v>8</v>
      </c>
      <c r="FW16" s="112" t="str">
        <f>IF(基本情報!$C21=0,"",基本情報!$C21)</f>
        <v>◆◆建設有限会社</v>
      </c>
      <c r="FX16" s="113"/>
      <c r="FY16" s="113"/>
      <c r="FZ16" s="113"/>
      <c r="GA16" s="113"/>
      <c r="GB16" s="114"/>
      <c r="GC16" s="112" t="str">
        <f>IF(基本情報!$G21=0,"",基本情報!$G21)</f>
        <v>◆◆◆◆</v>
      </c>
      <c r="GD16" s="113"/>
      <c r="GE16" s="113"/>
      <c r="GF16" s="113"/>
      <c r="GG16" s="114"/>
      <c r="GH16" s="56"/>
      <c r="GI16" s="54"/>
      <c r="GJ16" s="54"/>
      <c r="GK16" s="54"/>
      <c r="GL16" s="54"/>
      <c r="GM16" s="54"/>
      <c r="GN16" s="54"/>
      <c r="GO16" s="54"/>
      <c r="GP16" s="54"/>
      <c r="GQ16" s="54"/>
      <c r="GR16" s="54"/>
      <c r="GS16" s="54"/>
      <c r="GT16" s="54"/>
      <c r="GU16" s="54"/>
      <c r="GV16" s="54"/>
      <c r="GW16" s="54"/>
      <c r="GX16" s="54"/>
      <c r="GY16" s="54"/>
      <c r="GZ16" s="54"/>
      <c r="HA16" s="54"/>
      <c r="HB16" s="54"/>
      <c r="HC16" s="54"/>
      <c r="HD16" s="54"/>
      <c r="HE16" s="54"/>
      <c r="HF16" s="54"/>
      <c r="HG16" s="54"/>
      <c r="HH16" s="54"/>
      <c r="HI16" s="54"/>
      <c r="HJ16" s="54"/>
      <c r="HK16" s="54"/>
      <c r="HL16" s="55"/>
      <c r="IC16" s="52">
        <f t="shared" si="314"/>
        <v>8</v>
      </c>
      <c r="ID16" s="112" t="str">
        <f>IF(基本情報!$C21=0,"",基本情報!$C21)</f>
        <v>◆◆建設有限会社</v>
      </c>
      <c r="IE16" s="113"/>
      <c r="IF16" s="113"/>
      <c r="IG16" s="113"/>
      <c r="IH16" s="113"/>
      <c r="II16" s="114"/>
      <c r="IJ16" s="112" t="str">
        <f>IF(基本情報!$G21=0,"",基本情報!$G21)</f>
        <v>◆◆◆◆</v>
      </c>
      <c r="IK16" s="113"/>
      <c r="IL16" s="113"/>
      <c r="IM16" s="113"/>
      <c r="IN16" s="114"/>
      <c r="IO16" s="56"/>
      <c r="IP16" s="54"/>
      <c r="IQ16" s="54"/>
      <c r="IR16" s="54"/>
      <c r="IS16" s="54"/>
      <c r="IT16" s="54"/>
      <c r="IU16" s="54"/>
      <c r="IV16" s="54"/>
      <c r="IW16" s="54"/>
      <c r="IX16" s="54"/>
      <c r="IY16" s="54"/>
      <c r="IZ16" s="54"/>
      <c r="JA16" s="54"/>
      <c r="JB16" s="54"/>
      <c r="JC16" s="54"/>
      <c r="JD16" s="54"/>
      <c r="JE16" s="54"/>
      <c r="JF16" s="54"/>
      <c r="JG16" s="54"/>
      <c r="JH16" s="54"/>
      <c r="JI16" s="54"/>
      <c r="JJ16" s="54"/>
      <c r="JK16" s="54"/>
      <c r="JL16" s="54"/>
      <c r="JM16" s="54"/>
      <c r="JN16" s="54"/>
      <c r="JO16" s="54"/>
      <c r="JP16" s="54"/>
      <c r="JQ16" s="54"/>
      <c r="JR16" s="54"/>
      <c r="JS16" s="55"/>
      <c r="KJ16" s="52">
        <f t="shared" si="315"/>
        <v>8</v>
      </c>
      <c r="KK16" s="112" t="str">
        <f>IF(基本情報!$C21=0,"",基本情報!$C21)</f>
        <v>◆◆建設有限会社</v>
      </c>
      <c r="KL16" s="113"/>
      <c r="KM16" s="113"/>
      <c r="KN16" s="113"/>
      <c r="KO16" s="113"/>
      <c r="KP16" s="114"/>
      <c r="KQ16" s="112" t="str">
        <f>IF(基本情報!$G21=0,"",基本情報!$G21)</f>
        <v>◆◆◆◆</v>
      </c>
      <c r="KR16" s="113"/>
      <c r="KS16" s="113"/>
      <c r="KT16" s="113"/>
      <c r="KU16" s="114"/>
      <c r="KV16" s="56"/>
      <c r="KW16" s="54"/>
      <c r="KX16" s="54"/>
      <c r="KY16" s="54"/>
      <c r="KZ16" s="54"/>
      <c r="LA16" s="54"/>
      <c r="LB16" s="54"/>
      <c r="LC16" s="54"/>
      <c r="LD16" s="54"/>
      <c r="LE16" s="54"/>
      <c r="LF16" s="54"/>
      <c r="LG16" s="54"/>
      <c r="LH16" s="54"/>
      <c r="LI16" s="54"/>
      <c r="LJ16" s="54"/>
      <c r="LK16" s="54"/>
      <c r="LL16" s="54"/>
      <c r="LM16" s="54"/>
      <c r="LN16" s="54"/>
      <c r="LO16" s="54"/>
      <c r="LP16" s="54"/>
      <c r="LQ16" s="54"/>
      <c r="LR16" s="54"/>
      <c r="LS16" s="54"/>
      <c r="LT16" s="54"/>
      <c r="LU16" s="54"/>
      <c r="LV16" s="54"/>
      <c r="LW16" s="54"/>
      <c r="LX16" s="54"/>
      <c r="LY16" s="54"/>
      <c r="LZ16" s="55"/>
      <c r="MQ16" s="52">
        <f t="shared" si="316"/>
        <v>8</v>
      </c>
      <c r="MR16" s="112" t="str">
        <f>IF(基本情報!$C21=0,"",基本情報!$C21)</f>
        <v>◆◆建設有限会社</v>
      </c>
      <c r="MS16" s="113"/>
      <c r="MT16" s="113"/>
      <c r="MU16" s="113"/>
      <c r="MV16" s="113"/>
      <c r="MW16" s="114"/>
      <c r="MX16" s="112" t="str">
        <f>IF(基本情報!$G21=0,"",基本情報!$G21)</f>
        <v>◆◆◆◆</v>
      </c>
      <c r="MY16" s="113"/>
      <c r="MZ16" s="113"/>
      <c r="NA16" s="113"/>
      <c r="NB16" s="114"/>
      <c r="NC16" s="56"/>
      <c r="ND16" s="54"/>
      <c r="NE16" s="54"/>
      <c r="NF16" s="54"/>
      <c r="NG16" s="54"/>
      <c r="NH16" s="54"/>
      <c r="NI16" s="54"/>
      <c r="NJ16" s="54"/>
      <c r="NK16" s="54"/>
      <c r="NL16" s="54"/>
      <c r="NM16" s="54"/>
      <c r="NN16" s="54"/>
      <c r="NO16" s="54"/>
      <c r="NP16" s="54"/>
      <c r="NQ16" s="54"/>
      <c r="NR16" s="54"/>
      <c r="NS16" s="54"/>
      <c r="NT16" s="54"/>
      <c r="NU16" s="54"/>
      <c r="NV16" s="54"/>
      <c r="NW16" s="54"/>
      <c r="NX16" s="54"/>
      <c r="NY16" s="54"/>
      <c r="NZ16" s="54"/>
      <c r="OA16" s="54"/>
      <c r="OB16" s="54"/>
      <c r="OC16" s="54"/>
      <c r="OD16" s="54"/>
      <c r="OE16" s="54"/>
      <c r="OF16" s="54"/>
      <c r="OG16" s="55"/>
      <c r="OX16" s="52">
        <f t="shared" si="317"/>
        <v>8</v>
      </c>
      <c r="OY16" s="112" t="str">
        <f>IF(基本情報!$C21=0,"",基本情報!$C21)</f>
        <v>◆◆建設有限会社</v>
      </c>
      <c r="OZ16" s="113"/>
      <c r="PA16" s="113"/>
      <c r="PB16" s="113"/>
      <c r="PC16" s="113"/>
      <c r="PD16" s="114"/>
      <c r="PE16" s="112" t="str">
        <f>IF(基本情報!$G21=0,"",基本情報!$G21)</f>
        <v>◆◆◆◆</v>
      </c>
      <c r="PF16" s="113"/>
      <c r="PG16" s="113"/>
      <c r="PH16" s="113"/>
      <c r="PI16" s="114"/>
      <c r="PJ16" s="56"/>
      <c r="PK16" s="54"/>
      <c r="PL16" s="54"/>
      <c r="PM16" s="54"/>
      <c r="PN16" s="54"/>
      <c r="PO16" s="54"/>
      <c r="PP16" s="54"/>
      <c r="PQ16" s="54"/>
      <c r="PR16" s="54"/>
      <c r="PS16" s="54"/>
      <c r="PT16" s="54"/>
      <c r="PU16" s="54"/>
      <c r="PV16" s="54"/>
      <c r="PW16" s="54"/>
      <c r="PX16" s="54"/>
      <c r="PY16" s="54"/>
      <c r="PZ16" s="54"/>
      <c r="QA16" s="54"/>
      <c r="QB16" s="54"/>
      <c r="QC16" s="54"/>
      <c r="QD16" s="54"/>
      <c r="QE16" s="54"/>
      <c r="QF16" s="54"/>
      <c r="QG16" s="54"/>
      <c r="QH16" s="54"/>
      <c r="QI16" s="54"/>
      <c r="QJ16" s="54"/>
      <c r="QK16" s="54"/>
      <c r="QL16" s="54"/>
      <c r="QM16" s="54"/>
      <c r="QN16" s="55"/>
      <c r="RE16" s="52">
        <f t="shared" si="318"/>
        <v>8</v>
      </c>
      <c r="RF16" s="112" t="str">
        <f>IF(基本情報!$C21=0,"",基本情報!$C21)</f>
        <v>◆◆建設有限会社</v>
      </c>
      <c r="RG16" s="113"/>
      <c r="RH16" s="113"/>
      <c r="RI16" s="113"/>
      <c r="RJ16" s="113"/>
      <c r="RK16" s="114"/>
      <c r="RL16" s="112" t="str">
        <f>IF(基本情報!$G21=0,"",基本情報!$G21)</f>
        <v>◆◆◆◆</v>
      </c>
      <c r="RM16" s="113"/>
      <c r="RN16" s="113"/>
      <c r="RO16" s="113"/>
      <c r="RP16" s="114"/>
      <c r="RQ16" s="56"/>
      <c r="RR16" s="54"/>
      <c r="RS16" s="54"/>
      <c r="RT16" s="54"/>
      <c r="RU16" s="54"/>
      <c r="RV16" s="54"/>
      <c r="RW16" s="54"/>
      <c r="RX16" s="54"/>
      <c r="RY16" s="54"/>
      <c r="RZ16" s="54"/>
      <c r="SA16" s="54"/>
      <c r="SB16" s="54"/>
      <c r="SC16" s="54"/>
      <c r="SD16" s="54"/>
      <c r="SE16" s="54"/>
      <c r="SF16" s="54"/>
      <c r="SG16" s="54"/>
      <c r="SH16" s="54"/>
      <c r="SI16" s="54"/>
      <c r="SJ16" s="54"/>
      <c r="SK16" s="54"/>
      <c r="SL16" s="54"/>
      <c r="SM16" s="54"/>
      <c r="SN16" s="54"/>
      <c r="SO16" s="54"/>
      <c r="SP16" s="54"/>
      <c r="SQ16" s="54"/>
      <c r="SR16" s="54"/>
      <c r="SS16" s="54"/>
      <c r="ST16" s="54"/>
      <c r="SU16" s="55"/>
      <c r="TL16" s="52">
        <f t="shared" si="319"/>
        <v>8</v>
      </c>
      <c r="TM16" s="112" t="str">
        <f>IF(基本情報!$C21=0,"",基本情報!$C21)</f>
        <v>◆◆建設有限会社</v>
      </c>
      <c r="TN16" s="113"/>
      <c r="TO16" s="113"/>
      <c r="TP16" s="113"/>
      <c r="TQ16" s="113"/>
      <c r="TR16" s="114"/>
      <c r="TS16" s="112" t="str">
        <f>IF(基本情報!$G21=0,"",基本情報!$G21)</f>
        <v>◆◆◆◆</v>
      </c>
      <c r="TT16" s="113"/>
      <c r="TU16" s="113"/>
      <c r="TV16" s="113"/>
      <c r="TW16" s="114"/>
      <c r="TX16" s="56"/>
      <c r="TY16" s="54"/>
      <c r="TZ16" s="54"/>
      <c r="UA16" s="54"/>
      <c r="UB16" s="54"/>
      <c r="UC16" s="54"/>
      <c r="UD16" s="54"/>
      <c r="UE16" s="54"/>
      <c r="UF16" s="54"/>
      <c r="UG16" s="54"/>
      <c r="UH16" s="54"/>
      <c r="UI16" s="54"/>
      <c r="UJ16" s="54"/>
      <c r="UK16" s="54"/>
      <c r="UL16" s="54"/>
      <c r="UM16" s="54"/>
      <c r="UN16" s="54"/>
      <c r="UO16" s="54"/>
      <c r="UP16" s="54"/>
      <c r="UQ16" s="54"/>
      <c r="UR16" s="54"/>
      <c r="US16" s="54"/>
      <c r="UT16" s="54"/>
      <c r="UU16" s="54"/>
      <c r="UV16" s="54"/>
      <c r="UW16" s="54"/>
      <c r="UX16" s="54"/>
      <c r="UY16" s="54"/>
      <c r="UZ16" s="54"/>
      <c r="VA16" s="54"/>
      <c r="VB16" s="55"/>
      <c r="VS16" s="52">
        <f t="shared" si="320"/>
        <v>8</v>
      </c>
      <c r="VT16" s="112" t="str">
        <f>IF(基本情報!$C21=0,"",基本情報!$C21)</f>
        <v>◆◆建設有限会社</v>
      </c>
      <c r="VU16" s="113"/>
      <c r="VV16" s="113"/>
      <c r="VW16" s="113"/>
      <c r="VX16" s="113"/>
      <c r="VY16" s="114"/>
      <c r="VZ16" s="112" t="str">
        <f>IF(基本情報!$G21=0,"",基本情報!$G21)</f>
        <v>◆◆◆◆</v>
      </c>
      <c r="WA16" s="113"/>
      <c r="WB16" s="113"/>
      <c r="WC16" s="113"/>
      <c r="WD16" s="114"/>
      <c r="WE16" s="56"/>
      <c r="WF16" s="54"/>
      <c r="WG16" s="54"/>
      <c r="WH16" s="54"/>
      <c r="WI16" s="54"/>
      <c r="WJ16" s="54"/>
      <c r="WK16" s="54"/>
      <c r="WL16" s="54"/>
      <c r="WM16" s="54"/>
      <c r="WN16" s="54"/>
      <c r="WO16" s="54"/>
      <c r="WP16" s="54"/>
      <c r="WQ16" s="54"/>
      <c r="WR16" s="54"/>
      <c r="WS16" s="54"/>
      <c r="WT16" s="54"/>
      <c r="WU16" s="54"/>
      <c r="WV16" s="54"/>
      <c r="WW16" s="54"/>
      <c r="WX16" s="54"/>
      <c r="WY16" s="54"/>
      <c r="WZ16" s="54"/>
      <c r="XA16" s="54"/>
      <c r="XB16" s="54"/>
      <c r="XC16" s="54"/>
      <c r="XD16" s="54"/>
      <c r="XE16" s="54"/>
      <c r="XF16" s="54"/>
      <c r="XG16" s="54"/>
      <c r="XH16" s="54"/>
      <c r="XI16" s="55"/>
      <c r="XZ16" s="52">
        <f t="shared" si="321"/>
        <v>8</v>
      </c>
      <c r="YA16" s="112" t="str">
        <f>IF(基本情報!$C21=0,"",基本情報!$C21)</f>
        <v>◆◆建設有限会社</v>
      </c>
      <c r="YB16" s="113"/>
      <c r="YC16" s="113"/>
      <c r="YD16" s="113"/>
      <c r="YE16" s="113"/>
      <c r="YF16" s="114"/>
      <c r="YG16" s="112" t="str">
        <f>IF(基本情報!$G21=0,"",基本情報!$G21)</f>
        <v>◆◆◆◆</v>
      </c>
      <c r="YH16" s="113"/>
      <c r="YI16" s="113"/>
      <c r="YJ16" s="113"/>
      <c r="YK16" s="114"/>
      <c r="YL16" s="56"/>
      <c r="YM16" s="54"/>
      <c r="YN16" s="54"/>
      <c r="YO16" s="54"/>
      <c r="YP16" s="54"/>
      <c r="YQ16" s="54"/>
      <c r="YR16" s="54"/>
      <c r="YS16" s="54"/>
      <c r="YT16" s="54"/>
      <c r="YU16" s="54"/>
      <c r="YV16" s="54"/>
      <c r="YW16" s="54"/>
      <c r="YX16" s="54"/>
      <c r="YY16" s="54"/>
      <c r="YZ16" s="54"/>
      <c r="ZA16" s="54"/>
      <c r="ZB16" s="54"/>
      <c r="ZC16" s="54"/>
      <c r="ZD16" s="54"/>
      <c r="ZE16" s="54"/>
      <c r="ZF16" s="54"/>
      <c r="ZG16" s="54"/>
      <c r="ZH16" s="54"/>
      <c r="ZI16" s="54"/>
      <c r="ZJ16" s="54"/>
      <c r="ZK16" s="54"/>
      <c r="ZL16" s="54"/>
      <c r="ZM16" s="54"/>
      <c r="ZN16" s="54"/>
      <c r="ZO16" s="54"/>
      <c r="ZP16" s="55"/>
    </row>
    <row r="17" spans="1:692" ht="23.25" customHeight="1">
      <c r="A17" s="52" t="str">
        <f t="shared" si="310"/>
        <v/>
      </c>
      <c r="B17" s="112" t="str">
        <f>IF(基本情報!$C22=0,"",基本情報!$C22)</f>
        <v/>
      </c>
      <c r="C17" s="113"/>
      <c r="D17" s="113"/>
      <c r="E17" s="113"/>
      <c r="F17" s="113"/>
      <c r="G17" s="114"/>
      <c r="H17" s="112" t="str">
        <f>IF(基本情報!$G22=0,"",基本情報!$G22)</f>
        <v/>
      </c>
      <c r="I17" s="113"/>
      <c r="J17" s="113"/>
      <c r="K17" s="113"/>
      <c r="L17" s="114"/>
      <c r="M17" s="56"/>
      <c r="N17" s="54"/>
      <c r="O17" s="54"/>
      <c r="P17" s="54"/>
      <c r="Q17" s="54"/>
      <c r="R17" s="54"/>
      <c r="S17" s="54"/>
      <c r="T17" s="54"/>
      <c r="U17" s="54"/>
      <c r="V17" s="54"/>
      <c r="W17" s="54"/>
      <c r="X17" s="54"/>
      <c r="Y17" s="54"/>
      <c r="Z17" s="54"/>
      <c r="AA17" s="54"/>
      <c r="AB17" s="54"/>
      <c r="AC17" s="54"/>
      <c r="AD17" s="54"/>
      <c r="AE17" s="54"/>
      <c r="AF17" s="54"/>
      <c r="AG17" s="54"/>
      <c r="AH17" s="54"/>
      <c r="AI17" s="54"/>
      <c r="AJ17" s="54"/>
      <c r="AK17" s="54"/>
      <c r="AL17" s="54"/>
      <c r="AM17" s="54"/>
      <c r="AN17" s="54"/>
      <c r="AO17" s="54"/>
      <c r="AP17" s="54"/>
      <c r="AQ17" s="55"/>
      <c r="BH17" s="52" t="str">
        <f t="shared" si="311"/>
        <v/>
      </c>
      <c r="BI17" s="112" t="str">
        <f>IF(基本情報!$C22=0,"",基本情報!$C22)</f>
        <v/>
      </c>
      <c r="BJ17" s="113"/>
      <c r="BK17" s="113"/>
      <c r="BL17" s="113"/>
      <c r="BM17" s="113"/>
      <c r="BN17" s="114"/>
      <c r="BO17" s="112" t="str">
        <f>IF(基本情報!$G22=0,"",基本情報!$G22)</f>
        <v/>
      </c>
      <c r="BP17" s="113"/>
      <c r="BQ17" s="113"/>
      <c r="BR17" s="113"/>
      <c r="BS17" s="114"/>
      <c r="BT17" s="56"/>
      <c r="BU17" s="54"/>
      <c r="BV17" s="54"/>
      <c r="BW17" s="54"/>
      <c r="BX17" s="54"/>
      <c r="BY17" s="54"/>
      <c r="BZ17" s="54"/>
      <c r="CA17" s="54"/>
      <c r="CB17" s="54"/>
      <c r="CC17" s="54"/>
      <c r="CD17" s="54"/>
      <c r="CE17" s="54"/>
      <c r="CF17" s="54"/>
      <c r="CG17" s="54"/>
      <c r="CH17" s="54"/>
      <c r="CI17" s="54"/>
      <c r="CJ17" s="54"/>
      <c r="CK17" s="54"/>
      <c r="CL17" s="54"/>
      <c r="CM17" s="54"/>
      <c r="CN17" s="54"/>
      <c r="CO17" s="54"/>
      <c r="CP17" s="54"/>
      <c r="CQ17" s="54"/>
      <c r="CR17" s="54"/>
      <c r="CS17" s="54"/>
      <c r="CT17" s="54"/>
      <c r="CU17" s="54"/>
      <c r="CV17" s="54"/>
      <c r="CW17" s="54"/>
      <c r="CX17" s="55"/>
      <c r="DO17" s="52" t="str">
        <f t="shared" si="312"/>
        <v/>
      </c>
      <c r="DP17" s="112" t="str">
        <f>IF(基本情報!$C22=0,"",基本情報!$C22)</f>
        <v/>
      </c>
      <c r="DQ17" s="113"/>
      <c r="DR17" s="113"/>
      <c r="DS17" s="113"/>
      <c r="DT17" s="113"/>
      <c r="DU17" s="114"/>
      <c r="DV17" s="112" t="str">
        <f>IF(基本情報!$G22=0,"",基本情報!$G22)</f>
        <v/>
      </c>
      <c r="DW17" s="113"/>
      <c r="DX17" s="113"/>
      <c r="DY17" s="113"/>
      <c r="DZ17" s="114"/>
      <c r="EA17" s="56"/>
      <c r="EB17" s="54"/>
      <c r="EC17" s="54"/>
      <c r="ED17" s="54"/>
      <c r="EE17" s="54"/>
      <c r="EF17" s="54"/>
      <c r="EG17" s="54"/>
      <c r="EH17" s="54"/>
      <c r="EI17" s="54"/>
      <c r="EJ17" s="54"/>
      <c r="EK17" s="54"/>
      <c r="EL17" s="54"/>
      <c r="EM17" s="54"/>
      <c r="EN17" s="54"/>
      <c r="EO17" s="54"/>
      <c r="EP17" s="54"/>
      <c r="EQ17" s="54"/>
      <c r="ER17" s="54"/>
      <c r="ES17" s="54"/>
      <c r="ET17" s="54"/>
      <c r="EU17" s="54"/>
      <c r="EV17" s="54"/>
      <c r="EW17" s="54"/>
      <c r="EX17" s="54"/>
      <c r="EY17" s="54"/>
      <c r="EZ17" s="54"/>
      <c r="FA17" s="54"/>
      <c r="FB17" s="54"/>
      <c r="FC17" s="54"/>
      <c r="FD17" s="54"/>
      <c r="FE17" s="55"/>
      <c r="FV17" s="52" t="str">
        <f t="shared" si="313"/>
        <v/>
      </c>
      <c r="FW17" s="112" t="str">
        <f>IF(基本情報!$C22=0,"",基本情報!$C22)</f>
        <v/>
      </c>
      <c r="FX17" s="113"/>
      <c r="FY17" s="113"/>
      <c r="FZ17" s="113"/>
      <c r="GA17" s="113"/>
      <c r="GB17" s="114"/>
      <c r="GC17" s="112" t="str">
        <f>IF(基本情報!$G22=0,"",基本情報!$G22)</f>
        <v/>
      </c>
      <c r="GD17" s="113"/>
      <c r="GE17" s="113"/>
      <c r="GF17" s="113"/>
      <c r="GG17" s="114"/>
      <c r="GH17" s="56"/>
      <c r="GI17" s="54"/>
      <c r="GJ17" s="54"/>
      <c r="GK17" s="54"/>
      <c r="GL17" s="54"/>
      <c r="GM17" s="54"/>
      <c r="GN17" s="54"/>
      <c r="GO17" s="54"/>
      <c r="GP17" s="54"/>
      <c r="GQ17" s="54"/>
      <c r="GR17" s="54"/>
      <c r="GS17" s="54"/>
      <c r="GT17" s="54"/>
      <c r="GU17" s="54"/>
      <c r="GV17" s="54"/>
      <c r="GW17" s="54"/>
      <c r="GX17" s="54"/>
      <c r="GY17" s="54"/>
      <c r="GZ17" s="54"/>
      <c r="HA17" s="54"/>
      <c r="HB17" s="54"/>
      <c r="HC17" s="54"/>
      <c r="HD17" s="54"/>
      <c r="HE17" s="54"/>
      <c r="HF17" s="54"/>
      <c r="HG17" s="54"/>
      <c r="HH17" s="54"/>
      <c r="HI17" s="54"/>
      <c r="HJ17" s="54"/>
      <c r="HK17" s="54"/>
      <c r="HL17" s="55"/>
      <c r="IC17" s="52" t="str">
        <f t="shared" si="314"/>
        <v/>
      </c>
      <c r="ID17" s="112" t="str">
        <f>IF(基本情報!$C22=0,"",基本情報!$C22)</f>
        <v/>
      </c>
      <c r="IE17" s="113"/>
      <c r="IF17" s="113"/>
      <c r="IG17" s="113"/>
      <c r="IH17" s="113"/>
      <c r="II17" s="114"/>
      <c r="IJ17" s="112" t="str">
        <f>IF(基本情報!$G22=0,"",基本情報!$G22)</f>
        <v/>
      </c>
      <c r="IK17" s="113"/>
      <c r="IL17" s="113"/>
      <c r="IM17" s="113"/>
      <c r="IN17" s="114"/>
      <c r="IO17" s="56"/>
      <c r="IP17" s="54"/>
      <c r="IQ17" s="54"/>
      <c r="IR17" s="54"/>
      <c r="IS17" s="54"/>
      <c r="IT17" s="54"/>
      <c r="IU17" s="54"/>
      <c r="IV17" s="54"/>
      <c r="IW17" s="54"/>
      <c r="IX17" s="54"/>
      <c r="IY17" s="54"/>
      <c r="IZ17" s="54"/>
      <c r="JA17" s="54"/>
      <c r="JB17" s="54"/>
      <c r="JC17" s="54"/>
      <c r="JD17" s="54"/>
      <c r="JE17" s="54"/>
      <c r="JF17" s="54"/>
      <c r="JG17" s="54"/>
      <c r="JH17" s="54"/>
      <c r="JI17" s="54"/>
      <c r="JJ17" s="54"/>
      <c r="JK17" s="54"/>
      <c r="JL17" s="54"/>
      <c r="JM17" s="54"/>
      <c r="JN17" s="54"/>
      <c r="JO17" s="54"/>
      <c r="JP17" s="54"/>
      <c r="JQ17" s="54"/>
      <c r="JR17" s="54"/>
      <c r="JS17" s="55"/>
      <c r="KJ17" s="52" t="str">
        <f t="shared" si="315"/>
        <v/>
      </c>
      <c r="KK17" s="112" t="str">
        <f>IF(基本情報!$C22=0,"",基本情報!$C22)</f>
        <v/>
      </c>
      <c r="KL17" s="113"/>
      <c r="KM17" s="113"/>
      <c r="KN17" s="113"/>
      <c r="KO17" s="113"/>
      <c r="KP17" s="114"/>
      <c r="KQ17" s="112" t="str">
        <f>IF(基本情報!$G22=0,"",基本情報!$G22)</f>
        <v/>
      </c>
      <c r="KR17" s="113"/>
      <c r="KS17" s="113"/>
      <c r="KT17" s="113"/>
      <c r="KU17" s="114"/>
      <c r="KV17" s="56"/>
      <c r="KW17" s="54"/>
      <c r="KX17" s="54"/>
      <c r="KY17" s="54"/>
      <c r="KZ17" s="54"/>
      <c r="LA17" s="54"/>
      <c r="LB17" s="54"/>
      <c r="LC17" s="54"/>
      <c r="LD17" s="54"/>
      <c r="LE17" s="54"/>
      <c r="LF17" s="54"/>
      <c r="LG17" s="54"/>
      <c r="LH17" s="54"/>
      <c r="LI17" s="54"/>
      <c r="LJ17" s="54"/>
      <c r="LK17" s="54"/>
      <c r="LL17" s="54"/>
      <c r="LM17" s="54"/>
      <c r="LN17" s="54"/>
      <c r="LO17" s="54"/>
      <c r="LP17" s="54"/>
      <c r="LQ17" s="54"/>
      <c r="LR17" s="54"/>
      <c r="LS17" s="54"/>
      <c r="LT17" s="54"/>
      <c r="LU17" s="54"/>
      <c r="LV17" s="54"/>
      <c r="LW17" s="54"/>
      <c r="LX17" s="54"/>
      <c r="LY17" s="54"/>
      <c r="LZ17" s="55"/>
      <c r="MQ17" s="52" t="str">
        <f t="shared" si="316"/>
        <v/>
      </c>
      <c r="MR17" s="112" t="str">
        <f>IF(基本情報!$C22=0,"",基本情報!$C22)</f>
        <v/>
      </c>
      <c r="MS17" s="113"/>
      <c r="MT17" s="113"/>
      <c r="MU17" s="113"/>
      <c r="MV17" s="113"/>
      <c r="MW17" s="114"/>
      <c r="MX17" s="112" t="str">
        <f>IF(基本情報!$G22=0,"",基本情報!$G22)</f>
        <v/>
      </c>
      <c r="MY17" s="113"/>
      <c r="MZ17" s="113"/>
      <c r="NA17" s="113"/>
      <c r="NB17" s="114"/>
      <c r="NC17" s="56"/>
      <c r="ND17" s="54"/>
      <c r="NE17" s="54"/>
      <c r="NF17" s="54"/>
      <c r="NG17" s="54"/>
      <c r="NH17" s="54"/>
      <c r="NI17" s="54"/>
      <c r="NJ17" s="54"/>
      <c r="NK17" s="54"/>
      <c r="NL17" s="54"/>
      <c r="NM17" s="54"/>
      <c r="NN17" s="54"/>
      <c r="NO17" s="54"/>
      <c r="NP17" s="54"/>
      <c r="NQ17" s="54"/>
      <c r="NR17" s="54"/>
      <c r="NS17" s="54"/>
      <c r="NT17" s="54"/>
      <c r="NU17" s="54"/>
      <c r="NV17" s="54"/>
      <c r="NW17" s="54"/>
      <c r="NX17" s="54"/>
      <c r="NY17" s="54"/>
      <c r="NZ17" s="54"/>
      <c r="OA17" s="54"/>
      <c r="OB17" s="54"/>
      <c r="OC17" s="54"/>
      <c r="OD17" s="54"/>
      <c r="OE17" s="54"/>
      <c r="OF17" s="54"/>
      <c r="OG17" s="55"/>
      <c r="OX17" s="52" t="str">
        <f t="shared" si="317"/>
        <v/>
      </c>
      <c r="OY17" s="112" t="str">
        <f>IF(基本情報!$C22=0,"",基本情報!$C22)</f>
        <v/>
      </c>
      <c r="OZ17" s="113"/>
      <c r="PA17" s="113"/>
      <c r="PB17" s="113"/>
      <c r="PC17" s="113"/>
      <c r="PD17" s="114"/>
      <c r="PE17" s="112" t="str">
        <f>IF(基本情報!$G22=0,"",基本情報!$G22)</f>
        <v/>
      </c>
      <c r="PF17" s="113"/>
      <c r="PG17" s="113"/>
      <c r="PH17" s="113"/>
      <c r="PI17" s="114"/>
      <c r="PJ17" s="56"/>
      <c r="PK17" s="54"/>
      <c r="PL17" s="54"/>
      <c r="PM17" s="54"/>
      <c r="PN17" s="54"/>
      <c r="PO17" s="54"/>
      <c r="PP17" s="54"/>
      <c r="PQ17" s="54"/>
      <c r="PR17" s="54"/>
      <c r="PS17" s="54"/>
      <c r="PT17" s="54"/>
      <c r="PU17" s="54"/>
      <c r="PV17" s="54"/>
      <c r="PW17" s="54"/>
      <c r="PX17" s="54"/>
      <c r="PY17" s="54"/>
      <c r="PZ17" s="54"/>
      <c r="QA17" s="54"/>
      <c r="QB17" s="54"/>
      <c r="QC17" s="54"/>
      <c r="QD17" s="54"/>
      <c r="QE17" s="54"/>
      <c r="QF17" s="54"/>
      <c r="QG17" s="54"/>
      <c r="QH17" s="54"/>
      <c r="QI17" s="54"/>
      <c r="QJ17" s="54"/>
      <c r="QK17" s="54"/>
      <c r="QL17" s="54"/>
      <c r="QM17" s="54"/>
      <c r="QN17" s="55"/>
      <c r="RE17" s="52" t="str">
        <f t="shared" si="318"/>
        <v/>
      </c>
      <c r="RF17" s="112" t="str">
        <f>IF(基本情報!$C22=0,"",基本情報!$C22)</f>
        <v/>
      </c>
      <c r="RG17" s="113"/>
      <c r="RH17" s="113"/>
      <c r="RI17" s="113"/>
      <c r="RJ17" s="113"/>
      <c r="RK17" s="114"/>
      <c r="RL17" s="112" t="str">
        <f>IF(基本情報!$G22=0,"",基本情報!$G22)</f>
        <v/>
      </c>
      <c r="RM17" s="113"/>
      <c r="RN17" s="113"/>
      <c r="RO17" s="113"/>
      <c r="RP17" s="114"/>
      <c r="RQ17" s="56"/>
      <c r="RR17" s="54"/>
      <c r="RS17" s="54"/>
      <c r="RT17" s="54"/>
      <c r="RU17" s="54"/>
      <c r="RV17" s="54"/>
      <c r="RW17" s="54"/>
      <c r="RX17" s="54"/>
      <c r="RY17" s="54"/>
      <c r="RZ17" s="54"/>
      <c r="SA17" s="54"/>
      <c r="SB17" s="54"/>
      <c r="SC17" s="54"/>
      <c r="SD17" s="54"/>
      <c r="SE17" s="54"/>
      <c r="SF17" s="54"/>
      <c r="SG17" s="54"/>
      <c r="SH17" s="54"/>
      <c r="SI17" s="54"/>
      <c r="SJ17" s="54"/>
      <c r="SK17" s="54"/>
      <c r="SL17" s="54"/>
      <c r="SM17" s="54"/>
      <c r="SN17" s="54"/>
      <c r="SO17" s="54"/>
      <c r="SP17" s="54"/>
      <c r="SQ17" s="54"/>
      <c r="SR17" s="54"/>
      <c r="SS17" s="54"/>
      <c r="ST17" s="54"/>
      <c r="SU17" s="55"/>
      <c r="TL17" s="52" t="str">
        <f t="shared" si="319"/>
        <v/>
      </c>
      <c r="TM17" s="112" t="str">
        <f>IF(基本情報!$C22=0,"",基本情報!$C22)</f>
        <v/>
      </c>
      <c r="TN17" s="113"/>
      <c r="TO17" s="113"/>
      <c r="TP17" s="113"/>
      <c r="TQ17" s="113"/>
      <c r="TR17" s="114"/>
      <c r="TS17" s="112" t="str">
        <f>IF(基本情報!$G22=0,"",基本情報!$G22)</f>
        <v/>
      </c>
      <c r="TT17" s="113"/>
      <c r="TU17" s="113"/>
      <c r="TV17" s="113"/>
      <c r="TW17" s="114"/>
      <c r="TX17" s="56"/>
      <c r="TY17" s="54"/>
      <c r="TZ17" s="54"/>
      <c r="UA17" s="54"/>
      <c r="UB17" s="54"/>
      <c r="UC17" s="54"/>
      <c r="UD17" s="54"/>
      <c r="UE17" s="54"/>
      <c r="UF17" s="54"/>
      <c r="UG17" s="54"/>
      <c r="UH17" s="54"/>
      <c r="UI17" s="54"/>
      <c r="UJ17" s="54"/>
      <c r="UK17" s="54"/>
      <c r="UL17" s="54"/>
      <c r="UM17" s="54"/>
      <c r="UN17" s="54"/>
      <c r="UO17" s="54"/>
      <c r="UP17" s="54"/>
      <c r="UQ17" s="54"/>
      <c r="UR17" s="54"/>
      <c r="US17" s="54"/>
      <c r="UT17" s="54"/>
      <c r="UU17" s="54"/>
      <c r="UV17" s="54"/>
      <c r="UW17" s="54"/>
      <c r="UX17" s="54"/>
      <c r="UY17" s="54"/>
      <c r="UZ17" s="54"/>
      <c r="VA17" s="54"/>
      <c r="VB17" s="55"/>
      <c r="VS17" s="52" t="str">
        <f t="shared" si="320"/>
        <v/>
      </c>
      <c r="VT17" s="112" t="str">
        <f>IF(基本情報!$C22=0,"",基本情報!$C22)</f>
        <v/>
      </c>
      <c r="VU17" s="113"/>
      <c r="VV17" s="113"/>
      <c r="VW17" s="113"/>
      <c r="VX17" s="113"/>
      <c r="VY17" s="114"/>
      <c r="VZ17" s="112" t="str">
        <f>IF(基本情報!$G22=0,"",基本情報!$G22)</f>
        <v/>
      </c>
      <c r="WA17" s="113"/>
      <c r="WB17" s="113"/>
      <c r="WC17" s="113"/>
      <c r="WD17" s="114"/>
      <c r="WE17" s="56"/>
      <c r="WF17" s="54"/>
      <c r="WG17" s="54"/>
      <c r="WH17" s="54"/>
      <c r="WI17" s="54"/>
      <c r="WJ17" s="54"/>
      <c r="WK17" s="54"/>
      <c r="WL17" s="54"/>
      <c r="WM17" s="54"/>
      <c r="WN17" s="54"/>
      <c r="WO17" s="54"/>
      <c r="WP17" s="54"/>
      <c r="WQ17" s="54"/>
      <c r="WR17" s="54"/>
      <c r="WS17" s="54"/>
      <c r="WT17" s="54"/>
      <c r="WU17" s="54"/>
      <c r="WV17" s="54"/>
      <c r="WW17" s="54"/>
      <c r="WX17" s="54"/>
      <c r="WY17" s="54"/>
      <c r="WZ17" s="54"/>
      <c r="XA17" s="54"/>
      <c r="XB17" s="54"/>
      <c r="XC17" s="54"/>
      <c r="XD17" s="54"/>
      <c r="XE17" s="54"/>
      <c r="XF17" s="54"/>
      <c r="XG17" s="54"/>
      <c r="XH17" s="54"/>
      <c r="XI17" s="55"/>
      <c r="XZ17" s="52" t="str">
        <f t="shared" si="321"/>
        <v/>
      </c>
      <c r="YA17" s="112" t="str">
        <f>IF(基本情報!$C22=0,"",基本情報!$C22)</f>
        <v/>
      </c>
      <c r="YB17" s="113"/>
      <c r="YC17" s="113"/>
      <c r="YD17" s="113"/>
      <c r="YE17" s="113"/>
      <c r="YF17" s="114"/>
      <c r="YG17" s="112" t="str">
        <f>IF(基本情報!$G22=0,"",基本情報!$G22)</f>
        <v/>
      </c>
      <c r="YH17" s="113"/>
      <c r="YI17" s="113"/>
      <c r="YJ17" s="113"/>
      <c r="YK17" s="114"/>
      <c r="YL17" s="56"/>
      <c r="YM17" s="54"/>
      <c r="YN17" s="54"/>
      <c r="YO17" s="54"/>
      <c r="YP17" s="54"/>
      <c r="YQ17" s="54"/>
      <c r="YR17" s="54"/>
      <c r="YS17" s="54"/>
      <c r="YT17" s="54"/>
      <c r="YU17" s="54"/>
      <c r="YV17" s="54"/>
      <c r="YW17" s="54"/>
      <c r="YX17" s="54"/>
      <c r="YY17" s="54"/>
      <c r="YZ17" s="54"/>
      <c r="ZA17" s="54"/>
      <c r="ZB17" s="54"/>
      <c r="ZC17" s="54"/>
      <c r="ZD17" s="54"/>
      <c r="ZE17" s="54"/>
      <c r="ZF17" s="54"/>
      <c r="ZG17" s="54"/>
      <c r="ZH17" s="54"/>
      <c r="ZI17" s="54"/>
      <c r="ZJ17" s="54"/>
      <c r="ZK17" s="54"/>
      <c r="ZL17" s="54"/>
      <c r="ZM17" s="54"/>
      <c r="ZN17" s="54"/>
      <c r="ZO17" s="54"/>
      <c r="ZP17" s="55"/>
    </row>
    <row r="18" spans="1:692" ht="23.25" customHeight="1">
      <c r="A18" s="52" t="str">
        <f t="shared" si="310"/>
        <v/>
      </c>
      <c r="B18" s="112" t="str">
        <f>IF(基本情報!$C23=0,"",基本情報!$C23)</f>
        <v/>
      </c>
      <c r="C18" s="113"/>
      <c r="D18" s="113"/>
      <c r="E18" s="113"/>
      <c r="F18" s="113"/>
      <c r="G18" s="114"/>
      <c r="H18" s="112" t="str">
        <f>IF(基本情報!$G23=0,"",基本情報!$G23)</f>
        <v/>
      </c>
      <c r="I18" s="113"/>
      <c r="J18" s="113"/>
      <c r="K18" s="113"/>
      <c r="L18" s="114"/>
      <c r="M18" s="56"/>
      <c r="N18" s="54"/>
      <c r="O18" s="54"/>
      <c r="P18" s="54"/>
      <c r="Q18" s="54"/>
      <c r="R18" s="54"/>
      <c r="S18" s="54"/>
      <c r="T18" s="54"/>
      <c r="U18" s="54"/>
      <c r="V18" s="54"/>
      <c r="W18" s="54"/>
      <c r="X18" s="54"/>
      <c r="Y18" s="54"/>
      <c r="Z18" s="54"/>
      <c r="AA18" s="54"/>
      <c r="AB18" s="54"/>
      <c r="AC18" s="54"/>
      <c r="AD18" s="54"/>
      <c r="AE18" s="54"/>
      <c r="AF18" s="54"/>
      <c r="AG18" s="54"/>
      <c r="AH18" s="54"/>
      <c r="AI18" s="54"/>
      <c r="AJ18" s="54"/>
      <c r="AK18" s="54"/>
      <c r="AL18" s="54"/>
      <c r="AM18" s="54"/>
      <c r="AN18" s="54"/>
      <c r="AO18" s="54"/>
      <c r="AP18" s="54"/>
      <c r="AQ18" s="55"/>
      <c r="BH18" s="52" t="str">
        <f t="shared" si="311"/>
        <v/>
      </c>
      <c r="BI18" s="112" t="str">
        <f>IF(基本情報!$C23=0,"",基本情報!$C23)</f>
        <v/>
      </c>
      <c r="BJ18" s="113"/>
      <c r="BK18" s="113"/>
      <c r="BL18" s="113"/>
      <c r="BM18" s="113"/>
      <c r="BN18" s="114"/>
      <c r="BO18" s="112" t="str">
        <f>IF(基本情報!$G23=0,"",基本情報!$G23)</f>
        <v/>
      </c>
      <c r="BP18" s="113"/>
      <c r="BQ18" s="113"/>
      <c r="BR18" s="113"/>
      <c r="BS18" s="114"/>
      <c r="BT18" s="56"/>
      <c r="BU18" s="54"/>
      <c r="BV18" s="54"/>
      <c r="BW18" s="54"/>
      <c r="BX18" s="54"/>
      <c r="BY18" s="54"/>
      <c r="BZ18" s="54"/>
      <c r="CA18" s="54"/>
      <c r="CB18" s="54"/>
      <c r="CC18" s="54"/>
      <c r="CD18" s="54"/>
      <c r="CE18" s="54"/>
      <c r="CF18" s="54"/>
      <c r="CG18" s="54"/>
      <c r="CH18" s="54"/>
      <c r="CI18" s="54"/>
      <c r="CJ18" s="54"/>
      <c r="CK18" s="54"/>
      <c r="CL18" s="54"/>
      <c r="CM18" s="54"/>
      <c r="CN18" s="54"/>
      <c r="CO18" s="54"/>
      <c r="CP18" s="54"/>
      <c r="CQ18" s="54"/>
      <c r="CR18" s="54"/>
      <c r="CS18" s="54"/>
      <c r="CT18" s="54"/>
      <c r="CU18" s="54"/>
      <c r="CV18" s="54"/>
      <c r="CW18" s="54"/>
      <c r="CX18" s="55"/>
      <c r="DO18" s="52" t="str">
        <f t="shared" si="312"/>
        <v/>
      </c>
      <c r="DP18" s="112" t="str">
        <f>IF(基本情報!$C23=0,"",基本情報!$C23)</f>
        <v/>
      </c>
      <c r="DQ18" s="113"/>
      <c r="DR18" s="113"/>
      <c r="DS18" s="113"/>
      <c r="DT18" s="113"/>
      <c r="DU18" s="114"/>
      <c r="DV18" s="112" t="str">
        <f>IF(基本情報!$G23=0,"",基本情報!$G23)</f>
        <v/>
      </c>
      <c r="DW18" s="113"/>
      <c r="DX18" s="113"/>
      <c r="DY18" s="113"/>
      <c r="DZ18" s="114"/>
      <c r="EA18" s="56"/>
      <c r="EB18" s="54"/>
      <c r="EC18" s="54"/>
      <c r="ED18" s="54"/>
      <c r="EE18" s="54"/>
      <c r="EF18" s="54"/>
      <c r="EG18" s="54"/>
      <c r="EH18" s="54"/>
      <c r="EI18" s="54"/>
      <c r="EJ18" s="54"/>
      <c r="EK18" s="54"/>
      <c r="EL18" s="54"/>
      <c r="EM18" s="54"/>
      <c r="EN18" s="54"/>
      <c r="EO18" s="54"/>
      <c r="EP18" s="54"/>
      <c r="EQ18" s="54"/>
      <c r="ER18" s="54"/>
      <c r="ES18" s="54"/>
      <c r="ET18" s="54"/>
      <c r="EU18" s="54"/>
      <c r="EV18" s="54"/>
      <c r="EW18" s="54"/>
      <c r="EX18" s="54"/>
      <c r="EY18" s="54"/>
      <c r="EZ18" s="54"/>
      <c r="FA18" s="54"/>
      <c r="FB18" s="54"/>
      <c r="FC18" s="54"/>
      <c r="FD18" s="54"/>
      <c r="FE18" s="55"/>
      <c r="FV18" s="52" t="str">
        <f t="shared" si="313"/>
        <v/>
      </c>
      <c r="FW18" s="112" t="str">
        <f>IF(基本情報!$C23=0,"",基本情報!$C23)</f>
        <v/>
      </c>
      <c r="FX18" s="113"/>
      <c r="FY18" s="113"/>
      <c r="FZ18" s="113"/>
      <c r="GA18" s="113"/>
      <c r="GB18" s="114"/>
      <c r="GC18" s="112" t="str">
        <f>IF(基本情報!$G23=0,"",基本情報!$G23)</f>
        <v/>
      </c>
      <c r="GD18" s="113"/>
      <c r="GE18" s="113"/>
      <c r="GF18" s="113"/>
      <c r="GG18" s="114"/>
      <c r="GH18" s="56"/>
      <c r="GI18" s="54"/>
      <c r="GJ18" s="54"/>
      <c r="GK18" s="54"/>
      <c r="GL18" s="54"/>
      <c r="GM18" s="54"/>
      <c r="GN18" s="54"/>
      <c r="GO18" s="54"/>
      <c r="GP18" s="54"/>
      <c r="GQ18" s="54"/>
      <c r="GR18" s="54"/>
      <c r="GS18" s="54"/>
      <c r="GT18" s="54"/>
      <c r="GU18" s="54"/>
      <c r="GV18" s="54"/>
      <c r="GW18" s="54"/>
      <c r="GX18" s="54"/>
      <c r="GY18" s="54"/>
      <c r="GZ18" s="54"/>
      <c r="HA18" s="54"/>
      <c r="HB18" s="54"/>
      <c r="HC18" s="54"/>
      <c r="HD18" s="54"/>
      <c r="HE18" s="54"/>
      <c r="HF18" s="54"/>
      <c r="HG18" s="54"/>
      <c r="HH18" s="54"/>
      <c r="HI18" s="54"/>
      <c r="HJ18" s="54"/>
      <c r="HK18" s="54"/>
      <c r="HL18" s="55"/>
      <c r="IC18" s="52" t="str">
        <f t="shared" si="314"/>
        <v/>
      </c>
      <c r="ID18" s="112" t="str">
        <f>IF(基本情報!$C23=0,"",基本情報!$C23)</f>
        <v/>
      </c>
      <c r="IE18" s="113"/>
      <c r="IF18" s="113"/>
      <c r="IG18" s="113"/>
      <c r="IH18" s="113"/>
      <c r="II18" s="114"/>
      <c r="IJ18" s="112" t="str">
        <f>IF(基本情報!$G23=0,"",基本情報!$G23)</f>
        <v/>
      </c>
      <c r="IK18" s="113"/>
      <c r="IL18" s="113"/>
      <c r="IM18" s="113"/>
      <c r="IN18" s="114"/>
      <c r="IO18" s="56"/>
      <c r="IP18" s="54"/>
      <c r="IQ18" s="54"/>
      <c r="IR18" s="54"/>
      <c r="IS18" s="54"/>
      <c r="IT18" s="54"/>
      <c r="IU18" s="54"/>
      <c r="IV18" s="54"/>
      <c r="IW18" s="54"/>
      <c r="IX18" s="54"/>
      <c r="IY18" s="54"/>
      <c r="IZ18" s="54"/>
      <c r="JA18" s="54"/>
      <c r="JB18" s="54"/>
      <c r="JC18" s="54"/>
      <c r="JD18" s="54"/>
      <c r="JE18" s="54"/>
      <c r="JF18" s="54"/>
      <c r="JG18" s="54"/>
      <c r="JH18" s="54"/>
      <c r="JI18" s="54"/>
      <c r="JJ18" s="54"/>
      <c r="JK18" s="54"/>
      <c r="JL18" s="54"/>
      <c r="JM18" s="54"/>
      <c r="JN18" s="54"/>
      <c r="JO18" s="54"/>
      <c r="JP18" s="54"/>
      <c r="JQ18" s="54"/>
      <c r="JR18" s="54"/>
      <c r="JS18" s="55"/>
      <c r="KJ18" s="52" t="str">
        <f t="shared" si="315"/>
        <v/>
      </c>
      <c r="KK18" s="112" t="str">
        <f>IF(基本情報!$C23=0,"",基本情報!$C23)</f>
        <v/>
      </c>
      <c r="KL18" s="113"/>
      <c r="KM18" s="113"/>
      <c r="KN18" s="113"/>
      <c r="KO18" s="113"/>
      <c r="KP18" s="114"/>
      <c r="KQ18" s="112" t="str">
        <f>IF(基本情報!$G23=0,"",基本情報!$G23)</f>
        <v/>
      </c>
      <c r="KR18" s="113"/>
      <c r="KS18" s="113"/>
      <c r="KT18" s="113"/>
      <c r="KU18" s="114"/>
      <c r="KV18" s="56"/>
      <c r="KW18" s="54"/>
      <c r="KX18" s="54"/>
      <c r="KY18" s="54"/>
      <c r="KZ18" s="54"/>
      <c r="LA18" s="54"/>
      <c r="LB18" s="54"/>
      <c r="LC18" s="54"/>
      <c r="LD18" s="54"/>
      <c r="LE18" s="54"/>
      <c r="LF18" s="54"/>
      <c r="LG18" s="54"/>
      <c r="LH18" s="54"/>
      <c r="LI18" s="54"/>
      <c r="LJ18" s="54"/>
      <c r="LK18" s="54"/>
      <c r="LL18" s="54"/>
      <c r="LM18" s="54"/>
      <c r="LN18" s="54"/>
      <c r="LO18" s="54"/>
      <c r="LP18" s="54"/>
      <c r="LQ18" s="54"/>
      <c r="LR18" s="54"/>
      <c r="LS18" s="54"/>
      <c r="LT18" s="54"/>
      <c r="LU18" s="54"/>
      <c r="LV18" s="54"/>
      <c r="LW18" s="54"/>
      <c r="LX18" s="54"/>
      <c r="LY18" s="54"/>
      <c r="LZ18" s="55"/>
      <c r="MQ18" s="52" t="str">
        <f t="shared" si="316"/>
        <v/>
      </c>
      <c r="MR18" s="112" t="str">
        <f>IF(基本情報!$C23=0,"",基本情報!$C23)</f>
        <v/>
      </c>
      <c r="MS18" s="113"/>
      <c r="MT18" s="113"/>
      <c r="MU18" s="113"/>
      <c r="MV18" s="113"/>
      <c r="MW18" s="114"/>
      <c r="MX18" s="112" t="str">
        <f>IF(基本情報!$G23=0,"",基本情報!$G23)</f>
        <v/>
      </c>
      <c r="MY18" s="113"/>
      <c r="MZ18" s="113"/>
      <c r="NA18" s="113"/>
      <c r="NB18" s="114"/>
      <c r="NC18" s="56"/>
      <c r="ND18" s="54"/>
      <c r="NE18" s="54"/>
      <c r="NF18" s="54"/>
      <c r="NG18" s="54"/>
      <c r="NH18" s="54"/>
      <c r="NI18" s="54"/>
      <c r="NJ18" s="54"/>
      <c r="NK18" s="54"/>
      <c r="NL18" s="54"/>
      <c r="NM18" s="54"/>
      <c r="NN18" s="54"/>
      <c r="NO18" s="54"/>
      <c r="NP18" s="54"/>
      <c r="NQ18" s="54"/>
      <c r="NR18" s="54"/>
      <c r="NS18" s="54"/>
      <c r="NT18" s="54"/>
      <c r="NU18" s="54"/>
      <c r="NV18" s="54"/>
      <c r="NW18" s="54"/>
      <c r="NX18" s="54"/>
      <c r="NY18" s="54"/>
      <c r="NZ18" s="54"/>
      <c r="OA18" s="54"/>
      <c r="OB18" s="54"/>
      <c r="OC18" s="54"/>
      <c r="OD18" s="54"/>
      <c r="OE18" s="54"/>
      <c r="OF18" s="54"/>
      <c r="OG18" s="55"/>
      <c r="OX18" s="52" t="str">
        <f t="shared" si="317"/>
        <v/>
      </c>
      <c r="OY18" s="112" t="str">
        <f>IF(基本情報!$C23=0,"",基本情報!$C23)</f>
        <v/>
      </c>
      <c r="OZ18" s="113"/>
      <c r="PA18" s="113"/>
      <c r="PB18" s="113"/>
      <c r="PC18" s="113"/>
      <c r="PD18" s="114"/>
      <c r="PE18" s="112" t="str">
        <f>IF(基本情報!$G23=0,"",基本情報!$G23)</f>
        <v/>
      </c>
      <c r="PF18" s="113"/>
      <c r="PG18" s="113"/>
      <c r="PH18" s="113"/>
      <c r="PI18" s="114"/>
      <c r="PJ18" s="56"/>
      <c r="PK18" s="54"/>
      <c r="PL18" s="54"/>
      <c r="PM18" s="54"/>
      <c r="PN18" s="54"/>
      <c r="PO18" s="54"/>
      <c r="PP18" s="54"/>
      <c r="PQ18" s="54"/>
      <c r="PR18" s="54"/>
      <c r="PS18" s="54"/>
      <c r="PT18" s="54"/>
      <c r="PU18" s="54"/>
      <c r="PV18" s="54"/>
      <c r="PW18" s="54"/>
      <c r="PX18" s="54"/>
      <c r="PY18" s="54"/>
      <c r="PZ18" s="54"/>
      <c r="QA18" s="54"/>
      <c r="QB18" s="54"/>
      <c r="QC18" s="54"/>
      <c r="QD18" s="54"/>
      <c r="QE18" s="54"/>
      <c r="QF18" s="54"/>
      <c r="QG18" s="54"/>
      <c r="QH18" s="54"/>
      <c r="QI18" s="54"/>
      <c r="QJ18" s="54"/>
      <c r="QK18" s="54"/>
      <c r="QL18" s="54"/>
      <c r="QM18" s="54"/>
      <c r="QN18" s="55"/>
      <c r="RE18" s="52" t="str">
        <f t="shared" si="318"/>
        <v/>
      </c>
      <c r="RF18" s="112" t="str">
        <f>IF(基本情報!$C23=0,"",基本情報!$C23)</f>
        <v/>
      </c>
      <c r="RG18" s="113"/>
      <c r="RH18" s="113"/>
      <c r="RI18" s="113"/>
      <c r="RJ18" s="113"/>
      <c r="RK18" s="114"/>
      <c r="RL18" s="112" t="str">
        <f>IF(基本情報!$G23=0,"",基本情報!$G23)</f>
        <v/>
      </c>
      <c r="RM18" s="113"/>
      <c r="RN18" s="113"/>
      <c r="RO18" s="113"/>
      <c r="RP18" s="114"/>
      <c r="RQ18" s="56"/>
      <c r="RR18" s="54"/>
      <c r="RS18" s="54"/>
      <c r="RT18" s="54"/>
      <c r="RU18" s="54"/>
      <c r="RV18" s="54"/>
      <c r="RW18" s="54"/>
      <c r="RX18" s="54"/>
      <c r="RY18" s="54"/>
      <c r="RZ18" s="54"/>
      <c r="SA18" s="54"/>
      <c r="SB18" s="54"/>
      <c r="SC18" s="54"/>
      <c r="SD18" s="54"/>
      <c r="SE18" s="54"/>
      <c r="SF18" s="54"/>
      <c r="SG18" s="54"/>
      <c r="SH18" s="54"/>
      <c r="SI18" s="54"/>
      <c r="SJ18" s="54"/>
      <c r="SK18" s="54"/>
      <c r="SL18" s="54"/>
      <c r="SM18" s="54"/>
      <c r="SN18" s="54"/>
      <c r="SO18" s="54"/>
      <c r="SP18" s="54"/>
      <c r="SQ18" s="54"/>
      <c r="SR18" s="54"/>
      <c r="SS18" s="54"/>
      <c r="ST18" s="54"/>
      <c r="SU18" s="55"/>
      <c r="TL18" s="52" t="str">
        <f t="shared" si="319"/>
        <v/>
      </c>
      <c r="TM18" s="112" t="str">
        <f>IF(基本情報!$C23=0,"",基本情報!$C23)</f>
        <v/>
      </c>
      <c r="TN18" s="113"/>
      <c r="TO18" s="113"/>
      <c r="TP18" s="113"/>
      <c r="TQ18" s="113"/>
      <c r="TR18" s="114"/>
      <c r="TS18" s="112" t="str">
        <f>IF(基本情報!$G23=0,"",基本情報!$G23)</f>
        <v/>
      </c>
      <c r="TT18" s="113"/>
      <c r="TU18" s="113"/>
      <c r="TV18" s="113"/>
      <c r="TW18" s="114"/>
      <c r="TX18" s="56"/>
      <c r="TY18" s="54"/>
      <c r="TZ18" s="54"/>
      <c r="UA18" s="54"/>
      <c r="UB18" s="54"/>
      <c r="UC18" s="54"/>
      <c r="UD18" s="54"/>
      <c r="UE18" s="54"/>
      <c r="UF18" s="54"/>
      <c r="UG18" s="54"/>
      <c r="UH18" s="54"/>
      <c r="UI18" s="54"/>
      <c r="UJ18" s="54"/>
      <c r="UK18" s="54"/>
      <c r="UL18" s="54"/>
      <c r="UM18" s="54"/>
      <c r="UN18" s="54"/>
      <c r="UO18" s="54"/>
      <c r="UP18" s="54"/>
      <c r="UQ18" s="54"/>
      <c r="UR18" s="54"/>
      <c r="US18" s="54"/>
      <c r="UT18" s="54"/>
      <c r="UU18" s="54"/>
      <c r="UV18" s="54"/>
      <c r="UW18" s="54"/>
      <c r="UX18" s="54"/>
      <c r="UY18" s="54"/>
      <c r="UZ18" s="54"/>
      <c r="VA18" s="54"/>
      <c r="VB18" s="55"/>
      <c r="VS18" s="52" t="str">
        <f t="shared" si="320"/>
        <v/>
      </c>
      <c r="VT18" s="112" t="str">
        <f>IF(基本情報!$C23=0,"",基本情報!$C23)</f>
        <v/>
      </c>
      <c r="VU18" s="113"/>
      <c r="VV18" s="113"/>
      <c r="VW18" s="113"/>
      <c r="VX18" s="113"/>
      <c r="VY18" s="114"/>
      <c r="VZ18" s="112" t="str">
        <f>IF(基本情報!$G23=0,"",基本情報!$G23)</f>
        <v/>
      </c>
      <c r="WA18" s="113"/>
      <c r="WB18" s="113"/>
      <c r="WC18" s="113"/>
      <c r="WD18" s="114"/>
      <c r="WE18" s="56"/>
      <c r="WF18" s="54"/>
      <c r="WG18" s="54"/>
      <c r="WH18" s="54"/>
      <c r="WI18" s="54"/>
      <c r="WJ18" s="54"/>
      <c r="WK18" s="54"/>
      <c r="WL18" s="54"/>
      <c r="WM18" s="54"/>
      <c r="WN18" s="54"/>
      <c r="WO18" s="54"/>
      <c r="WP18" s="54"/>
      <c r="WQ18" s="54"/>
      <c r="WR18" s="54"/>
      <c r="WS18" s="54"/>
      <c r="WT18" s="54"/>
      <c r="WU18" s="54"/>
      <c r="WV18" s="54"/>
      <c r="WW18" s="54"/>
      <c r="WX18" s="54"/>
      <c r="WY18" s="54"/>
      <c r="WZ18" s="54"/>
      <c r="XA18" s="54"/>
      <c r="XB18" s="54"/>
      <c r="XC18" s="54"/>
      <c r="XD18" s="54"/>
      <c r="XE18" s="54"/>
      <c r="XF18" s="54"/>
      <c r="XG18" s="54"/>
      <c r="XH18" s="54"/>
      <c r="XI18" s="55"/>
      <c r="XZ18" s="52" t="str">
        <f t="shared" si="321"/>
        <v/>
      </c>
      <c r="YA18" s="112" t="str">
        <f>IF(基本情報!$C23=0,"",基本情報!$C23)</f>
        <v/>
      </c>
      <c r="YB18" s="113"/>
      <c r="YC18" s="113"/>
      <c r="YD18" s="113"/>
      <c r="YE18" s="113"/>
      <c r="YF18" s="114"/>
      <c r="YG18" s="112" t="str">
        <f>IF(基本情報!$G23=0,"",基本情報!$G23)</f>
        <v/>
      </c>
      <c r="YH18" s="113"/>
      <c r="YI18" s="113"/>
      <c r="YJ18" s="113"/>
      <c r="YK18" s="114"/>
      <c r="YL18" s="56"/>
      <c r="YM18" s="54"/>
      <c r="YN18" s="54"/>
      <c r="YO18" s="54"/>
      <c r="YP18" s="54"/>
      <c r="YQ18" s="54"/>
      <c r="YR18" s="54"/>
      <c r="YS18" s="54"/>
      <c r="YT18" s="54"/>
      <c r="YU18" s="54"/>
      <c r="YV18" s="54"/>
      <c r="YW18" s="54"/>
      <c r="YX18" s="54"/>
      <c r="YY18" s="54"/>
      <c r="YZ18" s="54"/>
      <c r="ZA18" s="54"/>
      <c r="ZB18" s="54"/>
      <c r="ZC18" s="54"/>
      <c r="ZD18" s="54"/>
      <c r="ZE18" s="54"/>
      <c r="ZF18" s="54"/>
      <c r="ZG18" s="54"/>
      <c r="ZH18" s="54"/>
      <c r="ZI18" s="54"/>
      <c r="ZJ18" s="54"/>
      <c r="ZK18" s="54"/>
      <c r="ZL18" s="54"/>
      <c r="ZM18" s="54"/>
      <c r="ZN18" s="54"/>
      <c r="ZO18" s="54"/>
      <c r="ZP18" s="55"/>
    </row>
    <row r="19" spans="1:692" ht="23.25" customHeight="1">
      <c r="A19" s="52" t="str">
        <f t="shared" si="310"/>
        <v/>
      </c>
      <c r="B19" s="112" t="str">
        <f>IF(基本情報!$C24=0,"",基本情報!$C24)</f>
        <v/>
      </c>
      <c r="C19" s="113"/>
      <c r="D19" s="113"/>
      <c r="E19" s="113"/>
      <c r="F19" s="113"/>
      <c r="G19" s="114"/>
      <c r="H19" s="112" t="str">
        <f>IF(基本情報!$G24=0,"",基本情報!$G24)</f>
        <v/>
      </c>
      <c r="I19" s="113"/>
      <c r="J19" s="113"/>
      <c r="K19" s="113"/>
      <c r="L19" s="114"/>
      <c r="M19" s="56"/>
      <c r="N19" s="54"/>
      <c r="O19" s="54"/>
      <c r="P19" s="54"/>
      <c r="Q19" s="54"/>
      <c r="R19" s="54"/>
      <c r="S19" s="54"/>
      <c r="T19" s="54"/>
      <c r="U19" s="54"/>
      <c r="V19" s="54"/>
      <c r="W19" s="54"/>
      <c r="X19" s="54"/>
      <c r="Y19" s="54"/>
      <c r="Z19" s="54"/>
      <c r="AA19" s="54"/>
      <c r="AB19" s="54"/>
      <c r="AC19" s="54"/>
      <c r="AD19" s="54"/>
      <c r="AE19" s="54"/>
      <c r="AF19" s="54"/>
      <c r="AG19" s="54"/>
      <c r="AH19" s="54"/>
      <c r="AI19" s="54"/>
      <c r="AJ19" s="54"/>
      <c r="AK19" s="54"/>
      <c r="AL19" s="54"/>
      <c r="AM19" s="54"/>
      <c r="AN19" s="54"/>
      <c r="AO19" s="54"/>
      <c r="AP19" s="54"/>
      <c r="AQ19" s="55"/>
      <c r="BH19" s="52" t="str">
        <f t="shared" si="311"/>
        <v/>
      </c>
      <c r="BI19" s="112" t="str">
        <f>IF(基本情報!$C24=0,"",基本情報!$C24)</f>
        <v/>
      </c>
      <c r="BJ19" s="113"/>
      <c r="BK19" s="113"/>
      <c r="BL19" s="113"/>
      <c r="BM19" s="113"/>
      <c r="BN19" s="114"/>
      <c r="BO19" s="112" t="str">
        <f>IF(基本情報!$G24=0,"",基本情報!$G24)</f>
        <v/>
      </c>
      <c r="BP19" s="113"/>
      <c r="BQ19" s="113"/>
      <c r="BR19" s="113"/>
      <c r="BS19" s="114"/>
      <c r="BT19" s="56"/>
      <c r="BU19" s="54"/>
      <c r="BV19" s="54"/>
      <c r="BW19" s="54"/>
      <c r="BX19" s="54"/>
      <c r="BY19" s="54"/>
      <c r="BZ19" s="54"/>
      <c r="CA19" s="54"/>
      <c r="CB19" s="54"/>
      <c r="CC19" s="54"/>
      <c r="CD19" s="54"/>
      <c r="CE19" s="54"/>
      <c r="CF19" s="54"/>
      <c r="CG19" s="54"/>
      <c r="CH19" s="54"/>
      <c r="CI19" s="54"/>
      <c r="CJ19" s="54"/>
      <c r="CK19" s="54"/>
      <c r="CL19" s="54"/>
      <c r="CM19" s="54"/>
      <c r="CN19" s="54"/>
      <c r="CO19" s="54"/>
      <c r="CP19" s="54"/>
      <c r="CQ19" s="54"/>
      <c r="CR19" s="54"/>
      <c r="CS19" s="54"/>
      <c r="CT19" s="54"/>
      <c r="CU19" s="54"/>
      <c r="CV19" s="54"/>
      <c r="CW19" s="54"/>
      <c r="CX19" s="55"/>
      <c r="DO19" s="52" t="str">
        <f t="shared" si="312"/>
        <v/>
      </c>
      <c r="DP19" s="112" t="str">
        <f>IF(基本情報!$C24=0,"",基本情報!$C24)</f>
        <v/>
      </c>
      <c r="DQ19" s="113"/>
      <c r="DR19" s="113"/>
      <c r="DS19" s="113"/>
      <c r="DT19" s="113"/>
      <c r="DU19" s="114"/>
      <c r="DV19" s="112" t="str">
        <f>IF(基本情報!$G24=0,"",基本情報!$G24)</f>
        <v/>
      </c>
      <c r="DW19" s="113"/>
      <c r="DX19" s="113"/>
      <c r="DY19" s="113"/>
      <c r="DZ19" s="114"/>
      <c r="EA19" s="56"/>
      <c r="EB19" s="54"/>
      <c r="EC19" s="54"/>
      <c r="ED19" s="54"/>
      <c r="EE19" s="54"/>
      <c r="EF19" s="54"/>
      <c r="EG19" s="54"/>
      <c r="EH19" s="54"/>
      <c r="EI19" s="54"/>
      <c r="EJ19" s="54"/>
      <c r="EK19" s="54"/>
      <c r="EL19" s="54"/>
      <c r="EM19" s="54"/>
      <c r="EN19" s="54"/>
      <c r="EO19" s="54"/>
      <c r="EP19" s="54"/>
      <c r="EQ19" s="54"/>
      <c r="ER19" s="54"/>
      <c r="ES19" s="54"/>
      <c r="ET19" s="54"/>
      <c r="EU19" s="54"/>
      <c r="EV19" s="54"/>
      <c r="EW19" s="54"/>
      <c r="EX19" s="54"/>
      <c r="EY19" s="54"/>
      <c r="EZ19" s="54"/>
      <c r="FA19" s="54"/>
      <c r="FB19" s="54"/>
      <c r="FC19" s="54"/>
      <c r="FD19" s="54"/>
      <c r="FE19" s="55"/>
      <c r="FV19" s="52" t="str">
        <f t="shared" si="313"/>
        <v/>
      </c>
      <c r="FW19" s="112" t="str">
        <f>IF(基本情報!$C24=0,"",基本情報!$C24)</f>
        <v/>
      </c>
      <c r="FX19" s="113"/>
      <c r="FY19" s="113"/>
      <c r="FZ19" s="113"/>
      <c r="GA19" s="113"/>
      <c r="GB19" s="114"/>
      <c r="GC19" s="112" t="str">
        <f>IF(基本情報!$G24=0,"",基本情報!$G24)</f>
        <v/>
      </c>
      <c r="GD19" s="113"/>
      <c r="GE19" s="113"/>
      <c r="GF19" s="113"/>
      <c r="GG19" s="114"/>
      <c r="GH19" s="56"/>
      <c r="GI19" s="54"/>
      <c r="GJ19" s="54"/>
      <c r="GK19" s="54"/>
      <c r="GL19" s="54"/>
      <c r="GM19" s="54"/>
      <c r="GN19" s="54"/>
      <c r="GO19" s="54"/>
      <c r="GP19" s="54"/>
      <c r="GQ19" s="54"/>
      <c r="GR19" s="54"/>
      <c r="GS19" s="54"/>
      <c r="GT19" s="54"/>
      <c r="GU19" s="54"/>
      <c r="GV19" s="54"/>
      <c r="GW19" s="54"/>
      <c r="GX19" s="54"/>
      <c r="GY19" s="54"/>
      <c r="GZ19" s="54"/>
      <c r="HA19" s="54"/>
      <c r="HB19" s="54"/>
      <c r="HC19" s="54"/>
      <c r="HD19" s="54"/>
      <c r="HE19" s="54"/>
      <c r="HF19" s="54"/>
      <c r="HG19" s="54"/>
      <c r="HH19" s="54"/>
      <c r="HI19" s="54"/>
      <c r="HJ19" s="54"/>
      <c r="HK19" s="54"/>
      <c r="HL19" s="55"/>
      <c r="IC19" s="52" t="str">
        <f t="shared" si="314"/>
        <v/>
      </c>
      <c r="ID19" s="112" t="str">
        <f>IF(基本情報!$C24=0,"",基本情報!$C24)</f>
        <v/>
      </c>
      <c r="IE19" s="113"/>
      <c r="IF19" s="113"/>
      <c r="IG19" s="113"/>
      <c r="IH19" s="113"/>
      <c r="II19" s="114"/>
      <c r="IJ19" s="112" t="str">
        <f>IF(基本情報!$G24=0,"",基本情報!$G24)</f>
        <v/>
      </c>
      <c r="IK19" s="113"/>
      <c r="IL19" s="113"/>
      <c r="IM19" s="113"/>
      <c r="IN19" s="114"/>
      <c r="IO19" s="56"/>
      <c r="IP19" s="54"/>
      <c r="IQ19" s="54"/>
      <c r="IR19" s="54"/>
      <c r="IS19" s="54"/>
      <c r="IT19" s="54"/>
      <c r="IU19" s="54"/>
      <c r="IV19" s="54"/>
      <c r="IW19" s="54"/>
      <c r="IX19" s="54"/>
      <c r="IY19" s="54"/>
      <c r="IZ19" s="54"/>
      <c r="JA19" s="54"/>
      <c r="JB19" s="54"/>
      <c r="JC19" s="54"/>
      <c r="JD19" s="54"/>
      <c r="JE19" s="54"/>
      <c r="JF19" s="54"/>
      <c r="JG19" s="54"/>
      <c r="JH19" s="54"/>
      <c r="JI19" s="54"/>
      <c r="JJ19" s="54"/>
      <c r="JK19" s="54"/>
      <c r="JL19" s="54"/>
      <c r="JM19" s="54"/>
      <c r="JN19" s="54"/>
      <c r="JO19" s="54"/>
      <c r="JP19" s="54"/>
      <c r="JQ19" s="54"/>
      <c r="JR19" s="54"/>
      <c r="JS19" s="55"/>
      <c r="KJ19" s="52" t="str">
        <f t="shared" si="315"/>
        <v/>
      </c>
      <c r="KK19" s="112" t="str">
        <f>IF(基本情報!$C24=0,"",基本情報!$C24)</f>
        <v/>
      </c>
      <c r="KL19" s="113"/>
      <c r="KM19" s="113"/>
      <c r="KN19" s="113"/>
      <c r="KO19" s="113"/>
      <c r="KP19" s="114"/>
      <c r="KQ19" s="112" t="str">
        <f>IF(基本情報!$G24=0,"",基本情報!$G24)</f>
        <v/>
      </c>
      <c r="KR19" s="113"/>
      <c r="KS19" s="113"/>
      <c r="KT19" s="113"/>
      <c r="KU19" s="114"/>
      <c r="KV19" s="56"/>
      <c r="KW19" s="54"/>
      <c r="KX19" s="54"/>
      <c r="KY19" s="54"/>
      <c r="KZ19" s="54"/>
      <c r="LA19" s="54"/>
      <c r="LB19" s="54"/>
      <c r="LC19" s="54"/>
      <c r="LD19" s="54"/>
      <c r="LE19" s="54"/>
      <c r="LF19" s="54"/>
      <c r="LG19" s="54"/>
      <c r="LH19" s="54"/>
      <c r="LI19" s="54"/>
      <c r="LJ19" s="54"/>
      <c r="LK19" s="54"/>
      <c r="LL19" s="54"/>
      <c r="LM19" s="54"/>
      <c r="LN19" s="54"/>
      <c r="LO19" s="54"/>
      <c r="LP19" s="54"/>
      <c r="LQ19" s="54"/>
      <c r="LR19" s="54"/>
      <c r="LS19" s="54"/>
      <c r="LT19" s="54"/>
      <c r="LU19" s="54"/>
      <c r="LV19" s="54"/>
      <c r="LW19" s="54"/>
      <c r="LX19" s="54"/>
      <c r="LY19" s="54"/>
      <c r="LZ19" s="55"/>
      <c r="MQ19" s="52" t="str">
        <f t="shared" si="316"/>
        <v/>
      </c>
      <c r="MR19" s="112" t="str">
        <f>IF(基本情報!$C24=0,"",基本情報!$C24)</f>
        <v/>
      </c>
      <c r="MS19" s="113"/>
      <c r="MT19" s="113"/>
      <c r="MU19" s="113"/>
      <c r="MV19" s="113"/>
      <c r="MW19" s="114"/>
      <c r="MX19" s="112" t="str">
        <f>IF(基本情報!$G24=0,"",基本情報!$G24)</f>
        <v/>
      </c>
      <c r="MY19" s="113"/>
      <c r="MZ19" s="113"/>
      <c r="NA19" s="113"/>
      <c r="NB19" s="114"/>
      <c r="NC19" s="56"/>
      <c r="ND19" s="54"/>
      <c r="NE19" s="54"/>
      <c r="NF19" s="54"/>
      <c r="NG19" s="54"/>
      <c r="NH19" s="54"/>
      <c r="NI19" s="54"/>
      <c r="NJ19" s="54"/>
      <c r="NK19" s="54"/>
      <c r="NL19" s="54"/>
      <c r="NM19" s="54"/>
      <c r="NN19" s="54"/>
      <c r="NO19" s="54"/>
      <c r="NP19" s="54"/>
      <c r="NQ19" s="54"/>
      <c r="NR19" s="54"/>
      <c r="NS19" s="54"/>
      <c r="NT19" s="54"/>
      <c r="NU19" s="54"/>
      <c r="NV19" s="54"/>
      <c r="NW19" s="54"/>
      <c r="NX19" s="54"/>
      <c r="NY19" s="54"/>
      <c r="NZ19" s="54"/>
      <c r="OA19" s="54"/>
      <c r="OB19" s="54"/>
      <c r="OC19" s="54"/>
      <c r="OD19" s="54"/>
      <c r="OE19" s="54"/>
      <c r="OF19" s="54"/>
      <c r="OG19" s="55"/>
      <c r="OX19" s="52" t="str">
        <f t="shared" si="317"/>
        <v/>
      </c>
      <c r="OY19" s="112" t="str">
        <f>IF(基本情報!$C24=0,"",基本情報!$C24)</f>
        <v/>
      </c>
      <c r="OZ19" s="113"/>
      <c r="PA19" s="113"/>
      <c r="PB19" s="113"/>
      <c r="PC19" s="113"/>
      <c r="PD19" s="114"/>
      <c r="PE19" s="112" t="str">
        <f>IF(基本情報!$G24=0,"",基本情報!$G24)</f>
        <v/>
      </c>
      <c r="PF19" s="113"/>
      <c r="PG19" s="113"/>
      <c r="PH19" s="113"/>
      <c r="PI19" s="114"/>
      <c r="PJ19" s="56"/>
      <c r="PK19" s="54"/>
      <c r="PL19" s="54"/>
      <c r="PM19" s="54"/>
      <c r="PN19" s="54"/>
      <c r="PO19" s="54"/>
      <c r="PP19" s="54"/>
      <c r="PQ19" s="54"/>
      <c r="PR19" s="54"/>
      <c r="PS19" s="54"/>
      <c r="PT19" s="54"/>
      <c r="PU19" s="54"/>
      <c r="PV19" s="54"/>
      <c r="PW19" s="54"/>
      <c r="PX19" s="54"/>
      <c r="PY19" s="54"/>
      <c r="PZ19" s="54"/>
      <c r="QA19" s="54"/>
      <c r="QB19" s="54"/>
      <c r="QC19" s="54"/>
      <c r="QD19" s="54"/>
      <c r="QE19" s="54"/>
      <c r="QF19" s="54"/>
      <c r="QG19" s="54"/>
      <c r="QH19" s="54"/>
      <c r="QI19" s="54"/>
      <c r="QJ19" s="54"/>
      <c r="QK19" s="54"/>
      <c r="QL19" s="54"/>
      <c r="QM19" s="54"/>
      <c r="QN19" s="55"/>
      <c r="RE19" s="52" t="str">
        <f t="shared" si="318"/>
        <v/>
      </c>
      <c r="RF19" s="112" t="str">
        <f>IF(基本情報!$C24=0,"",基本情報!$C24)</f>
        <v/>
      </c>
      <c r="RG19" s="113"/>
      <c r="RH19" s="113"/>
      <c r="RI19" s="113"/>
      <c r="RJ19" s="113"/>
      <c r="RK19" s="114"/>
      <c r="RL19" s="112" t="str">
        <f>IF(基本情報!$G24=0,"",基本情報!$G24)</f>
        <v/>
      </c>
      <c r="RM19" s="113"/>
      <c r="RN19" s="113"/>
      <c r="RO19" s="113"/>
      <c r="RP19" s="114"/>
      <c r="RQ19" s="56"/>
      <c r="RR19" s="54"/>
      <c r="RS19" s="54"/>
      <c r="RT19" s="54"/>
      <c r="RU19" s="54"/>
      <c r="RV19" s="54"/>
      <c r="RW19" s="54"/>
      <c r="RX19" s="54"/>
      <c r="RY19" s="54"/>
      <c r="RZ19" s="54"/>
      <c r="SA19" s="54"/>
      <c r="SB19" s="54"/>
      <c r="SC19" s="54"/>
      <c r="SD19" s="54"/>
      <c r="SE19" s="54"/>
      <c r="SF19" s="54"/>
      <c r="SG19" s="54"/>
      <c r="SH19" s="54"/>
      <c r="SI19" s="54"/>
      <c r="SJ19" s="54"/>
      <c r="SK19" s="54"/>
      <c r="SL19" s="54"/>
      <c r="SM19" s="54"/>
      <c r="SN19" s="54"/>
      <c r="SO19" s="54"/>
      <c r="SP19" s="54"/>
      <c r="SQ19" s="54"/>
      <c r="SR19" s="54"/>
      <c r="SS19" s="54"/>
      <c r="ST19" s="54"/>
      <c r="SU19" s="55"/>
      <c r="TL19" s="52" t="str">
        <f t="shared" si="319"/>
        <v/>
      </c>
      <c r="TM19" s="112" t="str">
        <f>IF(基本情報!$C24=0,"",基本情報!$C24)</f>
        <v/>
      </c>
      <c r="TN19" s="113"/>
      <c r="TO19" s="113"/>
      <c r="TP19" s="113"/>
      <c r="TQ19" s="113"/>
      <c r="TR19" s="114"/>
      <c r="TS19" s="112" t="str">
        <f>IF(基本情報!$G24=0,"",基本情報!$G24)</f>
        <v/>
      </c>
      <c r="TT19" s="113"/>
      <c r="TU19" s="113"/>
      <c r="TV19" s="113"/>
      <c r="TW19" s="114"/>
      <c r="TX19" s="56"/>
      <c r="TY19" s="54"/>
      <c r="TZ19" s="54"/>
      <c r="UA19" s="54"/>
      <c r="UB19" s="54"/>
      <c r="UC19" s="54"/>
      <c r="UD19" s="54"/>
      <c r="UE19" s="54"/>
      <c r="UF19" s="54"/>
      <c r="UG19" s="54"/>
      <c r="UH19" s="54"/>
      <c r="UI19" s="54"/>
      <c r="UJ19" s="54"/>
      <c r="UK19" s="54"/>
      <c r="UL19" s="54"/>
      <c r="UM19" s="54"/>
      <c r="UN19" s="54"/>
      <c r="UO19" s="54"/>
      <c r="UP19" s="54"/>
      <c r="UQ19" s="54"/>
      <c r="UR19" s="54"/>
      <c r="US19" s="54"/>
      <c r="UT19" s="54"/>
      <c r="UU19" s="54"/>
      <c r="UV19" s="54"/>
      <c r="UW19" s="54"/>
      <c r="UX19" s="54"/>
      <c r="UY19" s="54"/>
      <c r="UZ19" s="54"/>
      <c r="VA19" s="54"/>
      <c r="VB19" s="55"/>
      <c r="VS19" s="52" t="str">
        <f t="shared" si="320"/>
        <v/>
      </c>
      <c r="VT19" s="112" t="str">
        <f>IF(基本情報!$C24=0,"",基本情報!$C24)</f>
        <v/>
      </c>
      <c r="VU19" s="113"/>
      <c r="VV19" s="113"/>
      <c r="VW19" s="113"/>
      <c r="VX19" s="113"/>
      <c r="VY19" s="114"/>
      <c r="VZ19" s="112" t="str">
        <f>IF(基本情報!$G24=0,"",基本情報!$G24)</f>
        <v/>
      </c>
      <c r="WA19" s="113"/>
      <c r="WB19" s="113"/>
      <c r="WC19" s="113"/>
      <c r="WD19" s="114"/>
      <c r="WE19" s="56"/>
      <c r="WF19" s="54"/>
      <c r="WG19" s="54"/>
      <c r="WH19" s="54"/>
      <c r="WI19" s="54"/>
      <c r="WJ19" s="54"/>
      <c r="WK19" s="54"/>
      <c r="WL19" s="54"/>
      <c r="WM19" s="54"/>
      <c r="WN19" s="54"/>
      <c r="WO19" s="54"/>
      <c r="WP19" s="54"/>
      <c r="WQ19" s="54"/>
      <c r="WR19" s="54"/>
      <c r="WS19" s="54"/>
      <c r="WT19" s="54"/>
      <c r="WU19" s="54"/>
      <c r="WV19" s="54"/>
      <c r="WW19" s="54"/>
      <c r="WX19" s="54"/>
      <c r="WY19" s="54"/>
      <c r="WZ19" s="54"/>
      <c r="XA19" s="54"/>
      <c r="XB19" s="54"/>
      <c r="XC19" s="54"/>
      <c r="XD19" s="54"/>
      <c r="XE19" s="54"/>
      <c r="XF19" s="54"/>
      <c r="XG19" s="54"/>
      <c r="XH19" s="54"/>
      <c r="XI19" s="55"/>
      <c r="XZ19" s="52" t="str">
        <f t="shared" si="321"/>
        <v/>
      </c>
      <c r="YA19" s="112" t="str">
        <f>IF(基本情報!$C24=0,"",基本情報!$C24)</f>
        <v/>
      </c>
      <c r="YB19" s="113"/>
      <c r="YC19" s="113"/>
      <c r="YD19" s="113"/>
      <c r="YE19" s="113"/>
      <c r="YF19" s="114"/>
      <c r="YG19" s="112" t="str">
        <f>IF(基本情報!$G24=0,"",基本情報!$G24)</f>
        <v/>
      </c>
      <c r="YH19" s="113"/>
      <c r="YI19" s="113"/>
      <c r="YJ19" s="113"/>
      <c r="YK19" s="114"/>
      <c r="YL19" s="56"/>
      <c r="YM19" s="54"/>
      <c r="YN19" s="54"/>
      <c r="YO19" s="54"/>
      <c r="YP19" s="54"/>
      <c r="YQ19" s="54"/>
      <c r="YR19" s="54"/>
      <c r="YS19" s="54"/>
      <c r="YT19" s="54"/>
      <c r="YU19" s="54"/>
      <c r="YV19" s="54"/>
      <c r="YW19" s="54"/>
      <c r="YX19" s="54"/>
      <c r="YY19" s="54"/>
      <c r="YZ19" s="54"/>
      <c r="ZA19" s="54"/>
      <c r="ZB19" s="54"/>
      <c r="ZC19" s="54"/>
      <c r="ZD19" s="54"/>
      <c r="ZE19" s="54"/>
      <c r="ZF19" s="54"/>
      <c r="ZG19" s="54"/>
      <c r="ZH19" s="54"/>
      <c r="ZI19" s="54"/>
      <c r="ZJ19" s="54"/>
      <c r="ZK19" s="54"/>
      <c r="ZL19" s="54"/>
      <c r="ZM19" s="54"/>
      <c r="ZN19" s="54"/>
      <c r="ZO19" s="54"/>
      <c r="ZP19" s="55"/>
    </row>
    <row r="20" spans="1:692" ht="23.25" customHeight="1">
      <c r="A20" s="52" t="str">
        <f t="shared" si="310"/>
        <v/>
      </c>
      <c r="B20" s="112" t="str">
        <f>IF(基本情報!$C25=0,"",基本情報!$C25)</f>
        <v/>
      </c>
      <c r="C20" s="113"/>
      <c r="D20" s="113"/>
      <c r="E20" s="113"/>
      <c r="F20" s="113"/>
      <c r="G20" s="114"/>
      <c r="H20" s="112" t="str">
        <f>IF(基本情報!$G25=0,"",基本情報!$G25)</f>
        <v/>
      </c>
      <c r="I20" s="113"/>
      <c r="J20" s="113"/>
      <c r="K20" s="113"/>
      <c r="L20" s="114"/>
      <c r="M20" s="56"/>
      <c r="N20" s="54"/>
      <c r="O20" s="54"/>
      <c r="P20" s="54"/>
      <c r="Q20" s="54"/>
      <c r="R20" s="54"/>
      <c r="S20" s="54"/>
      <c r="T20" s="54"/>
      <c r="U20" s="54"/>
      <c r="V20" s="54"/>
      <c r="W20" s="54"/>
      <c r="X20" s="54"/>
      <c r="Y20" s="54"/>
      <c r="Z20" s="54"/>
      <c r="AA20" s="54"/>
      <c r="AB20" s="54"/>
      <c r="AC20" s="54"/>
      <c r="AD20" s="54"/>
      <c r="AE20" s="54"/>
      <c r="AF20" s="54"/>
      <c r="AG20" s="54"/>
      <c r="AH20" s="54"/>
      <c r="AI20" s="54"/>
      <c r="AJ20" s="54"/>
      <c r="AK20" s="54"/>
      <c r="AL20" s="54"/>
      <c r="AM20" s="54"/>
      <c r="AN20" s="54"/>
      <c r="AO20" s="54"/>
      <c r="AP20" s="54"/>
      <c r="AQ20" s="55"/>
      <c r="BH20" s="52" t="str">
        <f t="shared" si="311"/>
        <v/>
      </c>
      <c r="BI20" s="112" t="str">
        <f>IF(基本情報!$C25=0,"",基本情報!$C25)</f>
        <v/>
      </c>
      <c r="BJ20" s="113"/>
      <c r="BK20" s="113"/>
      <c r="BL20" s="113"/>
      <c r="BM20" s="113"/>
      <c r="BN20" s="114"/>
      <c r="BO20" s="112" t="str">
        <f>IF(基本情報!$G25=0,"",基本情報!$G25)</f>
        <v/>
      </c>
      <c r="BP20" s="113"/>
      <c r="BQ20" s="113"/>
      <c r="BR20" s="113"/>
      <c r="BS20" s="114"/>
      <c r="BT20" s="56"/>
      <c r="BU20" s="54"/>
      <c r="BV20" s="54"/>
      <c r="BW20" s="54"/>
      <c r="BX20" s="54"/>
      <c r="BY20" s="54"/>
      <c r="BZ20" s="54"/>
      <c r="CA20" s="54"/>
      <c r="CB20" s="54"/>
      <c r="CC20" s="54"/>
      <c r="CD20" s="54"/>
      <c r="CE20" s="54"/>
      <c r="CF20" s="54"/>
      <c r="CG20" s="54"/>
      <c r="CH20" s="54"/>
      <c r="CI20" s="54"/>
      <c r="CJ20" s="54"/>
      <c r="CK20" s="54"/>
      <c r="CL20" s="54"/>
      <c r="CM20" s="54"/>
      <c r="CN20" s="54"/>
      <c r="CO20" s="54"/>
      <c r="CP20" s="54"/>
      <c r="CQ20" s="54"/>
      <c r="CR20" s="54"/>
      <c r="CS20" s="54"/>
      <c r="CT20" s="54"/>
      <c r="CU20" s="54"/>
      <c r="CV20" s="54"/>
      <c r="CW20" s="54"/>
      <c r="CX20" s="55"/>
      <c r="DO20" s="52" t="str">
        <f t="shared" si="312"/>
        <v/>
      </c>
      <c r="DP20" s="112" t="str">
        <f>IF(基本情報!$C25=0,"",基本情報!$C25)</f>
        <v/>
      </c>
      <c r="DQ20" s="113"/>
      <c r="DR20" s="113"/>
      <c r="DS20" s="113"/>
      <c r="DT20" s="113"/>
      <c r="DU20" s="114"/>
      <c r="DV20" s="112" t="str">
        <f>IF(基本情報!$G25=0,"",基本情報!$G25)</f>
        <v/>
      </c>
      <c r="DW20" s="113"/>
      <c r="DX20" s="113"/>
      <c r="DY20" s="113"/>
      <c r="DZ20" s="114"/>
      <c r="EA20" s="56"/>
      <c r="EB20" s="54"/>
      <c r="EC20" s="54"/>
      <c r="ED20" s="54"/>
      <c r="EE20" s="54"/>
      <c r="EF20" s="54"/>
      <c r="EG20" s="54"/>
      <c r="EH20" s="54"/>
      <c r="EI20" s="54"/>
      <c r="EJ20" s="54"/>
      <c r="EK20" s="54"/>
      <c r="EL20" s="54"/>
      <c r="EM20" s="54"/>
      <c r="EN20" s="54"/>
      <c r="EO20" s="54"/>
      <c r="EP20" s="54"/>
      <c r="EQ20" s="54"/>
      <c r="ER20" s="54"/>
      <c r="ES20" s="54"/>
      <c r="ET20" s="54"/>
      <c r="EU20" s="54"/>
      <c r="EV20" s="54"/>
      <c r="EW20" s="54"/>
      <c r="EX20" s="54"/>
      <c r="EY20" s="54"/>
      <c r="EZ20" s="54"/>
      <c r="FA20" s="54"/>
      <c r="FB20" s="54"/>
      <c r="FC20" s="54"/>
      <c r="FD20" s="54"/>
      <c r="FE20" s="55"/>
      <c r="FV20" s="52" t="str">
        <f t="shared" si="313"/>
        <v/>
      </c>
      <c r="FW20" s="112" t="str">
        <f>IF(基本情報!$C25=0,"",基本情報!$C25)</f>
        <v/>
      </c>
      <c r="FX20" s="113"/>
      <c r="FY20" s="113"/>
      <c r="FZ20" s="113"/>
      <c r="GA20" s="113"/>
      <c r="GB20" s="114"/>
      <c r="GC20" s="112" t="str">
        <f>IF(基本情報!$G25=0,"",基本情報!$G25)</f>
        <v/>
      </c>
      <c r="GD20" s="113"/>
      <c r="GE20" s="113"/>
      <c r="GF20" s="113"/>
      <c r="GG20" s="114"/>
      <c r="GH20" s="56"/>
      <c r="GI20" s="54"/>
      <c r="GJ20" s="54"/>
      <c r="GK20" s="54"/>
      <c r="GL20" s="54"/>
      <c r="GM20" s="54"/>
      <c r="GN20" s="54"/>
      <c r="GO20" s="54"/>
      <c r="GP20" s="54"/>
      <c r="GQ20" s="54"/>
      <c r="GR20" s="54"/>
      <c r="GS20" s="54"/>
      <c r="GT20" s="54"/>
      <c r="GU20" s="54"/>
      <c r="GV20" s="54"/>
      <c r="GW20" s="54"/>
      <c r="GX20" s="54"/>
      <c r="GY20" s="54"/>
      <c r="GZ20" s="54"/>
      <c r="HA20" s="54"/>
      <c r="HB20" s="54"/>
      <c r="HC20" s="54"/>
      <c r="HD20" s="54"/>
      <c r="HE20" s="54"/>
      <c r="HF20" s="54"/>
      <c r="HG20" s="54"/>
      <c r="HH20" s="54"/>
      <c r="HI20" s="54"/>
      <c r="HJ20" s="54"/>
      <c r="HK20" s="54"/>
      <c r="HL20" s="55"/>
      <c r="IC20" s="52" t="str">
        <f t="shared" si="314"/>
        <v/>
      </c>
      <c r="ID20" s="112" t="str">
        <f>IF(基本情報!$C25=0,"",基本情報!$C25)</f>
        <v/>
      </c>
      <c r="IE20" s="113"/>
      <c r="IF20" s="113"/>
      <c r="IG20" s="113"/>
      <c r="IH20" s="113"/>
      <c r="II20" s="114"/>
      <c r="IJ20" s="112" t="str">
        <f>IF(基本情報!$G25=0,"",基本情報!$G25)</f>
        <v/>
      </c>
      <c r="IK20" s="113"/>
      <c r="IL20" s="113"/>
      <c r="IM20" s="113"/>
      <c r="IN20" s="114"/>
      <c r="IO20" s="56"/>
      <c r="IP20" s="54"/>
      <c r="IQ20" s="54"/>
      <c r="IR20" s="54"/>
      <c r="IS20" s="54"/>
      <c r="IT20" s="54"/>
      <c r="IU20" s="54"/>
      <c r="IV20" s="54"/>
      <c r="IW20" s="54"/>
      <c r="IX20" s="54"/>
      <c r="IY20" s="54"/>
      <c r="IZ20" s="54"/>
      <c r="JA20" s="54"/>
      <c r="JB20" s="54"/>
      <c r="JC20" s="54"/>
      <c r="JD20" s="54"/>
      <c r="JE20" s="54"/>
      <c r="JF20" s="54"/>
      <c r="JG20" s="54"/>
      <c r="JH20" s="54"/>
      <c r="JI20" s="54"/>
      <c r="JJ20" s="54"/>
      <c r="JK20" s="54"/>
      <c r="JL20" s="54"/>
      <c r="JM20" s="54"/>
      <c r="JN20" s="54"/>
      <c r="JO20" s="54"/>
      <c r="JP20" s="54"/>
      <c r="JQ20" s="54"/>
      <c r="JR20" s="54"/>
      <c r="JS20" s="55"/>
      <c r="KJ20" s="52" t="str">
        <f t="shared" si="315"/>
        <v/>
      </c>
      <c r="KK20" s="112" t="str">
        <f>IF(基本情報!$C25=0,"",基本情報!$C25)</f>
        <v/>
      </c>
      <c r="KL20" s="113"/>
      <c r="KM20" s="113"/>
      <c r="KN20" s="113"/>
      <c r="KO20" s="113"/>
      <c r="KP20" s="114"/>
      <c r="KQ20" s="112" t="str">
        <f>IF(基本情報!$G25=0,"",基本情報!$G25)</f>
        <v/>
      </c>
      <c r="KR20" s="113"/>
      <c r="KS20" s="113"/>
      <c r="KT20" s="113"/>
      <c r="KU20" s="114"/>
      <c r="KV20" s="56"/>
      <c r="KW20" s="54"/>
      <c r="KX20" s="54"/>
      <c r="KY20" s="54"/>
      <c r="KZ20" s="54"/>
      <c r="LA20" s="54"/>
      <c r="LB20" s="54"/>
      <c r="LC20" s="54"/>
      <c r="LD20" s="54"/>
      <c r="LE20" s="54"/>
      <c r="LF20" s="54"/>
      <c r="LG20" s="54"/>
      <c r="LH20" s="54"/>
      <c r="LI20" s="54"/>
      <c r="LJ20" s="54"/>
      <c r="LK20" s="54"/>
      <c r="LL20" s="54"/>
      <c r="LM20" s="54"/>
      <c r="LN20" s="54"/>
      <c r="LO20" s="54"/>
      <c r="LP20" s="54"/>
      <c r="LQ20" s="54"/>
      <c r="LR20" s="54"/>
      <c r="LS20" s="54"/>
      <c r="LT20" s="54"/>
      <c r="LU20" s="54"/>
      <c r="LV20" s="54"/>
      <c r="LW20" s="54"/>
      <c r="LX20" s="54"/>
      <c r="LY20" s="54"/>
      <c r="LZ20" s="55"/>
      <c r="MQ20" s="52" t="str">
        <f t="shared" si="316"/>
        <v/>
      </c>
      <c r="MR20" s="112" t="str">
        <f>IF(基本情報!$C25=0,"",基本情報!$C25)</f>
        <v/>
      </c>
      <c r="MS20" s="113"/>
      <c r="MT20" s="113"/>
      <c r="MU20" s="113"/>
      <c r="MV20" s="113"/>
      <c r="MW20" s="114"/>
      <c r="MX20" s="112" t="str">
        <f>IF(基本情報!$G25=0,"",基本情報!$G25)</f>
        <v/>
      </c>
      <c r="MY20" s="113"/>
      <c r="MZ20" s="113"/>
      <c r="NA20" s="113"/>
      <c r="NB20" s="114"/>
      <c r="NC20" s="56"/>
      <c r="ND20" s="54"/>
      <c r="NE20" s="54"/>
      <c r="NF20" s="54"/>
      <c r="NG20" s="54"/>
      <c r="NH20" s="54"/>
      <c r="NI20" s="54"/>
      <c r="NJ20" s="54"/>
      <c r="NK20" s="54"/>
      <c r="NL20" s="54"/>
      <c r="NM20" s="54"/>
      <c r="NN20" s="54"/>
      <c r="NO20" s="54"/>
      <c r="NP20" s="54"/>
      <c r="NQ20" s="54"/>
      <c r="NR20" s="54"/>
      <c r="NS20" s="54"/>
      <c r="NT20" s="54"/>
      <c r="NU20" s="54"/>
      <c r="NV20" s="54"/>
      <c r="NW20" s="54"/>
      <c r="NX20" s="54"/>
      <c r="NY20" s="54"/>
      <c r="NZ20" s="54"/>
      <c r="OA20" s="54"/>
      <c r="OB20" s="54"/>
      <c r="OC20" s="54"/>
      <c r="OD20" s="54"/>
      <c r="OE20" s="54"/>
      <c r="OF20" s="54"/>
      <c r="OG20" s="55"/>
      <c r="OX20" s="52" t="str">
        <f t="shared" si="317"/>
        <v/>
      </c>
      <c r="OY20" s="112" t="str">
        <f>IF(基本情報!$C25=0,"",基本情報!$C25)</f>
        <v/>
      </c>
      <c r="OZ20" s="113"/>
      <c r="PA20" s="113"/>
      <c r="PB20" s="113"/>
      <c r="PC20" s="113"/>
      <c r="PD20" s="114"/>
      <c r="PE20" s="112" t="str">
        <f>IF(基本情報!$G25=0,"",基本情報!$G25)</f>
        <v/>
      </c>
      <c r="PF20" s="113"/>
      <c r="PG20" s="113"/>
      <c r="PH20" s="113"/>
      <c r="PI20" s="114"/>
      <c r="PJ20" s="56"/>
      <c r="PK20" s="54"/>
      <c r="PL20" s="54"/>
      <c r="PM20" s="54"/>
      <c r="PN20" s="54"/>
      <c r="PO20" s="54"/>
      <c r="PP20" s="54"/>
      <c r="PQ20" s="54"/>
      <c r="PR20" s="54"/>
      <c r="PS20" s="54"/>
      <c r="PT20" s="54"/>
      <c r="PU20" s="54"/>
      <c r="PV20" s="54"/>
      <c r="PW20" s="54"/>
      <c r="PX20" s="54"/>
      <c r="PY20" s="54"/>
      <c r="PZ20" s="54"/>
      <c r="QA20" s="54"/>
      <c r="QB20" s="54"/>
      <c r="QC20" s="54"/>
      <c r="QD20" s="54"/>
      <c r="QE20" s="54"/>
      <c r="QF20" s="54"/>
      <c r="QG20" s="54"/>
      <c r="QH20" s="54"/>
      <c r="QI20" s="54"/>
      <c r="QJ20" s="54"/>
      <c r="QK20" s="54"/>
      <c r="QL20" s="54"/>
      <c r="QM20" s="54"/>
      <c r="QN20" s="55"/>
      <c r="RE20" s="52" t="str">
        <f t="shared" si="318"/>
        <v/>
      </c>
      <c r="RF20" s="112" t="str">
        <f>IF(基本情報!$C25=0,"",基本情報!$C25)</f>
        <v/>
      </c>
      <c r="RG20" s="113"/>
      <c r="RH20" s="113"/>
      <c r="RI20" s="113"/>
      <c r="RJ20" s="113"/>
      <c r="RK20" s="114"/>
      <c r="RL20" s="112" t="str">
        <f>IF(基本情報!$G25=0,"",基本情報!$G25)</f>
        <v/>
      </c>
      <c r="RM20" s="113"/>
      <c r="RN20" s="113"/>
      <c r="RO20" s="113"/>
      <c r="RP20" s="114"/>
      <c r="RQ20" s="56"/>
      <c r="RR20" s="54"/>
      <c r="RS20" s="54"/>
      <c r="RT20" s="54"/>
      <c r="RU20" s="54"/>
      <c r="RV20" s="54"/>
      <c r="RW20" s="54"/>
      <c r="RX20" s="54"/>
      <c r="RY20" s="54"/>
      <c r="RZ20" s="54"/>
      <c r="SA20" s="54"/>
      <c r="SB20" s="54"/>
      <c r="SC20" s="54"/>
      <c r="SD20" s="54"/>
      <c r="SE20" s="54"/>
      <c r="SF20" s="54"/>
      <c r="SG20" s="54"/>
      <c r="SH20" s="54"/>
      <c r="SI20" s="54"/>
      <c r="SJ20" s="54"/>
      <c r="SK20" s="54"/>
      <c r="SL20" s="54"/>
      <c r="SM20" s="54"/>
      <c r="SN20" s="54"/>
      <c r="SO20" s="54"/>
      <c r="SP20" s="54"/>
      <c r="SQ20" s="54"/>
      <c r="SR20" s="54"/>
      <c r="SS20" s="54"/>
      <c r="ST20" s="54"/>
      <c r="SU20" s="55"/>
      <c r="TL20" s="52" t="str">
        <f t="shared" si="319"/>
        <v/>
      </c>
      <c r="TM20" s="112" t="str">
        <f>IF(基本情報!$C25=0,"",基本情報!$C25)</f>
        <v/>
      </c>
      <c r="TN20" s="113"/>
      <c r="TO20" s="113"/>
      <c r="TP20" s="113"/>
      <c r="TQ20" s="113"/>
      <c r="TR20" s="114"/>
      <c r="TS20" s="112" t="str">
        <f>IF(基本情報!$G25=0,"",基本情報!$G25)</f>
        <v/>
      </c>
      <c r="TT20" s="113"/>
      <c r="TU20" s="113"/>
      <c r="TV20" s="113"/>
      <c r="TW20" s="114"/>
      <c r="TX20" s="56"/>
      <c r="TY20" s="54"/>
      <c r="TZ20" s="54"/>
      <c r="UA20" s="54"/>
      <c r="UB20" s="54"/>
      <c r="UC20" s="54"/>
      <c r="UD20" s="54"/>
      <c r="UE20" s="54"/>
      <c r="UF20" s="54"/>
      <c r="UG20" s="54"/>
      <c r="UH20" s="54"/>
      <c r="UI20" s="54"/>
      <c r="UJ20" s="54"/>
      <c r="UK20" s="54"/>
      <c r="UL20" s="54"/>
      <c r="UM20" s="54"/>
      <c r="UN20" s="54"/>
      <c r="UO20" s="54"/>
      <c r="UP20" s="54"/>
      <c r="UQ20" s="54"/>
      <c r="UR20" s="54"/>
      <c r="US20" s="54"/>
      <c r="UT20" s="54"/>
      <c r="UU20" s="54"/>
      <c r="UV20" s="54"/>
      <c r="UW20" s="54"/>
      <c r="UX20" s="54"/>
      <c r="UY20" s="54"/>
      <c r="UZ20" s="54"/>
      <c r="VA20" s="54"/>
      <c r="VB20" s="55"/>
      <c r="VS20" s="52" t="str">
        <f t="shared" si="320"/>
        <v/>
      </c>
      <c r="VT20" s="112" t="str">
        <f>IF(基本情報!$C25=0,"",基本情報!$C25)</f>
        <v/>
      </c>
      <c r="VU20" s="113"/>
      <c r="VV20" s="113"/>
      <c r="VW20" s="113"/>
      <c r="VX20" s="113"/>
      <c r="VY20" s="114"/>
      <c r="VZ20" s="112" t="str">
        <f>IF(基本情報!$G25=0,"",基本情報!$G25)</f>
        <v/>
      </c>
      <c r="WA20" s="113"/>
      <c r="WB20" s="113"/>
      <c r="WC20" s="113"/>
      <c r="WD20" s="114"/>
      <c r="WE20" s="56"/>
      <c r="WF20" s="54"/>
      <c r="WG20" s="54"/>
      <c r="WH20" s="54"/>
      <c r="WI20" s="54"/>
      <c r="WJ20" s="54"/>
      <c r="WK20" s="54"/>
      <c r="WL20" s="54"/>
      <c r="WM20" s="54"/>
      <c r="WN20" s="54"/>
      <c r="WO20" s="54"/>
      <c r="WP20" s="54"/>
      <c r="WQ20" s="54"/>
      <c r="WR20" s="54"/>
      <c r="WS20" s="54"/>
      <c r="WT20" s="54"/>
      <c r="WU20" s="54"/>
      <c r="WV20" s="54"/>
      <c r="WW20" s="54"/>
      <c r="WX20" s="54"/>
      <c r="WY20" s="54"/>
      <c r="WZ20" s="54"/>
      <c r="XA20" s="54"/>
      <c r="XB20" s="54"/>
      <c r="XC20" s="54"/>
      <c r="XD20" s="54"/>
      <c r="XE20" s="54"/>
      <c r="XF20" s="54"/>
      <c r="XG20" s="54"/>
      <c r="XH20" s="54"/>
      <c r="XI20" s="55"/>
      <c r="XZ20" s="52" t="str">
        <f t="shared" si="321"/>
        <v/>
      </c>
      <c r="YA20" s="112" t="str">
        <f>IF(基本情報!$C25=0,"",基本情報!$C25)</f>
        <v/>
      </c>
      <c r="YB20" s="113"/>
      <c r="YC20" s="113"/>
      <c r="YD20" s="113"/>
      <c r="YE20" s="113"/>
      <c r="YF20" s="114"/>
      <c r="YG20" s="112" t="str">
        <f>IF(基本情報!$G25=0,"",基本情報!$G25)</f>
        <v/>
      </c>
      <c r="YH20" s="113"/>
      <c r="YI20" s="113"/>
      <c r="YJ20" s="113"/>
      <c r="YK20" s="114"/>
      <c r="YL20" s="56"/>
      <c r="YM20" s="54"/>
      <c r="YN20" s="54"/>
      <c r="YO20" s="54"/>
      <c r="YP20" s="54"/>
      <c r="YQ20" s="54"/>
      <c r="YR20" s="54"/>
      <c r="YS20" s="54"/>
      <c r="YT20" s="54"/>
      <c r="YU20" s="54"/>
      <c r="YV20" s="54"/>
      <c r="YW20" s="54"/>
      <c r="YX20" s="54"/>
      <c r="YY20" s="54"/>
      <c r="YZ20" s="54"/>
      <c r="ZA20" s="54"/>
      <c r="ZB20" s="54"/>
      <c r="ZC20" s="54"/>
      <c r="ZD20" s="54"/>
      <c r="ZE20" s="54"/>
      <c r="ZF20" s="54"/>
      <c r="ZG20" s="54"/>
      <c r="ZH20" s="54"/>
      <c r="ZI20" s="54"/>
      <c r="ZJ20" s="54"/>
      <c r="ZK20" s="54"/>
      <c r="ZL20" s="54"/>
      <c r="ZM20" s="54"/>
      <c r="ZN20" s="54"/>
      <c r="ZO20" s="54"/>
      <c r="ZP20" s="55"/>
    </row>
    <row r="21" spans="1:692" ht="23.25" customHeight="1">
      <c r="A21" s="52" t="str">
        <f t="shared" si="310"/>
        <v/>
      </c>
      <c r="B21" s="112" t="str">
        <f>IF(基本情報!$C26=0,"",基本情報!$C26)</f>
        <v/>
      </c>
      <c r="C21" s="113"/>
      <c r="D21" s="113"/>
      <c r="E21" s="113"/>
      <c r="F21" s="113"/>
      <c r="G21" s="114"/>
      <c r="H21" s="112" t="str">
        <f>IF(基本情報!$G26=0,"",基本情報!$G26)</f>
        <v/>
      </c>
      <c r="I21" s="113"/>
      <c r="J21" s="113"/>
      <c r="K21" s="113"/>
      <c r="L21" s="114"/>
      <c r="M21" s="56"/>
      <c r="N21" s="54"/>
      <c r="O21" s="54"/>
      <c r="P21" s="54"/>
      <c r="Q21" s="54"/>
      <c r="R21" s="54"/>
      <c r="S21" s="54"/>
      <c r="T21" s="54"/>
      <c r="U21" s="54"/>
      <c r="V21" s="54"/>
      <c r="W21" s="54"/>
      <c r="X21" s="54"/>
      <c r="Y21" s="54"/>
      <c r="Z21" s="54"/>
      <c r="AA21" s="54"/>
      <c r="AB21" s="54"/>
      <c r="AC21" s="54"/>
      <c r="AD21" s="54"/>
      <c r="AE21" s="54"/>
      <c r="AF21" s="54"/>
      <c r="AG21" s="54"/>
      <c r="AH21" s="54"/>
      <c r="AI21" s="54"/>
      <c r="AJ21" s="54"/>
      <c r="AK21" s="54"/>
      <c r="AL21" s="54"/>
      <c r="AM21" s="54"/>
      <c r="AN21" s="54"/>
      <c r="AO21" s="54"/>
      <c r="AP21" s="54"/>
      <c r="AQ21" s="55"/>
      <c r="BH21" s="52" t="str">
        <f t="shared" si="311"/>
        <v/>
      </c>
      <c r="BI21" s="112" t="str">
        <f>IF(基本情報!$C26=0,"",基本情報!$C26)</f>
        <v/>
      </c>
      <c r="BJ21" s="113"/>
      <c r="BK21" s="113"/>
      <c r="BL21" s="113"/>
      <c r="BM21" s="113"/>
      <c r="BN21" s="114"/>
      <c r="BO21" s="112" t="str">
        <f>IF(基本情報!$G26=0,"",基本情報!$G26)</f>
        <v/>
      </c>
      <c r="BP21" s="113"/>
      <c r="BQ21" s="113"/>
      <c r="BR21" s="113"/>
      <c r="BS21" s="114"/>
      <c r="BT21" s="56"/>
      <c r="BU21" s="54"/>
      <c r="BV21" s="54"/>
      <c r="BW21" s="54"/>
      <c r="BX21" s="54"/>
      <c r="BY21" s="54"/>
      <c r="BZ21" s="54"/>
      <c r="CA21" s="54"/>
      <c r="CB21" s="54"/>
      <c r="CC21" s="54"/>
      <c r="CD21" s="54"/>
      <c r="CE21" s="54"/>
      <c r="CF21" s="54"/>
      <c r="CG21" s="54"/>
      <c r="CH21" s="54"/>
      <c r="CI21" s="54"/>
      <c r="CJ21" s="54"/>
      <c r="CK21" s="54"/>
      <c r="CL21" s="54"/>
      <c r="CM21" s="54"/>
      <c r="CN21" s="54"/>
      <c r="CO21" s="54"/>
      <c r="CP21" s="54"/>
      <c r="CQ21" s="54"/>
      <c r="CR21" s="54"/>
      <c r="CS21" s="54"/>
      <c r="CT21" s="54"/>
      <c r="CU21" s="54"/>
      <c r="CV21" s="54"/>
      <c r="CW21" s="54"/>
      <c r="CX21" s="55"/>
      <c r="DO21" s="52" t="str">
        <f t="shared" si="312"/>
        <v/>
      </c>
      <c r="DP21" s="112" t="str">
        <f>IF(基本情報!$C26=0,"",基本情報!$C26)</f>
        <v/>
      </c>
      <c r="DQ21" s="113"/>
      <c r="DR21" s="113"/>
      <c r="DS21" s="113"/>
      <c r="DT21" s="113"/>
      <c r="DU21" s="114"/>
      <c r="DV21" s="112" t="str">
        <f>IF(基本情報!$G26=0,"",基本情報!$G26)</f>
        <v/>
      </c>
      <c r="DW21" s="113"/>
      <c r="DX21" s="113"/>
      <c r="DY21" s="113"/>
      <c r="DZ21" s="114"/>
      <c r="EA21" s="56"/>
      <c r="EB21" s="54"/>
      <c r="EC21" s="54"/>
      <c r="ED21" s="54"/>
      <c r="EE21" s="54"/>
      <c r="EF21" s="54"/>
      <c r="EG21" s="54"/>
      <c r="EH21" s="54"/>
      <c r="EI21" s="54"/>
      <c r="EJ21" s="54"/>
      <c r="EK21" s="54"/>
      <c r="EL21" s="54"/>
      <c r="EM21" s="54"/>
      <c r="EN21" s="54"/>
      <c r="EO21" s="54"/>
      <c r="EP21" s="54"/>
      <c r="EQ21" s="54"/>
      <c r="ER21" s="54"/>
      <c r="ES21" s="54"/>
      <c r="ET21" s="54"/>
      <c r="EU21" s="54"/>
      <c r="EV21" s="54"/>
      <c r="EW21" s="54"/>
      <c r="EX21" s="54"/>
      <c r="EY21" s="54"/>
      <c r="EZ21" s="54"/>
      <c r="FA21" s="54"/>
      <c r="FB21" s="54"/>
      <c r="FC21" s="54"/>
      <c r="FD21" s="54"/>
      <c r="FE21" s="55"/>
      <c r="FV21" s="52" t="str">
        <f t="shared" si="313"/>
        <v/>
      </c>
      <c r="FW21" s="112" t="str">
        <f>IF(基本情報!$C26=0,"",基本情報!$C26)</f>
        <v/>
      </c>
      <c r="FX21" s="113"/>
      <c r="FY21" s="113"/>
      <c r="FZ21" s="113"/>
      <c r="GA21" s="113"/>
      <c r="GB21" s="114"/>
      <c r="GC21" s="112" t="str">
        <f>IF(基本情報!$G26=0,"",基本情報!$G26)</f>
        <v/>
      </c>
      <c r="GD21" s="113"/>
      <c r="GE21" s="113"/>
      <c r="GF21" s="113"/>
      <c r="GG21" s="114"/>
      <c r="GH21" s="56"/>
      <c r="GI21" s="54"/>
      <c r="GJ21" s="54"/>
      <c r="GK21" s="54"/>
      <c r="GL21" s="54"/>
      <c r="GM21" s="54"/>
      <c r="GN21" s="54"/>
      <c r="GO21" s="54"/>
      <c r="GP21" s="54"/>
      <c r="GQ21" s="54"/>
      <c r="GR21" s="54"/>
      <c r="GS21" s="54"/>
      <c r="GT21" s="54"/>
      <c r="GU21" s="54"/>
      <c r="GV21" s="54"/>
      <c r="GW21" s="54"/>
      <c r="GX21" s="54"/>
      <c r="GY21" s="54"/>
      <c r="GZ21" s="54"/>
      <c r="HA21" s="54"/>
      <c r="HB21" s="54"/>
      <c r="HC21" s="54"/>
      <c r="HD21" s="54"/>
      <c r="HE21" s="54"/>
      <c r="HF21" s="54"/>
      <c r="HG21" s="54"/>
      <c r="HH21" s="54"/>
      <c r="HI21" s="54"/>
      <c r="HJ21" s="54"/>
      <c r="HK21" s="54"/>
      <c r="HL21" s="55"/>
      <c r="IC21" s="52" t="str">
        <f t="shared" si="314"/>
        <v/>
      </c>
      <c r="ID21" s="112" t="str">
        <f>IF(基本情報!$C26=0,"",基本情報!$C26)</f>
        <v/>
      </c>
      <c r="IE21" s="113"/>
      <c r="IF21" s="113"/>
      <c r="IG21" s="113"/>
      <c r="IH21" s="113"/>
      <c r="II21" s="114"/>
      <c r="IJ21" s="112" t="str">
        <f>IF(基本情報!$G26=0,"",基本情報!$G26)</f>
        <v/>
      </c>
      <c r="IK21" s="113"/>
      <c r="IL21" s="113"/>
      <c r="IM21" s="113"/>
      <c r="IN21" s="114"/>
      <c r="IO21" s="56"/>
      <c r="IP21" s="54"/>
      <c r="IQ21" s="54"/>
      <c r="IR21" s="54"/>
      <c r="IS21" s="54"/>
      <c r="IT21" s="54"/>
      <c r="IU21" s="54"/>
      <c r="IV21" s="54"/>
      <c r="IW21" s="54"/>
      <c r="IX21" s="54"/>
      <c r="IY21" s="54"/>
      <c r="IZ21" s="54"/>
      <c r="JA21" s="54"/>
      <c r="JB21" s="54"/>
      <c r="JC21" s="54"/>
      <c r="JD21" s="54"/>
      <c r="JE21" s="54"/>
      <c r="JF21" s="54"/>
      <c r="JG21" s="54"/>
      <c r="JH21" s="54"/>
      <c r="JI21" s="54"/>
      <c r="JJ21" s="54"/>
      <c r="JK21" s="54"/>
      <c r="JL21" s="54"/>
      <c r="JM21" s="54"/>
      <c r="JN21" s="54"/>
      <c r="JO21" s="54"/>
      <c r="JP21" s="54"/>
      <c r="JQ21" s="54"/>
      <c r="JR21" s="54"/>
      <c r="JS21" s="55"/>
      <c r="KJ21" s="52" t="str">
        <f t="shared" si="315"/>
        <v/>
      </c>
      <c r="KK21" s="112" t="str">
        <f>IF(基本情報!$C26=0,"",基本情報!$C26)</f>
        <v/>
      </c>
      <c r="KL21" s="113"/>
      <c r="KM21" s="113"/>
      <c r="KN21" s="113"/>
      <c r="KO21" s="113"/>
      <c r="KP21" s="114"/>
      <c r="KQ21" s="112" t="str">
        <f>IF(基本情報!$G26=0,"",基本情報!$G26)</f>
        <v/>
      </c>
      <c r="KR21" s="113"/>
      <c r="KS21" s="113"/>
      <c r="KT21" s="113"/>
      <c r="KU21" s="114"/>
      <c r="KV21" s="56"/>
      <c r="KW21" s="54"/>
      <c r="KX21" s="54"/>
      <c r="KY21" s="54"/>
      <c r="KZ21" s="54"/>
      <c r="LA21" s="54"/>
      <c r="LB21" s="54"/>
      <c r="LC21" s="54"/>
      <c r="LD21" s="54"/>
      <c r="LE21" s="54"/>
      <c r="LF21" s="54"/>
      <c r="LG21" s="54"/>
      <c r="LH21" s="54"/>
      <c r="LI21" s="54"/>
      <c r="LJ21" s="54"/>
      <c r="LK21" s="54"/>
      <c r="LL21" s="54"/>
      <c r="LM21" s="54"/>
      <c r="LN21" s="54"/>
      <c r="LO21" s="54"/>
      <c r="LP21" s="54"/>
      <c r="LQ21" s="54"/>
      <c r="LR21" s="54"/>
      <c r="LS21" s="54"/>
      <c r="LT21" s="54"/>
      <c r="LU21" s="54"/>
      <c r="LV21" s="54"/>
      <c r="LW21" s="54"/>
      <c r="LX21" s="54"/>
      <c r="LY21" s="54"/>
      <c r="LZ21" s="55"/>
      <c r="MQ21" s="52" t="str">
        <f t="shared" si="316"/>
        <v/>
      </c>
      <c r="MR21" s="112" t="str">
        <f>IF(基本情報!$C26=0,"",基本情報!$C26)</f>
        <v/>
      </c>
      <c r="MS21" s="113"/>
      <c r="MT21" s="113"/>
      <c r="MU21" s="113"/>
      <c r="MV21" s="113"/>
      <c r="MW21" s="114"/>
      <c r="MX21" s="112" t="str">
        <f>IF(基本情報!$G26=0,"",基本情報!$G26)</f>
        <v/>
      </c>
      <c r="MY21" s="113"/>
      <c r="MZ21" s="113"/>
      <c r="NA21" s="113"/>
      <c r="NB21" s="114"/>
      <c r="NC21" s="56"/>
      <c r="ND21" s="54"/>
      <c r="NE21" s="54"/>
      <c r="NF21" s="54"/>
      <c r="NG21" s="54"/>
      <c r="NH21" s="54"/>
      <c r="NI21" s="54"/>
      <c r="NJ21" s="54"/>
      <c r="NK21" s="54"/>
      <c r="NL21" s="54"/>
      <c r="NM21" s="54"/>
      <c r="NN21" s="54"/>
      <c r="NO21" s="54"/>
      <c r="NP21" s="54"/>
      <c r="NQ21" s="54"/>
      <c r="NR21" s="54"/>
      <c r="NS21" s="54"/>
      <c r="NT21" s="54"/>
      <c r="NU21" s="54"/>
      <c r="NV21" s="54"/>
      <c r="NW21" s="54"/>
      <c r="NX21" s="54"/>
      <c r="NY21" s="54"/>
      <c r="NZ21" s="54"/>
      <c r="OA21" s="54"/>
      <c r="OB21" s="54"/>
      <c r="OC21" s="54"/>
      <c r="OD21" s="54"/>
      <c r="OE21" s="54"/>
      <c r="OF21" s="54"/>
      <c r="OG21" s="55"/>
      <c r="OX21" s="52" t="str">
        <f t="shared" si="317"/>
        <v/>
      </c>
      <c r="OY21" s="112" t="str">
        <f>IF(基本情報!$C26=0,"",基本情報!$C26)</f>
        <v/>
      </c>
      <c r="OZ21" s="113"/>
      <c r="PA21" s="113"/>
      <c r="PB21" s="113"/>
      <c r="PC21" s="113"/>
      <c r="PD21" s="114"/>
      <c r="PE21" s="112" t="str">
        <f>IF(基本情報!$G26=0,"",基本情報!$G26)</f>
        <v/>
      </c>
      <c r="PF21" s="113"/>
      <c r="PG21" s="113"/>
      <c r="PH21" s="113"/>
      <c r="PI21" s="114"/>
      <c r="PJ21" s="56"/>
      <c r="PK21" s="54"/>
      <c r="PL21" s="54"/>
      <c r="PM21" s="54"/>
      <c r="PN21" s="54"/>
      <c r="PO21" s="54"/>
      <c r="PP21" s="54"/>
      <c r="PQ21" s="54"/>
      <c r="PR21" s="54"/>
      <c r="PS21" s="54"/>
      <c r="PT21" s="54"/>
      <c r="PU21" s="54"/>
      <c r="PV21" s="54"/>
      <c r="PW21" s="54"/>
      <c r="PX21" s="54"/>
      <c r="PY21" s="54"/>
      <c r="PZ21" s="54"/>
      <c r="QA21" s="54"/>
      <c r="QB21" s="54"/>
      <c r="QC21" s="54"/>
      <c r="QD21" s="54"/>
      <c r="QE21" s="54"/>
      <c r="QF21" s="54"/>
      <c r="QG21" s="54"/>
      <c r="QH21" s="54"/>
      <c r="QI21" s="54"/>
      <c r="QJ21" s="54"/>
      <c r="QK21" s="54"/>
      <c r="QL21" s="54"/>
      <c r="QM21" s="54"/>
      <c r="QN21" s="55"/>
      <c r="RE21" s="52" t="str">
        <f t="shared" si="318"/>
        <v/>
      </c>
      <c r="RF21" s="112" t="str">
        <f>IF(基本情報!$C26=0,"",基本情報!$C26)</f>
        <v/>
      </c>
      <c r="RG21" s="113"/>
      <c r="RH21" s="113"/>
      <c r="RI21" s="113"/>
      <c r="RJ21" s="113"/>
      <c r="RK21" s="114"/>
      <c r="RL21" s="112" t="str">
        <f>IF(基本情報!$G26=0,"",基本情報!$G26)</f>
        <v/>
      </c>
      <c r="RM21" s="113"/>
      <c r="RN21" s="113"/>
      <c r="RO21" s="113"/>
      <c r="RP21" s="114"/>
      <c r="RQ21" s="56"/>
      <c r="RR21" s="54"/>
      <c r="RS21" s="54"/>
      <c r="RT21" s="54"/>
      <c r="RU21" s="54"/>
      <c r="RV21" s="54"/>
      <c r="RW21" s="54"/>
      <c r="RX21" s="54"/>
      <c r="RY21" s="54"/>
      <c r="RZ21" s="54"/>
      <c r="SA21" s="54"/>
      <c r="SB21" s="54"/>
      <c r="SC21" s="54"/>
      <c r="SD21" s="54"/>
      <c r="SE21" s="54"/>
      <c r="SF21" s="54"/>
      <c r="SG21" s="54"/>
      <c r="SH21" s="54"/>
      <c r="SI21" s="54"/>
      <c r="SJ21" s="54"/>
      <c r="SK21" s="54"/>
      <c r="SL21" s="54"/>
      <c r="SM21" s="54"/>
      <c r="SN21" s="54"/>
      <c r="SO21" s="54"/>
      <c r="SP21" s="54"/>
      <c r="SQ21" s="54"/>
      <c r="SR21" s="54"/>
      <c r="SS21" s="54"/>
      <c r="ST21" s="54"/>
      <c r="SU21" s="55"/>
      <c r="TL21" s="52" t="str">
        <f t="shared" si="319"/>
        <v/>
      </c>
      <c r="TM21" s="112" t="str">
        <f>IF(基本情報!$C26=0,"",基本情報!$C26)</f>
        <v/>
      </c>
      <c r="TN21" s="113"/>
      <c r="TO21" s="113"/>
      <c r="TP21" s="113"/>
      <c r="TQ21" s="113"/>
      <c r="TR21" s="114"/>
      <c r="TS21" s="112" t="str">
        <f>IF(基本情報!$G26=0,"",基本情報!$G26)</f>
        <v/>
      </c>
      <c r="TT21" s="113"/>
      <c r="TU21" s="113"/>
      <c r="TV21" s="113"/>
      <c r="TW21" s="114"/>
      <c r="TX21" s="56"/>
      <c r="TY21" s="54"/>
      <c r="TZ21" s="54"/>
      <c r="UA21" s="54"/>
      <c r="UB21" s="54"/>
      <c r="UC21" s="54"/>
      <c r="UD21" s="54"/>
      <c r="UE21" s="54"/>
      <c r="UF21" s="54"/>
      <c r="UG21" s="54"/>
      <c r="UH21" s="54"/>
      <c r="UI21" s="54"/>
      <c r="UJ21" s="54"/>
      <c r="UK21" s="54"/>
      <c r="UL21" s="54"/>
      <c r="UM21" s="54"/>
      <c r="UN21" s="54"/>
      <c r="UO21" s="54"/>
      <c r="UP21" s="54"/>
      <c r="UQ21" s="54"/>
      <c r="UR21" s="54"/>
      <c r="US21" s="54"/>
      <c r="UT21" s="54"/>
      <c r="UU21" s="54"/>
      <c r="UV21" s="54"/>
      <c r="UW21" s="54"/>
      <c r="UX21" s="54"/>
      <c r="UY21" s="54"/>
      <c r="UZ21" s="54"/>
      <c r="VA21" s="54"/>
      <c r="VB21" s="55"/>
      <c r="VS21" s="52" t="str">
        <f t="shared" si="320"/>
        <v/>
      </c>
      <c r="VT21" s="112" t="str">
        <f>IF(基本情報!$C26=0,"",基本情報!$C26)</f>
        <v/>
      </c>
      <c r="VU21" s="113"/>
      <c r="VV21" s="113"/>
      <c r="VW21" s="113"/>
      <c r="VX21" s="113"/>
      <c r="VY21" s="114"/>
      <c r="VZ21" s="112" t="str">
        <f>IF(基本情報!$G26=0,"",基本情報!$G26)</f>
        <v/>
      </c>
      <c r="WA21" s="113"/>
      <c r="WB21" s="113"/>
      <c r="WC21" s="113"/>
      <c r="WD21" s="114"/>
      <c r="WE21" s="56"/>
      <c r="WF21" s="54"/>
      <c r="WG21" s="54"/>
      <c r="WH21" s="54"/>
      <c r="WI21" s="54"/>
      <c r="WJ21" s="54"/>
      <c r="WK21" s="54"/>
      <c r="WL21" s="54"/>
      <c r="WM21" s="54"/>
      <c r="WN21" s="54"/>
      <c r="WO21" s="54"/>
      <c r="WP21" s="54"/>
      <c r="WQ21" s="54"/>
      <c r="WR21" s="54"/>
      <c r="WS21" s="54"/>
      <c r="WT21" s="54"/>
      <c r="WU21" s="54"/>
      <c r="WV21" s="54"/>
      <c r="WW21" s="54"/>
      <c r="WX21" s="54"/>
      <c r="WY21" s="54"/>
      <c r="WZ21" s="54"/>
      <c r="XA21" s="54"/>
      <c r="XB21" s="54"/>
      <c r="XC21" s="54"/>
      <c r="XD21" s="54"/>
      <c r="XE21" s="54"/>
      <c r="XF21" s="54"/>
      <c r="XG21" s="54"/>
      <c r="XH21" s="54"/>
      <c r="XI21" s="55"/>
      <c r="XZ21" s="52" t="str">
        <f t="shared" si="321"/>
        <v/>
      </c>
      <c r="YA21" s="112" t="str">
        <f>IF(基本情報!$C26=0,"",基本情報!$C26)</f>
        <v/>
      </c>
      <c r="YB21" s="113"/>
      <c r="YC21" s="113"/>
      <c r="YD21" s="113"/>
      <c r="YE21" s="113"/>
      <c r="YF21" s="114"/>
      <c r="YG21" s="112" t="str">
        <f>IF(基本情報!$G26=0,"",基本情報!$G26)</f>
        <v/>
      </c>
      <c r="YH21" s="113"/>
      <c r="YI21" s="113"/>
      <c r="YJ21" s="113"/>
      <c r="YK21" s="114"/>
      <c r="YL21" s="56"/>
      <c r="YM21" s="54"/>
      <c r="YN21" s="54"/>
      <c r="YO21" s="54"/>
      <c r="YP21" s="54"/>
      <c r="YQ21" s="54"/>
      <c r="YR21" s="54"/>
      <c r="YS21" s="54"/>
      <c r="YT21" s="54"/>
      <c r="YU21" s="54"/>
      <c r="YV21" s="54"/>
      <c r="YW21" s="54"/>
      <c r="YX21" s="54"/>
      <c r="YY21" s="54"/>
      <c r="YZ21" s="54"/>
      <c r="ZA21" s="54"/>
      <c r="ZB21" s="54"/>
      <c r="ZC21" s="54"/>
      <c r="ZD21" s="54"/>
      <c r="ZE21" s="54"/>
      <c r="ZF21" s="54"/>
      <c r="ZG21" s="54"/>
      <c r="ZH21" s="54"/>
      <c r="ZI21" s="54"/>
      <c r="ZJ21" s="54"/>
      <c r="ZK21" s="54"/>
      <c r="ZL21" s="54"/>
      <c r="ZM21" s="54"/>
      <c r="ZN21" s="54"/>
      <c r="ZO21" s="54"/>
      <c r="ZP21" s="55"/>
    </row>
    <row r="22" spans="1:692" ht="23.25" customHeight="1">
      <c r="A22" s="52" t="str">
        <f t="shared" si="310"/>
        <v/>
      </c>
      <c r="B22" s="112" t="str">
        <f>IF(基本情報!$C27=0,"",基本情報!$C27)</f>
        <v/>
      </c>
      <c r="C22" s="113"/>
      <c r="D22" s="113"/>
      <c r="E22" s="113"/>
      <c r="F22" s="113"/>
      <c r="G22" s="114"/>
      <c r="H22" s="112" t="str">
        <f>IF(基本情報!$G27=0,"",基本情報!$G27)</f>
        <v/>
      </c>
      <c r="I22" s="113"/>
      <c r="J22" s="113"/>
      <c r="K22" s="113"/>
      <c r="L22" s="114"/>
      <c r="M22" s="56"/>
      <c r="N22" s="54"/>
      <c r="O22" s="54"/>
      <c r="P22" s="54"/>
      <c r="Q22" s="54"/>
      <c r="R22" s="54"/>
      <c r="S22" s="54"/>
      <c r="T22" s="54"/>
      <c r="U22" s="54"/>
      <c r="V22" s="54"/>
      <c r="W22" s="54"/>
      <c r="X22" s="54"/>
      <c r="Y22" s="54"/>
      <c r="Z22" s="54"/>
      <c r="AA22" s="54"/>
      <c r="AB22" s="54"/>
      <c r="AC22" s="54"/>
      <c r="AD22" s="54"/>
      <c r="AE22" s="54"/>
      <c r="AF22" s="54"/>
      <c r="AG22" s="54"/>
      <c r="AH22" s="54"/>
      <c r="AI22" s="54"/>
      <c r="AJ22" s="54"/>
      <c r="AK22" s="54"/>
      <c r="AL22" s="54"/>
      <c r="AM22" s="54"/>
      <c r="AN22" s="54"/>
      <c r="AO22" s="54"/>
      <c r="AP22" s="54"/>
      <c r="AQ22" s="55"/>
      <c r="BH22" s="52" t="str">
        <f t="shared" si="311"/>
        <v/>
      </c>
      <c r="BI22" s="112" t="str">
        <f>IF(基本情報!$C27=0,"",基本情報!$C27)</f>
        <v/>
      </c>
      <c r="BJ22" s="113"/>
      <c r="BK22" s="113"/>
      <c r="BL22" s="113"/>
      <c r="BM22" s="113"/>
      <c r="BN22" s="114"/>
      <c r="BO22" s="112" t="str">
        <f>IF(基本情報!$G27=0,"",基本情報!$G27)</f>
        <v/>
      </c>
      <c r="BP22" s="113"/>
      <c r="BQ22" s="113"/>
      <c r="BR22" s="113"/>
      <c r="BS22" s="114"/>
      <c r="BT22" s="56"/>
      <c r="BU22" s="54"/>
      <c r="BV22" s="54"/>
      <c r="BW22" s="54"/>
      <c r="BX22" s="54"/>
      <c r="BY22" s="54"/>
      <c r="BZ22" s="54"/>
      <c r="CA22" s="54"/>
      <c r="CB22" s="54"/>
      <c r="CC22" s="54"/>
      <c r="CD22" s="54"/>
      <c r="CE22" s="54"/>
      <c r="CF22" s="54"/>
      <c r="CG22" s="54"/>
      <c r="CH22" s="54"/>
      <c r="CI22" s="54"/>
      <c r="CJ22" s="54"/>
      <c r="CK22" s="54"/>
      <c r="CL22" s="54"/>
      <c r="CM22" s="54"/>
      <c r="CN22" s="54"/>
      <c r="CO22" s="54"/>
      <c r="CP22" s="54"/>
      <c r="CQ22" s="54"/>
      <c r="CR22" s="54"/>
      <c r="CS22" s="54"/>
      <c r="CT22" s="54"/>
      <c r="CU22" s="54"/>
      <c r="CV22" s="54"/>
      <c r="CW22" s="54"/>
      <c r="CX22" s="55"/>
      <c r="DO22" s="52" t="str">
        <f t="shared" si="312"/>
        <v/>
      </c>
      <c r="DP22" s="112" t="str">
        <f>IF(基本情報!$C27=0,"",基本情報!$C27)</f>
        <v/>
      </c>
      <c r="DQ22" s="113"/>
      <c r="DR22" s="113"/>
      <c r="DS22" s="113"/>
      <c r="DT22" s="113"/>
      <c r="DU22" s="114"/>
      <c r="DV22" s="112" t="str">
        <f>IF(基本情報!$G27=0,"",基本情報!$G27)</f>
        <v/>
      </c>
      <c r="DW22" s="113"/>
      <c r="DX22" s="113"/>
      <c r="DY22" s="113"/>
      <c r="DZ22" s="114"/>
      <c r="EA22" s="56"/>
      <c r="EB22" s="54"/>
      <c r="EC22" s="54"/>
      <c r="ED22" s="54"/>
      <c r="EE22" s="54"/>
      <c r="EF22" s="54"/>
      <c r="EG22" s="54"/>
      <c r="EH22" s="54"/>
      <c r="EI22" s="54"/>
      <c r="EJ22" s="54"/>
      <c r="EK22" s="54"/>
      <c r="EL22" s="54"/>
      <c r="EM22" s="54"/>
      <c r="EN22" s="54"/>
      <c r="EO22" s="54"/>
      <c r="EP22" s="54"/>
      <c r="EQ22" s="54"/>
      <c r="ER22" s="54"/>
      <c r="ES22" s="54"/>
      <c r="ET22" s="54"/>
      <c r="EU22" s="54"/>
      <c r="EV22" s="54"/>
      <c r="EW22" s="54"/>
      <c r="EX22" s="54"/>
      <c r="EY22" s="54"/>
      <c r="EZ22" s="54"/>
      <c r="FA22" s="54"/>
      <c r="FB22" s="54"/>
      <c r="FC22" s="54"/>
      <c r="FD22" s="54"/>
      <c r="FE22" s="55"/>
      <c r="FV22" s="52" t="str">
        <f t="shared" si="313"/>
        <v/>
      </c>
      <c r="FW22" s="112" t="str">
        <f>IF(基本情報!$C27=0,"",基本情報!$C27)</f>
        <v/>
      </c>
      <c r="FX22" s="113"/>
      <c r="FY22" s="113"/>
      <c r="FZ22" s="113"/>
      <c r="GA22" s="113"/>
      <c r="GB22" s="114"/>
      <c r="GC22" s="112" t="str">
        <f>IF(基本情報!$G27=0,"",基本情報!$G27)</f>
        <v/>
      </c>
      <c r="GD22" s="113"/>
      <c r="GE22" s="113"/>
      <c r="GF22" s="113"/>
      <c r="GG22" s="114"/>
      <c r="GH22" s="56"/>
      <c r="GI22" s="54"/>
      <c r="GJ22" s="54"/>
      <c r="GK22" s="54"/>
      <c r="GL22" s="54"/>
      <c r="GM22" s="54"/>
      <c r="GN22" s="54"/>
      <c r="GO22" s="54"/>
      <c r="GP22" s="54"/>
      <c r="GQ22" s="54"/>
      <c r="GR22" s="54"/>
      <c r="GS22" s="54"/>
      <c r="GT22" s="54"/>
      <c r="GU22" s="54"/>
      <c r="GV22" s="54"/>
      <c r="GW22" s="54"/>
      <c r="GX22" s="54"/>
      <c r="GY22" s="54"/>
      <c r="GZ22" s="54"/>
      <c r="HA22" s="54"/>
      <c r="HB22" s="54"/>
      <c r="HC22" s="54"/>
      <c r="HD22" s="54"/>
      <c r="HE22" s="54"/>
      <c r="HF22" s="54"/>
      <c r="HG22" s="54"/>
      <c r="HH22" s="54"/>
      <c r="HI22" s="54"/>
      <c r="HJ22" s="54"/>
      <c r="HK22" s="54"/>
      <c r="HL22" s="55"/>
      <c r="IC22" s="52" t="str">
        <f t="shared" si="314"/>
        <v/>
      </c>
      <c r="ID22" s="112" t="str">
        <f>IF(基本情報!$C27=0,"",基本情報!$C27)</f>
        <v/>
      </c>
      <c r="IE22" s="113"/>
      <c r="IF22" s="113"/>
      <c r="IG22" s="113"/>
      <c r="IH22" s="113"/>
      <c r="II22" s="114"/>
      <c r="IJ22" s="112" t="str">
        <f>IF(基本情報!$G27=0,"",基本情報!$G27)</f>
        <v/>
      </c>
      <c r="IK22" s="113"/>
      <c r="IL22" s="113"/>
      <c r="IM22" s="113"/>
      <c r="IN22" s="114"/>
      <c r="IO22" s="56"/>
      <c r="IP22" s="54"/>
      <c r="IQ22" s="54"/>
      <c r="IR22" s="54"/>
      <c r="IS22" s="54"/>
      <c r="IT22" s="54"/>
      <c r="IU22" s="54"/>
      <c r="IV22" s="54"/>
      <c r="IW22" s="54"/>
      <c r="IX22" s="54"/>
      <c r="IY22" s="54"/>
      <c r="IZ22" s="54"/>
      <c r="JA22" s="54"/>
      <c r="JB22" s="54"/>
      <c r="JC22" s="54"/>
      <c r="JD22" s="54"/>
      <c r="JE22" s="54"/>
      <c r="JF22" s="54"/>
      <c r="JG22" s="54"/>
      <c r="JH22" s="54"/>
      <c r="JI22" s="54"/>
      <c r="JJ22" s="54"/>
      <c r="JK22" s="54"/>
      <c r="JL22" s="54"/>
      <c r="JM22" s="54"/>
      <c r="JN22" s="54"/>
      <c r="JO22" s="54"/>
      <c r="JP22" s="54"/>
      <c r="JQ22" s="54"/>
      <c r="JR22" s="54"/>
      <c r="JS22" s="55"/>
      <c r="KJ22" s="52" t="str">
        <f t="shared" si="315"/>
        <v/>
      </c>
      <c r="KK22" s="112" t="str">
        <f>IF(基本情報!$C27=0,"",基本情報!$C27)</f>
        <v/>
      </c>
      <c r="KL22" s="113"/>
      <c r="KM22" s="113"/>
      <c r="KN22" s="113"/>
      <c r="KO22" s="113"/>
      <c r="KP22" s="114"/>
      <c r="KQ22" s="112" t="str">
        <f>IF(基本情報!$G27=0,"",基本情報!$G27)</f>
        <v/>
      </c>
      <c r="KR22" s="113"/>
      <c r="KS22" s="113"/>
      <c r="KT22" s="113"/>
      <c r="KU22" s="114"/>
      <c r="KV22" s="56"/>
      <c r="KW22" s="54"/>
      <c r="KX22" s="54"/>
      <c r="KY22" s="54"/>
      <c r="KZ22" s="54"/>
      <c r="LA22" s="54"/>
      <c r="LB22" s="54"/>
      <c r="LC22" s="54"/>
      <c r="LD22" s="54"/>
      <c r="LE22" s="54"/>
      <c r="LF22" s="54"/>
      <c r="LG22" s="54"/>
      <c r="LH22" s="54"/>
      <c r="LI22" s="54"/>
      <c r="LJ22" s="54"/>
      <c r="LK22" s="54"/>
      <c r="LL22" s="54"/>
      <c r="LM22" s="54"/>
      <c r="LN22" s="54"/>
      <c r="LO22" s="54"/>
      <c r="LP22" s="54"/>
      <c r="LQ22" s="54"/>
      <c r="LR22" s="54"/>
      <c r="LS22" s="54"/>
      <c r="LT22" s="54"/>
      <c r="LU22" s="54"/>
      <c r="LV22" s="54"/>
      <c r="LW22" s="54"/>
      <c r="LX22" s="54"/>
      <c r="LY22" s="54"/>
      <c r="LZ22" s="55"/>
      <c r="MQ22" s="52" t="str">
        <f t="shared" si="316"/>
        <v/>
      </c>
      <c r="MR22" s="112" t="str">
        <f>IF(基本情報!$C27=0,"",基本情報!$C27)</f>
        <v/>
      </c>
      <c r="MS22" s="113"/>
      <c r="MT22" s="113"/>
      <c r="MU22" s="113"/>
      <c r="MV22" s="113"/>
      <c r="MW22" s="114"/>
      <c r="MX22" s="112" t="str">
        <f>IF(基本情報!$G27=0,"",基本情報!$G27)</f>
        <v/>
      </c>
      <c r="MY22" s="113"/>
      <c r="MZ22" s="113"/>
      <c r="NA22" s="113"/>
      <c r="NB22" s="114"/>
      <c r="NC22" s="56"/>
      <c r="ND22" s="54"/>
      <c r="NE22" s="54"/>
      <c r="NF22" s="54"/>
      <c r="NG22" s="54"/>
      <c r="NH22" s="54"/>
      <c r="NI22" s="54"/>
      <c r="NJ22" s="54"/>
      <c r="NK22" s="54"/>
      <c r="NL22" s="54"/>
      <c r="NM22" s="54"/>
      <c r="NN22" s="54"/>
      <c r="NO22" s="54"/>
      <c r="NP22" s="54"/>
      <c r="NQ22" s="54"/>
      <c r="NR22" s="54"/>
      <c r="NS22" s="54"/>
      <c r="NT22" s="54"/>
      <c r="NU22" s="54"/>
      <c r="NV22" s="54"/>
      <c r="NW22" s="54"/>
      <c r="NX22" s="54"/>
      <c r="NY22" s="54"/>
      <c r="NZ22" s="54"/>
      <c r="OA22" s="54"/>
      <c r="OB22" s="54"/>
      <c r="OC22" s="54"/>
      <c r="OD22" s="54"/>
      <c r="OE22" s="54"/>
      <c r="OF22" s="54"/>
      <c r="OG22" s="55"/>
      <c r="OX22" s="52" t="str">
        <f t="shared" si="317"/>
        <v/>
      </c>
      <c r="OY22" s="112" t="str">
        <f>IF(基本情報!$C27=0,"",基本情報!$C27)</f>
        <v/>
      </c>
      <c r="OZ22" s="113"/>
      <c r="PA22" s="113"/>
      <c r="PB22" s="113"/>
      <c r="PC22" s="113"/>
      <c r="PD22" s="114"/>
      <c r="PE22" s="112" t="str">
        <f>IF(基本情報!$G27=0,"",基本情報!$G27)</f>
        <v/>
      </c>
      <c r="PF22" s="113"/>
      <c r="PG22" s="113"/>
      <c r="PH22" s="113"/>
      <c r="PI22" s="114"/>
      <c r="PJ22" s="56"/>
      <c r="PK22" s="54"/>
      <c r="PL22" s="54"/>
      <c r="PM22" s="54"/>
      <c r="PN22" s="54"/>
      <c r="PO22" s="54"/>
      <c r="PP22" s="54"/>
      <c r="PQ22" s="54"/>
      <c r="PR22" s="54"/>
      <c r="PS22" s="54"/>
      <c r="PT22" s="54"/>
      <c r="PU22" s="54"/>
      <c r="PV22" s="54"/>
      <c r="PW22" s="54"/>
      <c r="PX22" s="54"/>
      <c r="PY22" s="54"/>
      <c r="PZ22" s="54"/>
      <c r="QA22" s="54"/>
      <c r="QB22" s="54"/>
      <c r="QC22" s="54"/>
      <c r="QD22" s="54"/>
      <c r="QE22" s="54"/>
      <c r="QF22" s="54"/>
      <c r="QG22" s="54"/>
      <c r="QH22" s="54"/>
      <c r="QI22" s="54"/>
      <c r="QJ22" s="54"/>
      <c r="QK22" s="54"/>
      <c r="QL22" s="54"/>
      <c r="QM22" s="54"/>
      <c r="QN22" s="55"/>
      <c r="RE22" s="52" t="str">
        <f t="shared" si="318"/>
        <v/>
      </c>
      <c r="RF22" s="112" t="str">
        <f>IF(基本情報!$C27=0,"",基本情報!$C27)</f>
        <v/>
      </c>
      <c r="RG22" s="113"/>
      <c r="RH22" s="113"/>
      <c r="RI22" s="113"/>
      <c r="RJ22" s="113"/>
      <c r="RK22" s="114"/>
      <c r="RL22" s="112" t="str">
        <f>IF(基本情報!$G27=0,"",基本情報!$G27)</f>
        <v/>
      </c>
      <c r="RM22" s="113"/>
      <c r="RN22" s="113"/>
      <c r="RO22" s="113"/>
      <c r="RP22" s="114"/>
      <c r="RQ22" s="56"/>
      <c r="RR22" s="54"/>
      <c r="RS22" s="54"/>
      <c r="RT22" s="54"/>
      <c r="RU22" s="54"/>
      <c r="RV22" s="54"/>
      <c r="RW22" s="54"/>
      <c r="RX22" s="54"/>
      <c r="RY22" s="54"/>
      <c r="RZ22" s="54"/>
      <c r="SA22" s="54"/>
      <c r="SB22" s="54"/>
      <c r="SC22" s="54"/>
      <c r="SD22" s="54"/>
      <c r="SE22" s="54"/>
      <c r="SF22" s="54"/>
      <c r="SG22" s="54"/>
      <c r="SH22" s="54"/>
      <c r="SI22" s="54"/>
      <c r="SJ22" s="54"/>
      <c r="SK22" s="54"/>
      <c r="SL22" s="54"/>
      <c r="SM22" s="54"/>
      <c r="SN22" s="54"/>
      <c r="SO22" s="54"/>
      <c r="SP22" s="54"/>
      <c r="SQ22" s="54"/>
      <c r="SR22" s="54"/>
      <c r="SS22" s="54"/>
      <c r="ST22" s="54"/>
      <c r="SU22" s="55"/>
      <c r="TL22" s="52" t="str">
        <f t="shared" si="319"/>
        <v/>
      </c>
      <c r="TM22" s="112" t="str">
        <f>IF(基本情報!$C27=0,"",基本情報!$C27)</f>
        <v/>
      </c>
      <c r="TN22" s="113"/>
      <c r="TO22" s="113"/>
      <c r="TP22" s="113"/>
      <c r="TQ22" s="113"/>
      <c r="TR22" s="114"/>
      <c r="TS22" s="112" t="str">
        <f>IF(基本情報!$G27=0,"",基本情報!$G27)</f>
        <v/>
      </c>
      <c r="TT22" s="113"/>
      <c r="TU22" s="113"/>
      <c r="TV22" s="113"/>
      <c r="TW22" s="114"/>
      <c r="TX22" s="56"/>
      <c r="TY22" s="54"/>
      <c r="TZ22" s="54"/>
      <c r="UA22" s="54"/>
      <c r="UB22" s="54"/>
      <c r="UC22" s="54"/>
      <c r="UD22" s="54"/>
      <c r="UE22" s="54"/>
      <c r="UF22" s="54"/>
      <c r="UG22" s="54"/>
      <c r="UH22" s="54"/>
      <c r="UI22" s="54"/>
      <c r="UJ22" s="54"/>
      <c r="UK22" s="54"/>
      <c r="UL22" s="54"/>
      <c r="UM22" s="54"/>
      <c r="UN22" s="54"/>
      <c r="UO22" s="54"/>
      <c r="UP22" s="54"/>
      <c r="UQ22" s="54"/>
      <c r="UR22" s="54"/>
      <c r="US22" s="54"/>
      <c r="UT22" s="54"/>
      <c r="UU22" s="54"/>
      <c r="UV22" s="54"/>
      <c r="UW22" s="54"/>
      <c r="UX22" s="54"/>
      <c r="UY22" s="54"/>
      <c r="UZ22" s="54"/>
      <c r="VA22" s="54"/>
      <c r="VB22" s="55"/>
      <c r="VS22" s="52" t="str">
        <f t="shared" si="320"/>
        <v/>
      </c>
      <c r="VT22" s="112" t="str">
        <f>IF(基本情報!$C27=0,"",基本情報!$C27)</f>
        <v/>
      </c>
      <c r="VU22" s="113"/>
      <c r="VV22" s="113"/>
      <c r="VW22" s="113"/>
      <c r="VX22" s="113"/>
      <c r="VY22" s="114"/>
      <c r="VZ22" s="112" t="str">
        <f>IF(基本情報!$G27=0,"",基本情報!$G27)</f>
        <v/>
      </c>
      <c r="WA22" s="113"/>
      <c r="WB22" s="113"/>
      <c r="WC22" s="113"/>
      <c r="WD22" s="114"/>
      <c r="WE22" s="56"/>
      <c r="WF22" s="54"/>
      <c r="WG22" s="54"/>
      <c r="WH22" s="54"/>
      <c r="WI22" s="54"/>
      <c r="WJ22" s="54"/>
      <c r="WK22" s="54"/>
      <c r="WL22" s="54"/>
      <c r="WM22" s="54"/>
      <c r="WN22" s="54"/>
      <c r="WO22" s="54"/>
      <c r="WP22" s="54"/>
      <c r="WQ22" s="54"/>
      <c r="WR22" s="54"/>
      <c r="WS22" s="54"/>
      <c r="WT22" s="54"/>
      <c r="WU22" s="54"/>
      <c r="WV22" s="54"/>
      <c r="WW22" s="54"/>
      <c r="WX22" s="54"/>
      <c r="WY22" s="54"/>
      <c r="WZ22" s="54"/>
      <c r="XA22" s="54"/>
      <c r="XB22" s="54"/>
      <c r="XC22" s="54"/>
      <c r="XD22" s="54"/>
      <c r="XE22" s="54"/>
      <c r="XF22" s="54"/>
      <c r="XG22" s="54"/>
      <c r="XH22" s="54"/>
      <c r="XI22" s="55"/>
      <c r="XZ22" s="52" t="str">
        <f t="shared" si="321"/>
        <v/>
      </c>
      <c r="YA22" s="112" t="str">
        <f>IF(基本情報!$C27=0,"",基本情報!$C27)</f>
        <v/>
      </c>
      <c r="YB22" s="113"/>
      <c r="YC22" s="113"/>
      <c r="YD22" s="113"/>
      <c r="YE22" s="113"/>
      <c r="YF22" s="114"/>
      <c r="YG22" s="112" t="str">
        <f>IF(基本情報!$G27=0,"",基本情報!$G27)</f>
        <v/>
      </c>
      <c r="YH22" s="113"/>
      <c r="YI22" s="113"/>
      <c r="YJ22" s="113"/>
      <c r="YK22" s="114"/>
      <c r="YL22" s="56"/>
      <c r="YM22" s="54"/>
      <c r="YN22" s="54"/>
      <c r="YO22" s="54"/>
      <c r="YP22" s="54"/>
      <c r="YQ22" s="54"/>
      <c r="YR22" s="54"/>
      <c r="YS22" s="54"/>
      <c r="YT22" s="54"/>
      <c r="YU22" s="54"/>
      <c r="YV22" s="54"/>
      <c r="YW22" s="54"/>
      <c r="YX22" s="54"/>
      <c r="YY22" s="54"/>
      <c r="YZ22" s="54"/>
      <c r="ZA22" s="54"/>
      <c r="ZB22" s="54"/>
      <c r="ZC22" s="54"/>
      <c r="ZD22" s="54"/>
      <c r="ZE22" s="54"/>
      <c r="ZF22" s="54"/>
      <c r="ZG22" s="54"/>
      <c r="ZH22" s="54"/>
      <c r="ZI22" s="54"/>
      <c r="ZJ22" s="54"/>
      <c r="ZK22" s="54"/>
      <c r="ZL22" s="54"/>
      <c r="ZM22" s="54"/>
      <c r="ZN22" s="54"/>
      <c r="ZO22" s="54"/>
      <c r="ZP22" s="55"/>
    </row>
    <row r="23" spans="1:692" ht="23.25" customHeight="1">
      <c r="A23" s="52" t="str">
        <f t="shared" si="310"/>
        <v/>
      </c>
      <c r="B23" s="112" t="str">
        <f>IF(基本情報!$C28=0,"",基本情報!$C28)</f>
        <v/>
      </c>
      <c r="C23" s="113"/>
      <c r="D23" s="113"/>
      <c r="E23" s="113"/>
      <c r="F23" s="113"/>
      <c r="G23" s="114"/>
      <c r="H23" s="112" t="str">
        <f>IF(基本情報!$G28=0,"",基本情報!$G28)</f>
        <v/>
      </c>
      <c r="I23" s="113"/>
      <c r="J23" s="113"/>
      <c r="K23" s="113"/>
      <c r="L23" s="114"/>
      <c r="M23" s="56"/>
      <c r="N23" s="54"/>
      <c r="O23" s="54"/>
      <c r="P23" s="54"/>
      <c r="Q23" s="54"/>
      <c r="R23" s="54"/>
      <c r="S23" s="54"/>
      <c r="T23" s="54"/>
      <c r="U23" s="54"/>
      <c r="V23" s="54"/>
      <c r="W23" s="54"/>
      <c r="X23" s="54"/>
      <c r="Y23" s="54"/>
      <c r="Z23" s="54"/>
      <c r="AA23" s="54"/>
      <c r="AB23" s="54"/>
      <c r="AC23" s="54"/>
      <c r="AD23" s="54"/>
      <c r="AE23" s="54"/>
      <c r="AF23" s="54"/>
      <c r="AG23" s="54"/>
      <c r="AH23" s="54"/>
      <c r="AI23" s="54"/>
      <c r="AJ23" s="54"/>
      <c r="AK23" s="54"/>
      <c r="AL23" s="54"/>
      <c r="AM23" s="54"/>
      <c r="AN23" s="54"/>
      <c r="AO23" s="54"/>
      <c r="AP23" s="54"/>
      <c r="AQ23" s="55"/>
      <c r="BH23" s="52" t="str">
        <f t="shared" si="311"/>
        <v/>
      </c>
      <c r="BI23" s="112" t="str">
        <f>IF(基本情報!$C28=0,"",基本情報!$C28)</f>
        <v/>
      </c>
      <c r="BJ23" s="113"/>
      <c r="BK23" s="113"/>
      <c r="BL23" s="113"/>
      <c r="BM23" s="113"/>
      <c r="BN23" s="114"/>
      <c r="BO23" s="112" t="str">
        <f>IF(基本情報!$G28=0,"",基本情報!$G28)</f>
        <v/>
      </c>
      <c r="BP23" s="113"/>
      <c r="BQ23" s="113"/>
      <c r="BR23" s="113"/>
      <c r="BS23" s="114"/>
      <c r="BT23" s="56"/>
      <c r="BU23" s="54"/>
      <c r="BV23" s="54"/>
      <c r="BW23" s="54"/>
      <c r="BX23" s="54"/>
      <c r="BY23" s="54"/>
      <c r="BZ23" s="54"/>
      <c r="CA23" s="54"/>
      <c r="CB23" s="54"/>
      <c r="CC23" s="54"/>
      <c r="CD23" s="54"/>
      <c r="CE23" s="54"/>
      <c r="CF23" s="54"/>
      <c r="CG23" s="54"/>
      <c r="CH23" s="54"/>
      <c r="CI23" s="54"/>
      <c r="CJ23" s="54"/>
      <c r="CK23" s="54"/>
      <c r="CL23" s="54"/>
      <c r="CM23" s="54"/>
      <c r="CN23" s="54"/>
      <c r="CO23" s="54"/>
      <c r="CP23" s="54"/>
      <c r="CQ23" s="54"/>
      <c r="CR23" s="54"/>
      <c r="CS23" s="54"/>
      <c r="CT23" s="54"/>
      <c r="CU23" s="54"/>
      <c r="CV23" s="54"/>
      <c r="CW23" s="54"/>
      <c r="CX23" s="55"/>
      <c r="DO23" s="52" t="str">
        <f t="shared" si="312"/>
        <v/>
      </c>
      <c r="DP23" s="112" t="str">
        <f>IF(基本情報!$C28=0,"",基本情報!$C28)</f>
        <v/>
      </c>
      <c r="DQ23" s="113"/>
      <c r="DR23" s="113"/>
      <c r="DS23" s="113"/>
      <c r="DT23" s="113"/>
      <c r="DU23" s="114"/>
      <c r="DV23" s="112" t="str">
        <f>IF(基本情報!$G28=0,"",基本情報!$G28)</f>
        <v/>
      </c>
      <c r="DW23" s="113"/>
      <c r="DX23" s="113"/>
      <c r="DY23" s="113"/>
      <c r="DZ23" s="114"/>
      <c r="EA23" s="56"/>
      <c r="EB23" s="54"/>
      <c r="EC23" s="54"/>
      <c r="ED23" s="54"/>
      <c r="EE23" s="54"/>
      <c r="EF23" s="54"/>
      <c r="EG23" s="54"/>
      <c r="EH23" s="54"/>
      <c r="EI23" s="54"/>
      <c r="EJ23" s="54"/>
      <c r="EK23" s="54"/>
      <c r="EL23" s="54"/>
      <c r="EM23" s="54"/>
      <c r="EN23" s="54"/>
      <c r="EO23" s="54"/>
      <c r="EP23" s="54"/>
      <c r="EQ23" s="54"/>
      <c r="ER23" s="54"/>
      <c r="ES23" s="54"/>
      <c r="ET23" s="54"/>
      <c r="EU23" s="54"/>
      <c r="EV23" s="54"/>
      <c r="EW23" s="54"/>
      <c r="EX23" s="54"/>
      <c r="EY23" s="54"/>
      <c r="EZ23" s="54"/>
      <c r="FA23" s="54"/>
      <c r="FB23" s="54"/>
      <c r="FC23" s="54"/>
      <c r="FD23" s="54"/>
      <c r="FE23" s="55"/>
      <c r="FV23" s="52" t="str">
        <f t="shared" si="313"/>
        <v/>
      </c>
      <c r="FW23" s="112" t="str">
        <f>IF(基本情報!$C28=0,"",基本情報!$C28)</f>
        <v/>
      </c>
      <c r="FX23" s="113"/>
      <c r="FY23" s="113"/>
      <c r="FZ23" s="113"/>
      <c r="GA23" s="113"/>
      <c r="GB23" s="114"/>
      <c r="GC23" s="112" t="str">
        <f>IF(基本情報!$G28=0,"",基本情報!$G28)</f>
        <v/>
      </c>
      <c r="GD23" s="113"/>
      <c r="GE23" s="113"/>
      <c r="GF23" s="113"/>
      <c r="GG23" s="114"/>
      <c r="GH23" s="56"/>
      <c r="GI23" s="54"/>
      <c r="GJ23" s="54"/>
      <c r="GK23" s="54"/>
      <c r="GL23" s="54"/>
      <c r="GM23" s="54"/>
      <c r="GN23" s="54"/>
      <c r="GO23" s="54"/>
      <c r="GP23" s="54"/>
      <c r="GQ23" s="54"/>
      <c r="GR23" s="54"/>
      <c r="GS23" s="54"/>
      <c r="GT23" s="54"/>
      <c r="GU23" s="54"/>
      <c r="GV23" s="54"/>
      <c r="GW23" s="54"/>
      <c r="GX23" s="54"/>
      <c r="GY23" s="54"/>
      <c r="GZ23" s="54"/>
      <c r="HA23" s="54"/>
      <c r="HB23" s="54"/>
      <c r="HC23" s="54"/>
      <c r="HD23" s="54"/>
      <c r="HE23" s="54"/>
      <c r="HF23" s="54"/>
      <c r="HG23" s="54"/>
      <c r="HH23" s="54"/>
      <c r="HI23" s="54"/>
      <c r="HJ23" s="54"/>
      <c r="HK23" s="54"/>
      <c r="HL23" s="55"/>
      <c r="IC23" s="52" t="str">
        <f t="shared" si="314"/>
        <v/>
      </c>
      <c r="ID23" s="112" t="str">
        <f>IF(基本情報!$C28=0,"",基本情報!$C28)</f>
        <v/>
      </c>
      <c r="IE23" s="113"/>
      <c r="IF23" s="113"/>
      <c r="IG23" s="113"/>
      <c r="IH23" s="113"/>
      <c r="II23" s="114"/>
      <c r="IJ23" s="112" t="str">
        <f>IF(基本情報!$G28=0,"",基本情報!$G28)</f>
        <v/>
      </c>
      <c r="IK23" s="113"/>
      <c r="IL23" s="113"/>
      <c r="IM23" s="113"/>
      <c r="IN23" s="114"/>
      <c r="IO23" s="56"/>
      <c r="IP23" s="54"/>
      <c r="IQ23" s="54"/>
      <c r="IR23" s="54"/>
      <c r="IS23" s="54"/>
      <c r="IT23" s="54"/>
      <c r="IU23" s="54"/>
      <c r="IV23" s="54"/>
      <c r="IW23" s="54"/>
      <c r="IX23" s="54"/>
      <c r="IY23" s="54"/>
      <c r="IZ23" s="54"/>
      <c r="JA23" s="54"/>
      <c r="JB23" s="54"/>
      <c r="JC23" s="54"/>
      <c r="JD23" s="54"/>
      <c r="JE23" s="54"/>
      <c r="JF23" s="54"/>
      <c r="JG23" s="54"/>
      <c r="JH23" s="54"/>
      <c r="JI23" s="54"/>
      <c r="JJ23" s="54"/>
      <c r="JK23" s="54"/>
      <c r="JL23" s="54"/>
      <c r="JM23" s="54"/>
      <c r="JN23" s="54"/>
      <c r="JO23" s="54"/>
      <c r="JP23" s="54"/>
      <c r="JQ23" s="54"/>
      <c r="JR23" s="54"/>
      <c r="JS23" s="55"/>
      <c r="KJ23" s="52" t="str">
        <f t="shared" si="315"/>
        <v/>
      </c>
      <c r="KK23" s="112" t="str">
        <f>IF(基本情報!$C28=0,"",基本情報!$C28)</f>
        <v/>
      </c>
      <c r="KL23" s="113"/>
      <c r="KM23" s="113"/>
      <c r="KN23" s="113"/>
      <c r="KO23" s="113"/>
      <c r="KP23" s="114"/>
      <c r="KQ23" s="112" t="str">
        <f>IF(基本情報!$G28=0,"",基本情報!$G28)</f>
        <v/>
      </c>
      <c r="KR23" s="113"/>
      <c r="KS23" s="113"/>
      <c r="KT23" s="113"/>
      <c r="KU23" s="114"/>
      <c r="KV23" s="56"/>
      <c r="KW23" s="54"/>
      <c r="KX23" s="54"/>
      <c r="KY23" s="54"/>
      <c r="KZ23" s="54"/>
      <c r="LA23" s="54"/>
      <c r="LB23" s="54"/>
      <c r="LC23" s="54"/>
      <c r="LD23" s="54"/>
      <c r="LE23" s="54"/>
      <c r="LF23" s="54"/>
      <c r="LG23" s="54"/>
      <c r="LH23" s="54"/>
      <c r="LI23" s="54"/>
      <c r="LJ23" s="54"/>
      <c r="LK23" s="54"/>
      <c r="LL23" s="54"/>
      <c r="LM23" s="54"/>
      <c r="LN23" s="54"/>
      <c r="LO23" s="54"/>
      <c r="LP23" s="54"/>
      <c r="LQ23" s="54"/>
      <c r="LR23" s="54"/>
      <c r="LS23" s="54"/>
      <c r="LT23" s="54"/>
      <c r="LU23" s="54"/>
      <c r="LV23" s="54"/>
      <c r="LW23" s="54"/>
      <c r="LX23" s="54"/>
      <c r="LY23" s="54"/>
      <c r="LZ23" s="55"/>
      <c r="MQ23" s="52" t="str">
        <f t="shared" si="316"/>
        <v/>
      </c>
      <c r="MR23" s="112" t="str">
        <f>IF(基本情報!$C28=0,"",基本情報!$C28)</f>
        <v/>
      </c>
      <c r="MS23" s="113"/>
      <c r="MT23" s="113"/>
      <c r="MU23" s="113"/>
      <c r="MV23" s="113"/>
      <c r="MW23" s="114"/>
      <c r="MX23" s="112" t="str">
        <f>IF(基本情報!$G28=0,"",基本情報!$G28)</f>
        <v/>
      </c>
      <c r="MY23" s="113"/>
      <c r="MZ23" s="113"/>
      <c r="NA23" s="113"/>
      <c r="NB23" s="114"/>
      <c r="NC23" s="56"/>
      <c r="ND23" s="54"/>
      <c r="NE23" s="54"/>
      <c r="NF23" s="54"/>
      <c r="NG23" s="54"/>
      <c r="NH23" s="54"/>
      <c r="NI23" s="54"/>
      <c r="NJ23" s="54"/>
      <c r="NK23" s="54"/>
      <c r="NL23" s="54"/>
      <c r="NM23" s="54"/>
      <c r="NN23" s="54"/>
      <c r="NO23" s="54"/>
      <c r="NP23" s="54"/>
      <c r="NQ23" s="54"/>
      <c r="NR23" s="54"/>
      <c r="NS23" s="54"/>
      <c r="NT23" s="54"/>
      <c r="NU23" s="54"/>
      <c r="NV23" s="54"/>
      <c r="NW23" s="54"/>
      <c r="NX23" s="54"/>
      <c r="NY23" s="54"/>
      <c r="NZ23" s="54"/>
      <c r="OA23" s="54"/>
      <c r="OB23" s="54"/>
      <c r="OC23" s="54"/>
      <c r="OD23" s="54"/>
      <c r="OE23" s="54"/>
      <c r="OF23" s="54"/>
      <c r="OG23" s="55"/>
      <c r="OX23" s="52" t="str">
        <f t="shared" si="317"/>
        <v/>
      </c>
      <c r="OY23" s="112" t="str">
        <f>IF(基本情報!$C28=0,"",基本情報!$C28)</f>
        <v/>
      </c>
      <c r="OZ23" s="113"/>
      <c r="PA23" s="113"/>
      <c r="PB23" s="113"/>
      <c r="PC23" s="113"/>
      <c r="PD23" s="114"/>
      <c r="PE23" s="112" t="str">
        <f>IF(基本情報!$G28=0,"",基本情報!$G28)</f>
        <v/>
      </c>
      <c r="PF23" s="113"/>
      <c r="PG23" s="113"/>
      <c r="PH23" s="113"/>
      <c r="PI23" s="114"/>
      <c r="PJ23" s="56"/>
      <c r="PK23" s="54"/>
      <c r="PL23" s="54"/>
      <c r="PM23" s="54"/>
      <c r="PN23" s="54"/>
      <c r="PO23" s="54"/>
      <c r="PP23" s="54"/>
      <c r="PQ23" s="54"/>
      <c r="PR23" s="54"/>
      <c r="PS23" s="54"/>
      <c r="PT23" s="54"/>
      <c r="PU23" s="54"/>
      <c r="PV23" s="54"/>
      <c r="PW23" s="54"/>
      <c r="PX23" s="54"/>
      <c r="PY23" s="54"/>
      <c r="PZ23" s="54"/>
      <c r="QA23" s="54"/>
      <c r="QB23" s="54"/>
      <c r="QC23" s="54"/>
      <c r="QD23" s="54"/>
      <c r="QE23" s="54"/>
      <c r="QF23" s="54"/>
      <c r="QG23" s="54"/>
      <c r="QH23" s="54"/>
      <c r="QI23" s="54"/>
      <c r="QJ23" s="54"/>
      <c r="QK23" s="54"/>
      <c r="QL23" s="54"/>
      <c r="QM23" s="54"/>
      <c r="QN23" s="55"/>
      <c r="RE23" s="52" t="str">
        <f t="shared" si="318"/>
        <v/>
      </c>
      <c r="RF23" s="112" t="str">
        <f>IF(基本情報!$C28=0,"",基本情報!$C28)</f>
        <v/>
      </c>
      <c r="RG23" s="113"/>
      <c r="RH23" s="113"/>
      <c r="RI23" s="113"/>
      <c r="RJ23" s="113"/>
      <c r="RK23" s="114"/>
      <c r="RL23" s="112" t="str">
        <f>IF(基本情報!$G28=0,"",基本情報!$G28)</f>
        <v/>
      </c>
      <c r="RM23" s="113"/>
      <c r="RN23" s="113"/>
      <c r="RO23" s="113"/>
      <c r="RP23" s="114"/>
      <c r="RQ23" s="56"/>
      <c r="RR23" s="54"/>
      <c r="RS23" s="54"/>
      <c r="RT23" s="54"/>
      <c r="RU23" s="54"/>
      <c r="RV23" s="54"/>
      <c r="RW23" s="54"/>
      <c r="RX23" s="54"/>
      <c r="RY23" s="54"/>
      <c r="RZ23" s="54"/>
      <c r="SA23" s="54"/>
      <c r="SB23" s="54"/>
      <c r="SC23" s="54"/>
      <c r="SD23" s="54"/>
      <c r="SE23" s="54"/>
      <c r="SF23" s="54"/>
      <c r="SG23" s="54"/>
      <c r="SH23" s="54"/>
      <c r="SI23" s="54"/>
      <c r="SJ23" s="54"/>
      <c r="SK23" s="54"/>
      <c r="SL23" s="54"/>
      <c r="SM23" s="54"/>
      <c r="SN23" s="54"/>
      <c r="SO23" s="54"/>
      <c r="SP23" s="54"/>
      <c r="SQ23" s="54"/>
      <c r="SR23" s="54"/>
      <c r="SS23" s="54"/>
      <c r="ST23" s="54"/>
      <c r="SU23" s="55"/>
      <c r="TL23" s="52" t="str">
        <f t="shared" si="319"/>
        <v/>
      </c>
      <c r="TM23" s="112" t="str">
        <f>IF(基本情報!$C28=0,"",基本情報!$C28)</f>
        <v/>
      </c>
      <c r="TN23" s="113"/>
      <c r="TO23" s="113"/>
      <c r="TP23" s="113"/>
      <c r="TQ23" s="113"/>
      <c r="TR23" s="114"/>
      <c r="TS23" s="112" t="str">
        <f>IF(基本情報!$G28=0,"",基本情報!$G28)</f>
        <v/>
      </c>
      <c r="TT23" s="113"/>
      <c r="TU23" s="113"/>
      <c r="TV23" s="113"/>
      <c r="TW23" s="114"/>
      <c r="TX23" s="56"/>
      <c r="TY23" s="54"/>
      <c r="TZ23" s="54"/>
      <c r="UA23" s="54"/>
      <c r="UB23" s="54"/>
      <c r="UC23" s="54"/>
      <c r="UD23" s="54"/>
      <c r="UE23" s="54"/>
      <c r="UF23" s="54"/>
      <c r="UG23" s="54"/>
      <c r="UH23" s="54"/>
      <c r="UI23" s="54"/>
      <c r="UJ23" s="54"/>
      <c r="UK23" s="54"/>
      <c r="UL23" s="54"/>
      <c r="UM23" s="54"/>
      <c r="UN23" s="54"/>
      <c r="UO23" s="54"/>
      <c r="UP23" s="54"/>
      <c r="UQ23" s="54"/>
      <c r="UR23" s="54"/>
      <c r="US23" s="54"/>
      <c r="UT23" s="54"/>
      <c r="UU23" s="54"/>
      <c r="UV23" s="54"/>
      <c r="UW23" s="54"/>
      <c r="UX23" s="54"/>
      <c r="UY23" s="54"/>
      <c r="UZ23" s="54"/>
      <c r="VA23" s="54"/>
      <c r="VB23" s="55"/>
      <c r="VS23" s="52" t="str">
        <f t="shared" si="320"/>
        <v/>
      </c>
      <c r="VT23" s="112" t="str">
        <f>IF(基本情報!$C28=0,"",基本情報!$C28)</f>
        <v/>
      </c>
      <c r="VU23" s="113"/>
      <c r="VV23" s="113"/>
      <c r="VW23" s="113"/>
      <c r="VX23" s="113"/>
      <c r="VY23" s="114"/>
      <c r="VZ23" s="112" t="str">
        <f>IF(基本情報!$G28=0,"",基本情報!$G28)</f>
        <v/>
      </c>
      <c r="WA23" s="113"/>
      <c r="WB23" s="113"/>
      <c r="WC23" s="113"/>
      <c r="WD23" s="114"/>
      <c r="WE23" s="56"/>
      <c r="WF23" s="54"/>
      <c r="WG23" s="54"/>
      <c r="WH23" s="54"/>
      <c r="WI23" s="54"/>
      <c r="WJ23" s="54"/>
      <c r="WK23" s="54"/>
      <c r="WL23" s="54"/>
      <c r="WM23" s="54"/>
      <c r="WN23" s="54"/>
      <c r="WO23" s="54"/>
      <c r="WP23" s="54"/>
      <c r="WQ23" s="54"/>
      <c r="WR23" s="54"/>
      <c r="WS23" s="54"/>
      <c r="WT23" s="54"/>
      <c r="WU23" s="54"/>
      <c r="WV23" s="54"/>
      <c r="WW23" s="54"/>
      <c r="WX23" s="54"/>
      <c r="WY23" s="54"/>
      <c r="WZ23" s="54"/>
      <c r="XA23" s="54"/>
      <c r="XB23" s="54"/>
      <c r="XC23" s="54"/>
      <c r="XD23" s="54"/>
      <c r="XE23" s="54"/>
      <c r="XF23" s="54"/>
      <c r="XG23" s="54"/>
      <c r="XH23" s="54"/>
      <c r="XI23" s="55"/>
      <c r="XZ23" s="52" t="str">
        <f t="shared" si="321"/>
        <v/>
      </c>
      <c r="YA23" s="112" t="str">
        <f>IF(基本情報!$C28=0,"",基本情報!$C28)</f>
        <v/>
      </c>
      <c r="YB23" s="113"/>
      <c r="YC23" s="113"/>
      <c r="YD23" s="113"/>
      <c r="YE23" s="113"/>
      <c r="YF23" s="114"/>
      <c r="YG23" s="112" t="str">
        <f>IF(基本情報!$G28=0,"",基本情報!$G28)</f>
        <v/>
      </c>
      <c r="YH23" s="113"/>
      <c r="YI23" s="113"/>
      <c r="YJ23" s="113"/>
      <c r="YK23" s="114"/>
      <c r="YL23" s="56"/>
      <c r="YM23" s="54"/>
      <c r="YN23" s="54"/>
      <c r="YO23" s="54"/>
      <c r="YP23" s="54"/>
      <c r="YQ23" s="54"/>
      <c r="YR23" s="54"/>
      <c r="YS23" s="54"/>
      <c r="YT23" s="54"/>
      <c r="YU23" s="54"/>
      <c r="YV23" s="54"/>
      <c r="YW23" s="54"/>
      <c r="YX23" s="54"/>
      <c r="YY23" s="54"/>
      <c r="YZ23" s="54"/>
      <c r="ZA23" s="54"/>
      <c r="ZB23" s="54"/>
      <c r="ZC23" s="54"/>
      <c r="ZD23" s="54"/>
      <c r="ZE23" s="54"/>
      <c r="ZF23" s="54"/>
      <c r="ZG23" s="54"/>
      <c r="ZH23" s="54"/>
      <c r="ZI23" s="54"/>
      <c r="ZJ23" s="54"/>
      <c r="ZK23" s="54"/>
      <c r="ZL23" s="54"/>
      <c r="ZM23" s="54"/>
      <c r="ZN23" s="54"/>
      <c r="ZO23" s="54"/>
      <c r="ZP23" s="55"/>
    </row>
    <row r="24" spans="1:692" ht="23.25" customHeight="1">
      <c r="A24" s="52" t="str">
        <f t="shared" si="310"/>
        <v/>
      </c>
      <c r="B24" s="112" t="str">
        <f>IF(基本情報!$C29=0,"",基本情報!$C29)</f>
        <v/>
      </c>
      <c r="C24" s="113"/>
      <c r="D24" s="113"/>
      <c r="E24" s="113"/>
      <c r="F24" s="113"/>
      <c r="G24" s="114"/>
      <c r="H24" s="112" t="str">
        <f>IF(基本情報!$G29=0,"",基本情報!$G29)</f>
        <v/>
      </c>
      <c r="I24" s="113"/>
      <c r="J24" s="113"/>
      <c r="K24" s="113"/>
      <c r="L24" s="114"/>
      <c r="M24" s="56"/>
      <c r="N24" s="54"/>
      <c r="O24" s="54"/>
      <c r="P24" s="54"/>
      <c r="Q24" s="54"/>
      <c r="R24" s="54"/>
      <c r="S24" s="54"/>
      <c r="T24" s="54"/>
      <c r="U24" s="54"/>
      <c r="V24" s="54"/>
      <c r="W24" s="54"/>
      <c r="X24" s="54"/>
      <c r="Y24" s="54"/>
      <c r="Z24" s="54"/>
      <c r="AA24" s="54"/>
      <c r="AB24" s="54"/>
      <c r="AC24" s="54"/>
      <c r="AD24" s="54"/>
      <c r="AE24" s="54"/>
      <c r="AF24" s="54"/>
      <c r="AG24" s="54"/>
      <c r="AH24" s="54"/>
      <c r="AI24" s="54"/>
      <c r="AJ24" s="54"/>
      <c r="AK24" s="54"/>
      <c r="AL24" s="54"/>
      <c r="AM24" s="54"/>
      <c r="AN24" s="54"/>
      <c r="AO24" s="54"/>
      <c r="AP24" s="54"/>
      <c r="AQ24" s="55"/>
      <c r="BH24" s="52" t="str">
        <f t="shared" si="311"/>
        <v/>
      </c>
      <c r="BI24" s="112" t="str">
        <f>IF(基本情報!$C29=0,"",基本情報!$C29)</f>
        <v/>
      </c>
      <c r="BJ24" s="113"/>
      <c r="BK24" s="113"/>
      <c r="BL24" s="113"/>
      <c r="BM24" s="113"/>
      <c r="BN24" s="114"/>
      <c r="BO24" s="112" t="str">
        <f>IF(基本情報!$G29=0,"",基本情報!$G29)</f>
        <v/>
      </c>
      <c r="BP24" s="113"/>
      <c r="BQ24" s="113"/>
      <c r="BR24" s="113"/>
      <c r="BS24" s="114"/>
      <c r="BT24" s="56"/>
      <c r="BU24" s="54"/>
      <c r="BV24" s="54"/>
      <c r="BW24" s="54"/>
      <c r="BX24" s="54"/>
      <c r="BY24" s="54"/>
      <c r="BZ24" s="54"/>
      <c r="CA24" s="54"/>
      <c r="CB24" s="54"/>
      <c r="CC24" s="54"/>
      <c r="CD24" s="54"/>
      <c r="CE24" s="54"/>
      <c r="CF24" s="54"/>
      <c r="CG24" s="54"/>
      <c r="CH24" s="54"/>
      <c r="CI24" s="54"/>
      <c r="CJ24" s="54"/>
      <c r="CK24" s="54"/>
      <c r="CL24" s="54"/>
      <c r="CM24" s="54"/>
      <c r="CN24" s="54"/>
      <c r="CO24" s="54"/>
      <c r="CP24" s="54"/>
      <c r="CQ24" s="54"/>
      <c r="CR24" s="54"/>
      <c r="CS24" s="54"/>
      <c r="CT24" s="54"/>
      <c r="CU24" s="54"/>
      <c r="CV24" s="54"/>
      <c r="CW24" s="54"/>
      <c r="CX24" s="55"/>
      <c r="DO24" s="52" t="str">
        <f t="shared" si="312"/>
        <v/>
      </c>
      <c r="DP24" s="112" t="str">
        <f>IF(基本情報!$C29=0,"",基本情報!$C29)</f>
        <v/>
      </c>
      <c r="DQ24" s="113"/>
      <c r="DR24" s="113"/>
      <c r="DS24" s="113"/>
      <c r="DT24" s="113"/>
      <c r="DU24" s="114"/>
      <c r="DV24" s="112" t="str">
        <f>IF(基本情報!$G29=0,"",基本情報!$G29)</f>
        <v/>
      </c>
      <c r="DW24" s="113"/>
      <c r="DX24" s="113"/>
      <c r="DY24" s="113"/>
      <c r="DZ24" s="114"/>
      <c r="EA24" s="56"/>
      <c r="EB24" s="54"/>
      <c r="EC24" s="54"/>
      <c r="ED24" s="54"/>
      <c r="EE24" s="54"/>
      <c r="EF24" s="54"/>
      <c r="EG24" s="54"/>
      <c r="EH24" s="54"/>
      <c r="EI24" s="54"/>
      <c r="EJ24" s="54"/>
      <c r="EK24" s="54"/>
      <c r="EL24" s="54"/>
      <c r="EM24" s="54"/>
      <c r="EN24" s="54"/>
      <c r="EO24" s="54"/>
      <c r="EP24" s="54"/>
      <c r="EQ24" s="54"/>
      <c r="ER24" s="54"/>
      <c r="ES24" s="54"/>
      <c r="ET24" s="54"/>
      <c r="EU24" s="54"/>
      <c r="EV24" s="54"/>
      <c r="EW24" s="54"/>
      <c r="EX24" s="54"/>
      <c r="EY24" s="54"/>
      <c r="EZ24" s="54"/>
      <c r="FA24" s="54"/>
      <c r="FB24" s="54"/>
      <c r="FC24" s="54"/>
      <c r="FD24" s="54"/>
      <c r="FE24" s="55"/>
      <c r="FV24" s="52" t="str">
        <f t="shared" si="313"/>
        <v/>
      </c>
      <c r="FW24" s="112" t="str">
        <f>IF(基本情報!$C29=0,"",基本情報!$C29)</f>
        <v/>
      </c>
      <c r="FX24" s="113"/>
      <c r="FY24" s="113"/>
      <c r="FZ24" s="113"/>
      <c r="GA24" s="113"/>
      <c r="GB24" s="114"/>
      <c r="GC24" s="112" t="str">
        <f>IF(基本情報!$G29=0,"",基本情報!$G29)</f>
        <v/>
      </c>
      <c r="GD24" s="113"/>
      <c r="GE24" s="113"/>
      <c r="GF24" s="113"/>
      <c r="GG24" s="114"/>
      <c r="GH24" s="56"/>
      <c r="GI24" s="54"/>
      <c r="GJ24" s="54"/>
      <c r="GK24" s="54"/>
      <c r="GL24" s="54"/>
      <c r="GM24" s="54"/>
      <c r="GN24" s="54"/>
      <c r="GO24" s="54"/>
      <c r="GP24" s="54"/>
      <c r="GQ24" s="54"/>
      <c r="GR24" s="54"/>
      <c r="GS24" s="54"/>
      <c r="GT24" s="54"/>
      <c r="GU24" s="54"/>
      <c r="GV24" s="54"/>
      <c r="GW24" s="54"/>
      <c r="GX24" s="54"/>
      <c r="GY24" s="54"/>
      <c r="GZ24" s="54"/>
      <c r="HA24" s="54"/>
      <c r="HB24" s="54"/>
      <c r="HC24" s="54"/>
      <c r="HD24" s="54"/>
      <c r="HE24" s="54"/>
      <c r="HF24" s="54"/>
      <c r="HG24" s="54"/>
      <c r="HH24" s="54"/>
      <c r="HI24" s="54"/>
      <c r="HJ24" s="54"/>
      <c r="HK24" s="54"/>
      <c r="HL24" s="55"/>
      <c r="IC24" s="52" t="str">
        <f t="shared" si="314"/>
        <v/>
      </c>
      <c r="ID24" s="112" t="str">
        <f>IF(基本情報!$C29=0,"",基本情報!$C29)</f>
        <v/>
      </c>
      <c r="IE24" s="113"/>
      <c r="IF24" s="113"/>
      <c r="IG24" s="113"/>
      <c r="IH24" s="113"/>
      <c r="II24" s="114"/>
      <c r="IJ24" s="112" t="str">
        <f>IF(基本情報!$G29=0,"",基本情報!$G29)</f>
        <v/>
      </c>
      <c r="IK24" s="113"/>
      <c r="IL24" s="113"/>
      <c r="IM24" s="113"/>
      <c r="IN24" s="114"/>
      <c r="IO24" s="56"/>
      <c r="IP24" s="54"/>
      <c r="IQ24" s="54"/>
      <c r="IR24" s="54"/>
      <c r="IS24" s="54"/>
      <c r="IT24" s="54"/>
      <c r="IU24" s="54"/>
      <c r="IV24" s="54"/>
      <c r="IW24" s="54"/>
      <c r="IX24" s="54"/>
      <c r="IY24" s="54"/>
      <c r="IZ24" s="54"/>
      <c r="JA24" s="54"/>
      <c r="JB24" s="54"/>
      <c r="JC24" s="54"/>
      <c r="JD24" s="54"/>
      <c r="JE24" s="54"/>
      <c r="JF24" s="54"/>
      <c r="JG24" s="54"/>
      <c r="JH24" s="54"/>
      <c r="JI24" s="54"/>
      <c r="JJ24" s="54"/>
      <c r="JK24" s="54"/>
      <c r="JL24" s="54"/>
      <c r="JM24" s="54"/>
      <c r="JN24" s="54"/>
      <c r="JO24" s="54"/>
      <c r="JP24" s="54"/>
      <c r="JQ24" s="54"/>
      <c r="JR24" s="54"/>
      <c r="JS24" s="55"/>
      <c r="KJ24" s="52" t="str">
        <f t="shared" si="315"/>
        <v/>
      </c>
      <c r="KK24" s="112" t="str">
        <f>IF(基本情報!$C29=0,"",基本情報!$C29)</f>
        <v/>
      </c>
      <c r="KL24" s="113"/>
      <c r="KM24" s="113"/>
      <c r="KN24" s="113"/>
      <c r="KO24" s="113"/>
      <c r="KP24" s="114"/>
      <c r="KQ24" s="112" t="str">
        <f>IF(基本情報!$G29=0,"",基本情報!$G29)</f>
        <v/>
      </c>
      <c r="KR24" s="113"/>
      <c r="KS24" s="113"/>
      <c r="KT24" s="113"/>
      <c r="KU24" s="114"/>
      <c r="KV24" s="56"/>
      <c r="KW24" s="54"/>
      <c r="KX24" s="54"/>
      <c r="KY24" s="54"/>
      <c r="KZ24" s="54"/>
      <c r="LA24" s="54"/>
      <c r="LB24" s="54"/>
      <c r="LC24" s="54"/>
      <c r="LD24" s="54"/>
      <c r="LE24" s="54"/>
      <c r="LF24" s="54"/>
      <c r="LG24" s="54"/>
      <c r="LH24" s="54"/>
      <c r="LI24" s="54"/>
      <c r="LJ24" s="54"/>
      <c r="LK24" s="54"/>
      <c r="LL24" s="54"/>
      <c r="LM24" s="54"/>
      <c r="LN24" s="54"/>
      <c r="LO24" s="54"/>
      <c r="LP24" s="54"/>
      <c r="LQ24" s="54"/>
      <c r="LR24" s="54"/>
      <c r="LS24" s="54"/>
      <c r="LT24" s="54"/>
      <c r="LU24" s="54"/>
      <c r="LV24" s="54"/>
      <c r="LW24" s="54"/>
      <c r="LX24" s="54"/>
      <c r="LY24" s="54"/>
      <c r="LZ24" s="55"/>
      <c r="MQ24" s="52" t="str">
        <f t="shared" si="316"/>
        <v/>
      </c>
      <c r="MR24" s="112" t="str">
        <f>IF(基本情報!$C29=0,"",基本情報!$C29)</f>
        <v/>
      </c>
      <c r="MS24" s="113"/>
      <c r="MT24" s="113"/>
      <c r="MU24" s="113"/>
      <c r="MV24" s="113"/>
      <c r="MW24" s="114"/>
      <c r="MX24" s="112" t="str">
        <f>IF(基本情報!$G29=0,"",基本情報!$G29)</f>
        <v/>
      </c>
      <c r="MY24" s="113"/>
      <c r="MZ24" s="113"/>
      <c r="NA24" s="113"/>
      <c r="NB24" s="114"/>
      <c r="NC24" s="56"/>
      <c r="ND24" s="54"/>
      <c r="NE24" s="54"/>
      <c r="NF24" s="54"/>
      <c r="NG24" s="54"/>
      <c r="NH24" s="54"/>
      <c r="NI24" s="54"/>
      <c r="NJ24" s="54"/>
      <c r="NK24" s="54"/>
      <c r="NL24" s="54"/>
      <c r="NM24" s="54"/>
      <c r="NN24" s="54"/>
      <c r="NO24" s="54"/>
      <c r="NP24" s="54"/>
      <c r="NQ24" s="54"/>
      <c r="NR24" s="54"/>
      <c r="NS24" s="54"/>
      <c r="NT24" s="54"/>
      <c r="NU24" s="54"/>
      <c r="NV24" s="54"/>
      <c r="NW24" s="54"/>
      <c r="NX24" s="54"/>
      <c r="NY24" s="54"/>
      <c r="NZ24" s="54"/>
      <c r="OA24" s="54"/>
      <c r="OB24" s="54"/>
      <c r="OC24" s="54"/>
      <c r="OD24" s="54"/>
      <c r="OE24" s="54"/>
      <c r="OF24" s="54"/>
      <c r="OG24" s="55"/>
      <c r="OX24" s="52" t="str">
        <f t="shared" si="317"/>
        <v/>
      </c>
      <c r="OY24" s="112" t="str">
        <f>IF(基本情報!$C29=0,"",基本情報!$C29)</f>
        <v/>
      </c>
      <c r="OZ24" s="113"/>
      <c r="PA24" s="113"/>
      <c r="PB24" s="113"/>
      <c r="PC24" s="113"/>
      <c r="PD24" s="114"/>
      <c r="PE24" s="112" t="str">
        <f>IF(基本情報!$G29=0,"",基本情報!$G29)</f>
        <v/>
      </c>
      <c r="PF24" s="113"/>
      <c r="PG24" s="113"/>
      <c r="PH24" s="113"/>
      <c r="PI24" s="114"/>
      <c r="PJ24" s="56"/>
      <c r="PK24" s="54"/>
      <c r="PL24" s="54"/>
      <c r="PM24" s="54"/>
      <c r="PN24" s="54"/>
      <c r="PO24" s="54"/>
      <c r="PP24" s="54"/>
      <c r="PQ24" s="54"/>
      <c r="PR24" s="54"/>
      <c r="PS24" s="54"/>
      <c r="PT24" s="54"/>
      <c r="PU24" s="54"/>
      <c r="PV24" s="54"/>
      <c r="PW24" s="54"/>
      <c r="PX24" s="54"/>
      <c r="PY24" s="54"/>
      <c r="PZ24" s="54"/>
      <c r="QA24" s="54"/>
      <c r="QB24" s="54"/>
      <c r="QC24" s="54"/>
      <c r="QD24" s="54"/>
      <c r="QE24" s="54"/>
      <c r="QF24" s="54"/>
      <c r="QG24" s="54"/>
      <c r="QH24" s="54"/>
      <c r="QI24" s="54"/>
      <c r="QJ24" s="54"/>
      <c r="QK24" s="54"/>
      <c r="QL24" s="54"/>
      <c r="QM24" s="54"/>
      <c r="QN24" s="55"/>
      <c r="RE24" s="52" t="str">
        <f t="shared" si="318"/>
        <v/>
      </c>
      <c r="RF24" s="112" t="str">
        <f>IF(基本情報!$C29=0,"",基本情報!$C29)</f>
        <v/>
      </c>
      <c r="RG24" s="113"/>
      <c r="RH24" s="113"/>
      <c r="RI24" s="113"/>
      <c r="RJ24" s="113"/>
      <c r="RK24" s="114"/>
      <c r="RL24" s="112" t="str">
        <f>IF(基本情報!$G29=0,"",基本情報!$G29)</f>
        <v/>
      </c>
      <c r="RM24" s="113"/>
      <c r="RN24" s="113"/>
      <c r="RO24" s="113"/>
      <c r="RP24" s="114"/>
      <c r="RQ24" s="56"/>
      <c r="RR24" s="54"/>
      <c r="RS24" s="54"/>
      <c r="RT24" s="54"/>
      <c r="RU24" s="54"/>
      <c r="RV24" s="54"/>
      <c r="RW24" s="54"/>
      <c r="RX24" s="54"/>
      <c r="RY24" s="54"/>
      <c r="RZ24" s="54"/>
      <c r="SA24" s="54"/>
      <c r="SB24" s="54"/>
      <c r="SC24" s="54"/>
      <c r="SD24" s="54"/>
      <c r="SE24" s="54"/>
      <c r="SF24" s="54"/>
      <c r="SG24" s="54"/>
      <c r="SH24" s="54"/>
      <c r="SI24" s="54"/>
      <c r="SJ24" s="54"/>
      <c r="SK24" s="54"/>
      <c r="SL24" s="54"/>
      <c r="SM24" s="54"/>
      <c r="SN24" s="54"/>
      <c r="SO24" s="54"/>
      <c r="SP24" s="54"/>
      <c r="SQ24" s="54"/>
      <c r="SR24" s="54"/>
      <c r="SS24" s="54"/>
      <c r="ST24" s="54"/>
      <c r="SU24" s="55"/>
      <c r="TL24" s="52" t="str">
        <f t="shared" si="319"/>
        <v/>
      </c>
      <c r="TM24" s="112" t="str">
        <f>IF(基本情報!$C29=0,"",基本情報!$C29)</f>
        <v/>
      </c>
      <c r="TN24" s="113"/>
      <c r="TO24" s="113"/>
      <c r="TP24" s="113"/>
      <c r="TQ24" s="113"/>
      <c r="TR24" s="114"/>
      <c r="TS24" s="112" t="str">
        <f>IF(基本情報!$G29=0,"",基本情報!$G29)</f>
        <v/>
      </c>
      <c r="TT24" s="113"/>
      <c r="TU24" s="113"/>
      <c r="TV24" s="113"/>
      <c r="TW24" s="114"/>
      <c r="TX24" s="56"/>
      <c r="TY24" s="54"/>
      <c r="TZ24" s="54"/>
      <c r="UA24" s="54"/>
      <c r="UB24" s="54"/>
      <c r="UC24" s="54"/>
      <c r="UD24" s="54"/>
      <c r="UE24" s="54"/>
      <c r="UF24" s="54"/>
      <c r="UG24" s="54"/>
      <c r="UH24" s="54"/>
      <c r="UI24" s="54"/>
      <c r="UJ24" s="54"/>
      <c r="UK24" s="54"/>
      <c r="UL24" s="54"/>
      <c r="UM24" s="54"/>
      <c r="UN24" s="54"/>
      <c r="UO24" s="54"/>
      <c r="UP24" s="54"/>
      <c r="UQ24" s="54"/>
      <c r="UR24" s="54"/>
      <c r="US24" s="54"/>
      <c r="UT24" s="54"/>
      <c r="UU24" s="54"/>
      <c r="UV24" s="54"/>
      <c r="UW24" s="54"/>
      <c r="UX24" s="54"/>
      <c r="UY24" s="54"/>
      <c r="UZ24" s="54"/>
      <c r="VA24" s="54"/>
      <c r="VB24" s="55"/>
      <c r="VS24" s="52" t="str">
        <f t="shared" si="320"/>
        <v/>
      </c>
      <c r="VT24" s="112" t="str">
        <f>IF(基本情報!$C29=0,"",基本情報!$C29)</f>
        <v/>
      </c>
      <c r="VU24" s="113"/>
      <c r="VV24" s="113"/>
      <c r="VW24" s="113"/>
      <c r="VX24" s="113"/>
      <c r="VY24" s="114"/>
      <c r="VZ24" s="112" t="str">
        <f>IF(基本情報!$G29=0,"",基本情報!$G29)</f>
        <v/>
      </c>
      <c r="WA24" s="113"/>
      <c r="WB24" s="113"/>
      <c r="WC24" s="113"/>
      <c r="WD24" s="114"/>
      <c r="WE24" s="56"/>
      <c r="WF24" s="54"/>
      <c r="WG24" s="54"/>
      <c r="WH24" s="54"/>
      <c r="WI24" s="54"/>
      <c r="WJ24" s="54"/>
      <c r="WK24" s="54"/>
      <c r="WL24" s="54"/>
      <c r="WM24" s="54"/>
      <c r="WN24" s="54"/>
      <c r="WO24" s="54"/>
      <c r="WP24" s="54"/>
      <c r="WQ24" s="54"/>
      <c r="WR24" s="54"/>
      <c r="WS24" s="54"/>
      <c r="WT24" s="54"/>
      <c r="WU24" s="54"/>
      <c r="WV24" s="54"/>
      <c r="WW24" s="54"/>
      <c r="WX24" s="54"/>
      <c r="WY24" s="54"/>
      <c r="WZ24" s="54"/>
      <c r="XA24" s="54"/>
      <c r="XB24" s="54"/>
      <c r="XC24" s="54"/>
      <c r="XD24" s="54"/>
      <c r="XE24" s="54"/>
      <c r="XF24" s="54"/>
      <c r="XG24" s="54"/>
      <c r="XH24" s="54"/>
      <c r="XI24" s="55"/>
      <c r="XZ24" s="52" t="str">
        <f t="shared" si="321"/>
        <v/>
      </c>
      <c r="YA24" s="112" t="str">
        <f>IF(基本情報!$C29=0,"",基本情報!$C29)</f>
        <v/>
      </c>
      <c r="YB24" s="113"/>
      <c r="YC24" s="113"/>
      <c r="YD24" s="113"/>
      <c r="YE24" s="113"/>
      <c r="YF24" s="114"/>
      <c r="YG24" s="112" t="str">
        <f>IF(基本情報!$G29=0,"",基本情報!$G29)</f>
        <v/>
      </c>
      <c r="YH24" s="113"/>
      <c r="YI24" s="113"/>
      <c r="YJ24" s="113"/>
      <c r="YK24" s="114"/>
      <c r="YL24" s="56"/>
      <c r="YM24" s="54"/>
      <c r="YN24" s="54"/>
      <c r="YO24" s="54"/>
      <c r="YP24" s="54"/>
      <c r="YQ24" s="54"/>
      <c r="YR24" s="54"/>
      <c r="YS24" s="54"/>
      <c r="YT24" s="54"/>
      <c r="YU24" s="54"/>
      <c r="YV24" s="54"/>
      <c r="YW24" s="54"/>
      <c r="YX24" s="54"/>
      <c r="YY24" s="54"/>
      <c r="YZ24" s="54"/>
      <c r="ZA24" s="54"/>
      <c r="ZB24" s="54"/>
      <c r="ZC24" s="54"/>
      <c r="ZD24" s="54"/>
      <c r="ZE24" s="54"/>
      <c r="ZF24" s="54"/>
      <c r="ZG24" s="54"/>
      <c r="ZH24" s="54"/>
      <c r="ZI24" s="54"/>
      <c r="ZJ24" s="54"/>
      <c r="ZK24" s="54"/>
      <c r="ZL24" s="54"/>
      <c r="ZM24" s="54"/>
      <c r="ZN24" s="54"/>
      <c r="ZO24" s="54"/>
      <c r="ZP24" s="55"/>
    </row>
    <row r="25" spans="1:692" ht="23.25" customHeight="1">
      <c r="A25" s="52" t="str">
        <f t="shared" si="310"/>
        <v/>
      </c>
      <c r="B25" s="112" t="str">
        <f>IF(基本情報!$C30=0,"",基本情報!$C30)</f>
        <v/>
      </c>
      <c r="C25" s="113"/>
      <c r="D25" s="113"/>
      <c r="E25" s="113"/>
      <c r="F25" s="113"/>
      <c r="G25" s="114"/>
      <c r="H25" s="112" t="str">
        <f>IF(基本情報!$G30=0,"",基本情報!$G30)</f>
        <v/>
      </c>
      <c r="I25" s="113"/>
      <c r="J25" s="113"/>
      <c r="K25" s="113"/>
      <c r="L25" s="114"/>
      <c r="M25" s="56"/>
      <c r="N25" s="54"/>
      <c r="O25" s="54"/>
      <c r="P25" s="54"/>
      <c r="Q25" s="54"/>
      <c r="R25" s="54"/>
      <c r="S25" s="54"/>
      <c r="T25" s="54"/>
      <c r="U25" s="54"/>
      <c r="V25" s="54"/>
      <c r="W25" s="54"/>
      <c r="X25" s="54"/>
      <c r="Y25" s="54"/>
      <c r="Z25" s="54"/>
      <c r="AA25" s="54"/>
      <c r="AB25" s="54"/>
      <c r="AC25" s="54"/>
      <c r="AD25" s="54"/>
      <c r="AE25" s="54"/>
      <c r="AF25" s="54"/>
      <c r="AG25" s="54"/>
      <c r="AH25" s="54"/>
      <c r="AI25" s="54"/>
      <c r="AJ25" s="54"/>
      <c r="AK25" s="54"/>
      <c r="AL25" s="54"/>
      <c r="AM25" s="54"/>
      <c r="AN25" s="54"/>
      <c r="AO25" s="54"/>
      <c r="AP25" s="54"/>
      <c r="AQ25" s="55"/>
      <c r="BH25" s="52" t="str">
        <f t="shared" si="311"/>
        <v/>
      </c>
      <c r="BI25" s="112" t="str">
        <f>IF(基本情報!$C30=0,"",基本情報!$C30)</f>
        <v/>
      </c>
      <c r="BJ25" s="113"/>
      <c r="BK25" s="113"/>
      <c r="BL25" s="113"/>
      <c r="BM25" s="113"/>
      <c r="BN25" s="114"/>
      <c r="BO25" s="112" t="str">
        <f>IF(基本情報!$G30=0,"",基本情報!$G30)</f>
        <v/>
      </c>
      <c r="BP25" s="113"/>
      <c r="BQ25" s="113"/>
      <c r="BR25" s="113"/>
      <c r="BS25" s="114"/>
      <c r="BT25" s="56"/>
      <c r="BU25" s="54"/>
      <c r="BV25" s="54"/>
      <c r="BW25" s="54"/>
      <c r="BX25" s="54"/>
      <c r="BY25" s="54"/>
      <c r="BZ25" s="54"/>
      <c r="CA25" s="54"/>
      <c r="CB25" s="54"/>
      <c r="CC25" s="54"/>
      <c r="CD25" s="54"/>
      <c r="CE25" s="54"/>
      <c r="CF25" s="54"/>
      <c r="CG25" s="54"/>
      <c r="CH25" s="54"/>
      <c r="CI25" s="54"/>
      <c r="CJ25" s="54"/>
      <c r="CK25" s="54"/>
      <c r="CL25" s="54"/>
      <c r="CM25" s="54"/>
      <c r="CN25" s="54"/>
      <c r="CO25" s="54"/>
      <c r="CP25" s="54"/>
      <c r="CQ25" s="54"/>
      <c r="CR25" s="54"/>
      <c r="CS25" s="54"/>
      <c r="CT25" s="54"/>
      <c r="CU25" s="54"/>
      <c r="CV25" s="54"/>
      <c r="CW25" s="54"/>
      <c r="CX25" s="55"/>
      <c r="DO25" s="52" t="str">
        <f t="shared" si="312"/>
        <v/>
      </c>
      <c r="DP25" s="112" t="str">
        <f>IF(基本情報!$C30=0,"",基本情報!$C30)</f>
        <v/>
      </c>
      <c r="DQ25" s="113"/>
      <c r="DR25" s="113"/>
      <c r="DS25" s="113"/>
      <c r="DT25" s="113"/>
      <c r="DU25" s="114"/>
      <c r="DV25" s="112" t="str">
        <f>IF(基本情報!$G30=0,"",基本情報!$G30)</f>
        <v/>
      </c>
      <c r="DW25" s="113"/>
      <c r="DX25" s="113"/>
      <c r="DY25" s="113"/>
      <c r="DZ25" s="114"/>
      <c r="EA25" s="56"/>
      <c r="EB25" s="54"/>
      <c r="EC25" s="54"/>
      <c r="ED25" s="54"/>
      <c r="EE25" s="54"/>
      <c r="EF25" s="54"/>
      <c r="EG25" s="54"/>
      <c r="EH25" s="54"/>
      <c r="EI25" s="54"/>
      <c r="EJ25" s="54"/>
      <c r="EK25" s="54"/>
      <c r="EL25" s="54"/>
      <c r="EM25" s="54"/>
      <c r="EN25" s="54"/>
      <c r="EO25" s="54"/>
      <c r="EP25" s="54"/>
      <c r="EQ25" s="54"/>
      <c r="ER25" s="54"/>
      <c r="ES25" s="54"/>
      <c r="ET25" s="54"/>
      <c r="EU25" s="54"/>
      <c r="EV25" s="54"/>
      <c r="EW25" s="54"/>
      <c r="EX25" s="54"/>
      <c r="EY25" s="54"/>
      <c r="EZ25" s="54"/>
      <c r="FA25" s="54"/>
      <c r="FB25" s="54"/>
      <c r="FC25" s="54"/>
      <c r="FD25" s="54"/>
      <c r="FE25" s="55"/>
      <c r="FV25" s="52" t="str">
        <f t="shared" si="313"/>
        <v/>
      </c>
      <c r="FW25" s="112" t="str">
        <f>IF(基本情報!$C30=0,"",基本情報!$C30)</f>
        <v/>
      </c>
      <c r="FX25" s="113"/>
      <c r="FY25" s="113"/>
      <c r="FZ25" s="113"/>
      <c r="GA25" s="113"/>
      <c r="GB25" s="114"/>
      <c r="GC25" s="112" t="str">
        <f>IF(基本情報!$G30=0,"",基本情報!$G30)</f>
        <v/>
      </c>
      <c r="GD25" s="113"/>
      <c r="GE25" s="113"/>
      <c r="GF25" s="113"/>
      <c r="GG25" s="114"/>
      <c r="GH25" s="56"/>
      <c r="GI25" s="54"/>
      <c r="GJ25" s="54"/>
      <c r="GK25" s="54"/>
      <c r="GL25" s="54"/>
      <c r="GM25" s="54"/>
      <c r="GN25" s="54"/>
      <c r="GO25" s="54"/>
      <c r="GP25" s="54"/>
      <c r="GQ25" s="54"/>
      <c r="GR25" s="54"/>
      <c r="GS25" s="54"/>
      <c r="GT25" s="54"/>
      <c r="GU25" s="54"/>
      <c r="GV25" s="54"/>
      <c r="GW25" s="54"/>
      <c r="GX25" s="54"/>
      <c r="GY25" s="54"/>
      <c r="GZ25" s="54"/>
      <c r="HA25" s="54"/>
      <c r="HB25" s="54"/>
      <c r="HC25" s="54"/>
      <c r="HD25" s="54"/>
      <c r="HE25" s="54"/>
      <c r="HF25" s="54"/>
      <c r="HG25" s="54"/>
      <c r="HH25" s="54"/>
      <c r="HI25" s="54"/>
      <c r="HJ25" s="54"/>
      <c r="HK25" s="54"/>
      <c r="HL25" s="55"/>
      <c r="IC25" s="52" t="str">
        <f t="shared" si="314"/>
        <v/>
      </c>
      <c r="ID25" s="112" t="str">
        <f>IF(基本情報!$C30=0,"",基本情報!$C30)</f>
        <v/>
      </c>
      <c r="IE25" s="113"/>
      <c r="IF25" s="113"/>
      <c r="IG25" s="113"/>
      <c r="IH25" s="113"/>
      <c r="II25" s="114"/>
      <c r="IJ25" s="112" t="str">
        <f>IF(基本情報!$G30=0,"",基本情報!$G30)</f>
        <v/>
      </c>
      <c r="IK25" s="113"/>
      <c r="IL25" s="113"/>
      <c r="IM25" s="113"/>
      <c r="IN25" s="114"/>
      <c r="IO25" s="56"/>
      <c r="IP25" s="54"/>
      <c r="IQ25" s="54"/>
      <c r="IR25" s="54"/>
      <c r="IS25" s="54"/>
      <c r="IT25" s="54"/>
      <c r="IU25" s="54"/>
      <c r="IV25" s="54"/>
      <c r="IW25" s="54"/>
      <c r="IX25" s="54"/>
      <c r="IY25" s="54"/>
      <c r="IZ25" s="54"/>
      <c r="JA25" s="54"/>
      <c r="JB25" s="54"/>
      <c r="JC25" s="54"/>
      <c r="JD25" s="54"/>
      <c r="JE25" s="54"/>
      <c r="JF25" s="54"/>
      <c r="JG25" s="54"/>
      <c r="JH25" s="54"/>
      <c r="JI25" s="54"/>
      <c r="JJ25" s="54"/>
      <c r="JK25" s="54"/>
      <c r="JL25" s="54"/>
      <c r="JM25" s="54"/>
      <c r="JN25" s="54"/>
      <c r="JO25" s="54"/>
      <c r="JP25" s="54"/>
      <c r="JQ25" s="54"/>
      <c r="JR25" s="54"/>
      <c r="JS25" s="55"/>
      <c r="KJ25" s="52" t="str">
        <f t="shared" si="315"/>
        <v/>
      </c>
      <c r="KK25" s="112" t="str">
        <f>IF(基本情報!$C30=0,"",基本情報!$C30)</f>
        <v/>
      </c>
      <c r="KL25" s="113"/>
      <c r="KM25" s="113"/>
      <c r="KN25" s="113"/>
      <c r="KO25" s="113"/>
      <c r="KP25" s="114"/>
      <c r="KQ25" s="112" t="str">
        <f>IF(基本情報!$G30=0,"",基本情報!$G30)</f>
        <v/>
      </c>
      <c r="KR25" s="113"/>
      <c r="KS25" s="113"/>
      <c r="KT25" s="113"/>
      <c r="KU25" s="114"/>
      <c r="KV25" s="56"/>
      <c r="KW25" s="54"/>
      <c r="KX25" s="54"/>
      <c r="KY25" s="54"/>
      <c r="KZ25" s="54"/>
      <c r="LA25" s="54"/>
      <c r="LB25" s="54"/>
      <c r="LC25" s="54"/>
      <c r="LD25" s="54"/>
      <c r="LE25" s="54"/>
      <c r="LF25" s="54"/>
      <c r="LG25" s="54"/>
      <c r="LH25" s="54"/>
      <c r="LI25" s="54"/>
      <c r="LJ25" s="54"/>
      <c r="LK25" s="54"/>
      <c r="LL25" s="54"/>
      <c r="LM25" s="54"/>
      <c r="LN25" s="54"/>
      <c r="LO25" s="54"/>
      <c r="LP25" s="54"/>
      <c r="LQ25" s="54"/>
      <c r="LR25" s="54"/>
      <c r="LS25" s="54"/>
      <c r="LT25" s="54"/>
      <c r="LU25" s="54"/>
      <c r="LV25" s="54"/>
      <c r="LW25" s="54"/>
      <c r="LX25" s="54"/>
      <c r="LY25" s="54"/>
      <c r="LZ25" s="55"/>
      <c r="MQ25" s="52" t="str">
        <f t="shared" si="316"/>
        <v/>
      </c>
      <c r="MR25" s="112" t="str">
        <f>IF(基本情報!$C30=0,"",基本情報!$C30)</f>
        <v/>
      </c>
      <c r="MS25" s="113"/>
      <c r="MT25" s="113"/>
      <c r="MU25" s="113"/>
      <c r="MV25" s="113"/>
      <c r="MW25" s="114"/>
      <c r="MX25" s="112" t="str">
        <f>IF(基本情報!$G30=0,"",基本情報!$G30)</f>
        <v/>
      </c>
      <c r="MY25" s="113"/>
      <c r="MZ25" s="113"/>
      <c r="NA25" s="113"/>
      <c r="NB25" s="114"/>
      <c r="NC25" s="56"/>
      <c r="ND25" s="54"/>
      <c r="NE25" s="54"/>
      <c r="NF25" s="54"/>
      <c r="NG25" s="54"/>
      <c r="NH25" s="54"/>
      <c r="NI25" s="54"/>
      <c r="NJ25" s="54"/>
      <c r="NK25" s="54"/>
      <c r="NL25" s="54"/>
      <c r="NM25" s="54"/>
      <c r="NN25" s="54"/>
      <c r="NO25" s="54"/>
      <c r="NP25" s="54"/>
      <c r="NQ25" s="54"/>
      <c r="NR25" s="54"/>
      <c r="NS25" s="54"/>
      <c r="NT25" s="54"/>
      <c r="NU25" s="54"/>
      <c r="NV25" s="54"/>
      <c r="NW25" s="54"/>
      <c r="NX25" s="54"/>
      <c r="NY25" s="54"/>
      <c r="NZ25" s="54"/>
      <c r="OA25" s="54"/>
      <c r="OB25" s="54"/>
      <c r="OC25" s="54"/>
      <c r="OD25" s="54"/>
      <c r="OE25" s="54"/>
      <c r="OF25" s="54"/>
      <c r="OG25" s="55"/>
      <c r="OX25" s="52" t="str">
        <f t="shared" si="317"/>
        <v/>
      </c>
      <c r="OY25" s="112" t="str">
        <f>IF(基本情報!$C30=0,"",基本情報!$C30)</f>
        <v/>
      </c>
      <c r="OZ25" s="113"/>
      <c r="PA25" s="113"/>
      <c r="PB25" s="113"/>
      <c r="PC25" s="113"/>
      <c r="PD25" s="114"/>
      <c r="PE25" s="112" t="str">
        <f>IF(基本情報!$G30=0,"",基本情報!$G30)</f>
        <v/>
      </c>
      <c r="PF25" s="113"/>
      <c r="PG25" s="113"/>
      <c r="PH25" s="113"/>
      <c r="PI25" s="114"/>
      <c r="PJ25" s="56"/>
      <c r="PK25" s="54"/>
      <c r="PL25" s="54"/>
      <c r="PM25" s="54"/>
      <c r="PN25" s="54"/>
      <c r="PO25" s="54"/>
      <c r="PP25" s="54"/>
      <c r="PQ25" s="54"/>
      <c r="PR25" s="54"/>
      <c r="PS25" s="54"/>
      <c r="PT25" s="54"/>
      <c r="PU25" s="54"/>
      <c r="PV25" s="54"/>
      <c r="PW25" s="54"/>
      <c r="PX25" s="54"/>
      <c r="PY25" s="54"/>
      <c r="PZ25" s="54"/>
      <c r="QA25" s="54"/>
      <c r="QB25" s="54"/>
      <c r="QC25" s="54"/>
      <c r="QD25" s="54"/>
      <c r="QE25" s="54"/>
      <c r="QF25" s="54"/>
      <c r="QG25" s="54"/>
      <c r="QH25" s="54"/>
      <c r="QI25" s="54"/>
      <c r="QJ25" s="54"/>
      <c r="QK25" s="54"/>
      <c r="QL25" s="54"/>
      <c r="QM25" s="54"/>
      <c r="QN25" s="55"/>
      <c r="RE25" s="52" t="str">
        <f t="shared" si="318"/>
        <v/>
      </c>
      <c r="RF25" s="112" t="str">
        <f>IF(基本情報!$C30=0,"",基本情報!$C30)</f>
        <v/>
      </c>
      <c r="RG25" s="113"/>
      <c r="RH25" s="113"/>
      <c r="RI25" s="113"/>
      <c r="RJ25" s="113"/>
      <c r="RK25" s="114"/>
      <c r="RL25" s="112" t="str">
        <f>IF(基本情報!$G30=0,"",基本情報!$G30)</f>
        <v/>
      </c>
      <c r="RM25" s="113"/>
      <c r="RN25" s="113"/>
      <c r="RO25" s="113"/>
      <c r="RP25" s="114"/>
      <c r="RQ25" s="56"/>
      <c r="RR25" s="54"/>
      <c r="RS25" s="54"/>
      <c r="RT25" s="54"/>
      <c r="RU25" s="54"/>
      <c r="RV25" s="54"/>
      <c r="RW25" s="54"/>
      <c r="RX25" s="54"/>
      <c r="RY25" s="54"/>
      <c r="RZ25" s="54"/>
      <c r="SA25" s="54"/>
      <c r="SB25" s="54"/>
      <c r="SC25" s="54"/>
      <c r="SD25" s="54"/>
      <c r="SE25" s="54"/>
      <c r="SF25" s="54"/>
      <c r="SG25" s="54"/>
      <c r="SH25" s="54"/>
      <c r="SI25" s="54"/>
      <c r="SJ25" s="54"/>
      <c r="SK25" s="54"/>
      <c r="SL25" s="54"/>
      <c r="SM25" s="54"/>
      <c r="SN25" s="54"/>
      <c r="SO25" s="54"/>
      <c r="SP25" s="54"/>
      <c r="SQ25" s="54"/>
      <c r="SR25" s="54"/>
      <c r="SS25" s="54"/>
      <c r="ST25" s="54"/>
      <c r="SU25" s="55"/>
      <c r="TL25" s="52" t="str">
        <f t="shared" si="319"/>
        <v/>
      </c>
      <c r="TM25" s="112" t="str">
        <f>IF(基本情報!$C30=0,"",基本情報!$C30)</f>
        <v/>
      </c>
      <c r="TN25" s="113"/>
      <c r="TO25" s="113"/>
      <c r="TP25" s="113"/>
      <c r="TQ25" s="113"/>
      <c r="TR25" s="114"/>
      <c r="TS25" s="112" t="str">
        <f>IF(基本情報!$G30=0,"",基本情報!$G30)</f>
        <v/>
      </c>
      <c r="TT25" s="113"/>
      <c r="TU25" s="113"/>
      <c r="TV25" s="113"/>
      <c r="TW25" s="114"/>
      <c r="TX25" s="56"/>
      <c r="TY25" s="54"/>
      <c r="TZ25" s="54"/>
      <c r="UA25" s="54"/>
      <c r="UB25" s="54"/>
      <c r="UC25" s="54"/>
      <c r="UD25" s="54"/>
      <c r="UE25" s="54"/>
      <c r="UF25" s="54"/>
      <c r="UG25" s="54"/>
      <c r="UH25" s="54"/>
      <c r="UI25" s="54"/>
      <c r="UJ25" s="54"/>
      <c r="UK25" s="54"/>
      <c r="UL25" s="54"/>
      <c r="UM25" s="54"/>
      <c r="UN25" s="54"/>
      <c r="UO25" s="54"/>
      <c r="UP25" s="54"/>
      <c r="UQ25" s="54"/>
      <c r="UR25" s="54"/>
      <c r="US25" s="54"/>
      <c r="UT25" s="54"/>
      <c r="UU25" s="54"/>
      <c r="UV25" s="54"/>
      <c r="UW25" s="54"/>
      <c r="UX25" s="54"/>
      <c r="UY25" s="54"/>
      <c r="UZ25" s="54"/>
      <c r="VA25" s="54"/>
      <c r="VB25" s="55"/>
      <c r="VS25" s="52" t="str">
        <f t="shared" si="320"/>
        <v/>
      </c>
      <c r="VT25" s="112" t="str">
        <f>IF(基本情報!$C30=0,"",基本情報!$C30)</f>
        <v/>
      </c>
      <c r="VU25" s="113"/>
      <c r="VV25" s="113"/>
      <c r="VW25" s="113"/>
      <c r="VX25" s="113"/>
      <c r="VY25" s="114"/>
      <c r="VZ25" s="112" t="str">
        <f>IF(基本情報!$G30=0,"",基本情報!$G30)</f>
        <v/>
      </c>
      <c r="WA25" s="113"/>
      <c r="WB25" s="113"/>
      <c r="WC25" s="113"/>
      <c r="WD25" s="114"/>
      <c r="WE25" s="56"/>
      <c r="WF25" s="54"/>
      <c r="WG25" s="54"/>
      <c r="WH25" s="54"/>
      <c r="WI25" s="54"/>
      <c r="WJ25" s="54"/>
      <c r="WK25" s="54"/>
      <c r="WL25" s="54"/>
      <c r="WM25" s="54"/>
      <c r="WN25" s="54"/>
      <c r="WO25" s="54"/>
      <c r="WP25" s="54"/>
      <c r="WQ25" s="54"/>
      <c r="WR25" s="54"/>
      <c r="WS25" s="54"/>
      <c r="WT25" s="54"/>
      <c r="WU25" s="54"/>
      <c r="WV25" s="54"/>
      <c r="WW25" s="54"/>
      <c r="WX25" s="54"/>
      <c r="WY25" s="54"/>
      <c r="WZ25" s="54"/>
      <c r="XA25" s="54"/>
      <c r="XB25" s="54"/>
      <c r="XC25" s="54"/>
      <c r="XD25" s="54"/>
      <c r="XE25" s="54"/>
      <c r="XF25" s="54"/>
      <c r="XG25" s="54"/>
      <c r="XH25" s="54"/>
      <c r="XI25" s="55"/>
      <c r="XZ25" s="52" t="str">
        <f t="shared" si="321"/>
        <v/>
      </c>
      <c r="YA25" s="112" t="str">
        <f>IF(基本情報!$C30=0,"",基本情報!$C30)</f>
        <v/>
      </c>
      <c r="YB25" s="113"/>
      <c r="YC25" s="113"/>
      <c r="YD25" s="113"/>
      <c r="YE25" s="113"/>
      <c r="YF25" s="114"/>
      <c r="YG25" s="112" t="str">
        <f>IF(基本情報!$G30=0,"",基本情報!$G30)</f>
        <v/>
      </c>
      <c r="YH25" s="113"/>
      <c r="YI25" s="113"/>
      <c r="YJ25" s="113"/>
      <c r="YK25" s="114"/>
      <c r="YL25" s="56"/>
      <c r="YM25" s="54"/>
      <c r="YN25" s="54"/>
      <c r="YO25" s="54"/>
      <c r="YP25" s="54"/>
      <c r="YQ25" s="54"/>
      <c r="YR25" s="54"/>
      <c r="YS25" s="54"/>
      <c r="YT25" s="54"/>
      <c r="YU25" s="54"/>
      <c r="YV25" s="54"/>
      <c r="YW25" s="54"/>
      <c r="YX25" s="54"/>
      <c r="YY25" s="54"/>
      <c r="YZ25" s="54"/>
      <c r="ZA25" s="54"/>
      <c r="ZB25" s="54"/>
      <c r="ZC25" s="54"/>
      <c r="ZD25" s="54"/>
      <c r="ZE25" s="54"/>
      <c r="ZF25" s="54"/>
      <c r="ZG25" s="54"/>
      <c r="ZH25" s="54"/>
      <c r="ZI25" s="54"/>
      <c r="ZJ25" s="54"/>
      <c r="ZK25" s="54"/>
      <c r="ZL25" s="54"/>
      <c r="ZM25" s="54"/>
      <c r="ZN25" s="54"/>
      <c r="ZO25" s="54"/>
      <c r="ZP25" s="55"/>
    </row>
    <row r="26" spans="1:692" ht="23.25" customHeight="1">
      <c r="A26" s="52" t="str">
        <f t="shared" si="310"/>
        <v/>
      </c>
      <c r="B26" s="112" t="str">
        <f>IF(基本情報!$C31=0,"",基本情報!$C31)</f>
        <v/>
      </c>
      <c r="C26" s="113"/>
      <c r="D26" s="113"/>
      <c r="E26" s="113"/>
      <c r="F26" s="113"/>
      <c r="G26" s="114"/>
      <c r="H26" s="112" t="str">
        <f>IF(基本情報!$G31=0,"",基本情報!$G31)</f>
        <v/>
      </c>
      <c r="I26" s="113"/>
      <c r="J26" s="113"/>
      <c r="K26" s="113"/>
      <c r="L26" s="114"/>
      <c r="M26" s="56"/>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5"/>
      <c r="BH26" s="52" t="str">
        <f t="shared" si="311"/>
        <v/>
      </c>
      <c r="BI26" s="112" t="str">
        <f>IF(基本情報!$C31=0,"",基本情報!$C31)</f>
        <v/>
      </c>
      <c r="BJ26" s="113"/>
      <c r="BK26" s="113"/>
      <c r="BL26" s="113"/>
      <c r="BM26" s="113"/>
      <c r="BN26" s="114"/>
      <c r="BO26" s="112" t="str">
        <f>IF(基本情報!$G31=0,"",基本情報!$G31)</f>
        <v/>
      </c>
      <c r="BP26" s="113"/>
      <c r="BQ26" s="113"/>
      <c r="BR26" s="113"/>
      <c r="BS26" s="114"/>
      <c r="BT26" s="56"/>
      <c r="BU26" s="54"/>
      <c r="BV26" s="54"/>
      <c r="BW26" s="54"/>
      <c r="BX26" s="54"/>
      <c r="BY26" s="54"/>
      <c r="BZ26" s="54"/>
      <c r="CA26" s="54"/>
      <c r="CB26" s="54"/>
      <c r="CC26" s="54"/>
      <c r="CD26" s="54"/>
      <c r="CE26" s="54"/>
      <c r="CF26" s="54"/>
      <c r="CG26" s="54"/>
      <c r="CH26" s="54"/>
      <c r="CI26" s="54"/>
      <c r="CJ26" s="54"/>
      <c r="CK26" s="54"/>
      <c r="CL26" s="54"/>
      <c r="CM26" s="54"/>
      <c r="CN26" s="54"/>
      <c r="CO26" s="54"/>
      <c r="CP26" s="54"/>
      <c r="CQ26" s="54"/>
      <c r="CR26" s="54"/>
      <c r="CS26" s="54"/>
      <c r="CT26" s="54"/>
      <c r="CU26" s="54"/>
      <c r="CV26" s="54"/>
      <c r="CW26" s="54"/>
      <c r="CX26" s="55"/>
      <c r="DO26" s="52" t="str">
        <f t="shared" si="312"/>
        <v/>
      </c>
      <c r="DP26" s="112" t="str">
        <f>IF(基本情報!$C31=0,"",基本情報!$C31)</f>
        <v/>
      </c>
      <c r="DQ26" s="113"/>
      <c r="DR26" s="113"/>
      <c r="DS26" s="113"/>
      <c r="DT26" s="113"/>
      <c r="DU26" s="114"/>
      <c r="DV26" s="112" t="str">
        <f>IF(基本情報!$G31=0,"",基本情報!$G31)</f>
        <v/>
      </c>
      <c r="DW26" s="113"/>
      <c r="DX26" s="113"/>
      <c r="DY26" s="113"/>
      <c r="DZ26" s="114"/>
      <c r="EA26" s="56"/>
      <c r="EB26" s="54"/>
      <c r="EC26" s="54"/>
      <c r="ED26" s="54"/>
      <c r="EE26" s="54"/>
      <c r="EF26" s="54"/>
      <c r="EG26" s="54"/>
      <c r="EH26" s="54"/>
      <c r="EI26" s="54"/>
      <c r="EJ26" s="54"/>
      <c r="EK26" s="54"/>
      <c r="EL26" s="54"/>
      <c r="EM26" s="54"/>
      <c r="EN26" s="54"/>
      <c r="EO26" s="54"/>
      <c r="EP26" s="54"/>
      <c r="EQ26" s="54"/>
      <c r="ER26" s="54"/>
      <c r="ES26" s="54"/>
      <c r="ET26" s="54"/>
      <c r="EU26" s="54"/>
      <c r="EV26" s="54"/>
      <c r="EW26" s="54"/>
      <c r="EX26" s="54"/>
      <c r="EY26" s="54"/>
      <c r="EZ26" s="54"/>
      <c r="FA26" s="54"/>
      <c r="FB26" s="54"/>
      <c r="FC26" s="54"/>
      <c r="FD26" s="54"/>
      <c r="FE26" s="55"/>
      <c r="FV26" s="52" t="str">
        <f t="shared" si="313"/>
        <v/>
      </c>
      <c r="FW26" s="112" t="str">
        <f>IF(基本情報!$C31=0,"",基本情報!$C31)</f>
        <v/>
      </c>
      <c r="FX26" s="113"/>
      <c r="FY26" s="113"/>
      <c r="FZ26" s="113"/>
      <c r="GA26" s="113"/>
      <c r="GB26" s="114"/>
      <c r="GC26" s="112" t="str">
        <f>IF(基本情報!$G31=0,"",基本情報!$G31)</f>
        <v/>
      </c>
      <c r="GD26" s="113"/>
      <c r="GE26" s="113"/>
      <c r="GF26" s="113"/>
      <c r="GG26" s="114"/>
      <c r="GH26" s="56"/>
      <c r="GI26" s="54"/>
      <c r="GJ26" s="54"/>
      <c r="GK26" s="54"/>
      <c r="GL26" s="54"/>
      <c r="GM26" s="54"/>
      <c r="GN26" s="54"/>
      <c r="GO26" s="54"/>
      <c r="GP26" s="54"/>
      <c r="GQ26" s="54"/>
      <c r="GR26" s="54"/>
      <c r="GS26" s="54"/>
      <c r="GT26" s="54"/>
      <c r="GU26" s="54"/>
      <c r="GV26" s="54"/>
      <c r="GW26" s="54"/>
      <c r="GX26" s="54"/>
      <c r="GY26" s="54"/>
      <c r="GZ26" s="54"/>
      <c r="HA26" s="54"/>
      <c r="HB26" s="54"/>
      <c r="HC26" s="54"/>
      <c r="HD26" s="54"/>
      <c r="HE26" s="54"/>
      <c r="HF26" s="54"/>
      <c r="HG26" s="54"/>
      <c r="HH26" s="54"/>
      <c r="HI26" s="54"/>
      <c r="HJ26" s="54"/>
      <c r="HK26" s="54"/>
      <c r="HL26" s="55"/>
      <c r="IC26" s="52" t="str">
        <f t="shared" si="314"/>
        <v/>
      </c>
      <c r="ID26" s="112" t="str">
        <f>IF(基本情報!$C31=0,"",基本情報!$C31)</f>
        <v/>
      </c>
      <c r="IE26" s="113"/>
      <c r="IF26" s="113"/>
      <c r="IG26" s="113"/>
      <c r="IH26" s="113"/>
      <c r="II26" s="114"/>
      <c r="IJ26" s="112" t="str">
        <f>IF(基本情報!$G31=0,"",基本情報!$G31)</f>
        <v/>
      </c>
      <c r="IK26" s="113"/>
      <c r="IL26" s="113"/>
      <c r="IM26" s="113"/>
      <c r="IN26" s="114"/>
      <c r="IO26" s="56"/>
      <c r="IP26" s="54"/>
      <c r="IQ26" s="54"/>
      <c r="IR26" s="54"/>
      <c r="IS26" s="54"/>
      <c r="IT26" s="54"/>
      <c r="IU26" s="54"/>
      <c r="IV26" s="54"/>
      <c r="IW26" s="54"/>
      <c r="IX26" s="54"/>
      <c r="IY26" s="54"/>
      <c r="IZ26" s="54"/>
      <c r="JA26" s="54"/>
      <c r="JB26" s="54"/>
      <c r="JC26" s="54"/>
      <c r="JD26" s="54"/>
      <c r="JE26" s="54"/>
      <c r="JF26" s="54"/>
      <c r="JG26" s="54"/>
      <c r="JH26" s="54"/>
      <c r="JI26" s="54"/>
      <c r="JJ26" s="54"/>
      <c r="JK26" s="54"/>
      <c r="JL26" s="54"/>
      <c r="JM26" s="54"/>
      <c r="JN26" s="54"/>
      <c r="JO26" s="54"/>
      <c r="JP26" s="54"/>
      <c r="JQ26" s="54"/>
      <c r="JR26" s="54"/>
      <c r="JS26" s="55"/>
      <c r="KJ26" s="52" t="str">
        <f t="shared" si="315"/>
        <v/>
      </c>
      <c r="KK26" s="112" t="str">
        <f>IF(基本情報!$C31=0,"",基本情報!$C31)</f>
        <v/>
      </c>
      <c r="KL26" s="113"/>
      <c r="KM26" s="113"/>
      <c r="KN26" s="113"/>
      <c r="KO26" s="113"/>
      <c r="KP26" s="114"/>
      <c r="KQ26" s="112" t="str">
        <f>IF(基本情報!$G31=0,"",基本情報!$G31)</f>
        <v/>
      </c>
      <c r="KR26" s="113"/>
      <c r="KS26" s="113"/>
      <c r="KT26" s="113"/>
      <c r="KU26" s="114"/>
      <c r="KV26" s="56"/>
      <c r="KW26" s="54"/>
      <c r="KX26" s="54"/>
      <c r="KY26" s="54"/>
      <c r="KZ26" s="54"/>
      <c r="LA26" s="54"/>
      <c r="LB26" s="54"/>
      <c r="LC26" s="54"/>
      <c r="LD26" s="54"/>
      <c r="LE26" s="54"/>
      <c r="LF26" s="54"/>
      <c r="LG26" s="54"/>
      <c r="LH26" s="54"/>
      <c r="LI26" s="54"/>
      <c r="LJ26" s="54"/>
      <c r="LK26" s="54"/>
      <c r="LL26" s="54"/>
      <c r="LM26" s="54"/>
      <c r="LN26" s="54"/>
      <c r="LO26" s="54"/>
      <c r="LP26" s="54"/>
      <c r="LQ26" s="54"/>
      <c r="LR26" s="54"/>
      <c r="LS26" s="54"/>
      <c r="LT26" s="54"/>
      <c r="LU26" s="54"/>
      <c r="LV26" s="54"/>
      <c r="LW26" s="54"/>
      <c r="LX26" s="54"/>
      <c r="LY26" s="54"/>
      <c r="LZ26" s="55"/>
      <c r="MQ26" s="52" t="str">
        <f t="shared" si="316"/>
        <v/>
      </c>
      <c r="MR26" s="112" t="str">
        <f>IF(基本情報!$C31=0,"",基本情報!$C31)</f>
        <v/>
      </c>
      <c r="MS26" s="113"/>
      <c r="MT26" s="113"/>
      <c r="MU26" s="113"/>
      <c r="MV26" s="113"/>
      <c r="MW26" s="114"/>
      <c r="MX26" s="112" t="str">
        <f>IF(基本情報!$G31=0,"",基本情報!$G31)</f>
        <v/>
      </c>
      <c r="MY26" s="113"/>
      <c r="MZ26" s="113"/>
      <c r="NA26" s="113"/>
      <c r="NB26" s="114"/>
      <c r="NC26" s="56"/>
      <c r="ND26" s="54"/>
      <c r="NE26" s="54"/>
      <c r="NF26" s="54"/>
      <c r="NG26" s="54"/>
      <c r="NH26" s="54"/>
      <c r="NI26" s="54"/>
      <c r="NJ26" s="54"/>
      <c r="NK26" s="54"/>
      <c r="NL26" s="54"/>
      <c r="NM26" s="54"/>
      <c r="NN26" s="54"/>
      <c r="NO26" s="54"/>
      <c r="NP26" s="54"/>
      <c r="NQ26" s="54"/>
      <c r="NR26" s="54"/>
      <c r="NS26" s="54"/>
      <c r="NT26" s="54"/>
      <c r="NU26" s="54"/>
      <c r="NV26" s="54"/>
      <c r="NW26" s="54"/>
      <c r="NX26" s="54"/>
      <c r="NY26" s="54"/>
      <c r="NZ26" s="54"/>
      <c r="OA26" s="54"/>
      <c r="OB26" s="54"/>
      <c r="OC26" s="54"/>
      <c r="OD26" s="54"/>
      <c r="OE26" s="54"/>
      <c r="OF26" s="54"/>
      <c r="OG26" s="55"/>
      <c r="OX26" s="52" t="str">
        <f t="shared" si="317"/>
        <v/>
      </c>
      <c r="OY26" s="112" t="str">
        <f>IF(基本情報!$C31=0,"",基本情報!$C31)</f>
        <v/>
      </c>
      <c r="OZ26" s="113"/>
      <c r="PA26" s="113"/>
      <c r="PB26" s="113"/>
      <c r="PC26" s="113"/>
      <c r="PD26" s="114"/>
      <c r="PE26" s="112" t="str">
        <f>IF(基本情報!$G31=0,"",基本情報!$G31)</f>
        <v/>
      </c>
      <c r="PF26" s="113"/>
      <c r="PG26" s="113"/>
      <c r="PH26" s="113"/>
      <c r="PI26" s="114"/>
      <c r="PJ26" s="56"/>
      <c r="PK26" s="54"/>
      <c r="PL26" s="54"/>
      <c r="PM26" s="54"/>
      <c r="PN26" s="54"/>
      <c r="PO26" s="54"/>
      <c r="PP26" s="54"/>
      <c r="PQ26" s="54"/>
      <c r="PR26" s="54"/>
      <c r="PS26" s="54"/>
      <c r="PT26" s="54"/>
      <c r="PU26" s="54"/>
      <c r="PV26" s="54"/>
      <c r="PW26" s="54"/>
      <c r="PX26" s="54"/>
      <c r="PY26" s="54"/>
      <c r="PZ26" s="54"/>
      <c r="QA26" s="54"/>
      <c r="QB26" s="54"/>
      <c r="QC26" s="54"/>
      <c r="QD26" s="54"/>
      <c r="QE26" s="54"/>
      <c r="QF26" s="54"/>
      <c r="QG26" s="54"/>
      <c r="QH26" s="54"/>
      <c r="QI26" s="54"/>
      <c r="QJ26" s="54"/>
      <c r="QK26" s="54"/>
      <c r="QL26" s="54"/>
      <c r="QM26" s="54"/>
      <c r="QN26" s="55"/>
      <c r="RE26" s="52" t="str">
        <f t="shared" si="318"/>
        <v/>
      </c>
      <c r="RF26" s="112" t="str">
        <f>IF(基本情報!$C31=0,"",基本情報!$C31)</f>
        <v/>
      </c>
      <c r="RG26" s="113"/>
      <c r="RH26" s="113"/>
      <c r="RI26" s="113"/>
      <c r="RJ26" s="113"/>
      <c r="RK26" s="114"/>
      <c r="RL26" s="112" t="str">
        <f>IF(基本情報!$G31=0,"",基本情報!$G31)</f>
        <v/>
      </c>
      <c r="RM26" s="113"/>
      <c r="RN26" s="113"/>
      <c r="RO26" s="113"/>
      <c r="RP26" s="114"/>
      <c r="RQ26" s="56"/>
      <c r="RR26" s="54"/>
      <c r="RS26" s="54"/>
      <c r="RT26" s="54"/>
      <c r="RU26" s="54"/>
      <c r="RV26" s="54"/>
      <c r="RW26" s="54"/>
      <c r="RX26" s="54"/>
      <c r="RY26" s="54"/>
      <c r="RZ26" s="54"/>
      <c r="SA26" s="54"/>
      <c r="SB26" s="54"/>
      <c r="SC26" s="54"/>
      <c r="SD26" s="54"/>
      <c r="SE26" s="54"/>
      <c r="SF26" s="54"/>
      <c r="SG26" s="54"/>
      <c r="SH26" s="54"/>
      <c r="SI26" s="54"/>
      <c r="SJ26" s="54"/>
      <c r="SK26" s="54"/>
      <c r="SL26" s="54"/>
      <c r="SM26" s="54"/>
      <c r="SN26" s="54"/>
      <c r="SO26" s="54"/>
      <c r="SP26" s="54"/>
      <c r="SQ26" s="54"/>
      <c r="SR26" s="54"/>
      <c r="SS26" s="54"/>
      <c r="ST26" s="54"/>
      <c r="SU26" s="55"/>
      <c r="TL26" s="52" t="str">
        <f t="shared" si="319"/>
        <v/>
      </c>
      <c r="TM26" s="112" t="str">
        <f>IF(基本情報!$C31=0,"",基本情報!$C31)</f>
        <v/>
      </c>
      <c r="TN26" s="113"/>
      <c r="TO26" s="113"/>
      <c r="TP26" s="113"/>
      <c r="TQ26" s="113"/>
      <c r="TR26" s="114"/>
      <c r="TS26" s="112" t="str">
        <f>IF(基本情報!$G31=0,"",基本情報!$G31)</f>
        <v/>
      </c>
      <c r="TT26" s="113"/>
      <c r="TU26" s="113"/>
      <c r="TV26" s="113"/>
      <c r="TW26" s="114"/>
      <c r="TX26" s="56"/>
      <c r="TY26" s="54"/>
      <c r="TZ26" s="54"/>
      <c r="UA26" s="54"/>
      <c r="UB26" s="54"/>
      <c r="UC26" s="54"/>
      <c r="UD26" s="54"/>
      <c r="UE26" s="54"/>
      <c r="UF26" s="54"/>
      <c r="UG26" s="54"/>
      <c r="UH26" s="54"/>
      <c r="UI26" s="54"/>
      <c r="UJ26" s="54"/>
      <c r="UK26" s="54"/>
      <c r="UL26" s="54"/>
      <c r="UM26" s="54"/>
      <c r="UN26" s="54"/>
      <c r="UO26" s="54"/>
      <c r="UP26" s="54"/>
      <c r="UQ26" s="54"/>
      <c r="UR26" s="54"/>
      <c r="US26" s="54"/>
      <c r="UT26" s="54"/>
      <c r="UU26" s="54"/>
      <c r="UV26" s="54"/>
      <c r="UW26" s="54"/>
      <c r="UX26" s="54"/>
      <c r="UY26" s="54"/>
      <c r="UZ26" s="54"/>
      <c r="VA26" s="54"/>
      <c r="VB26" s="55"/>
      <c r="VS26" s="52" t="str">
        <f t="shared" si="320"/>
        <v/>
      </c>
      <c r="VT26" s="112" t="str">
        <f>IF(基本情報!$C31=0,"",基本情報!$C31)</f>
        <v/>
      </c>
      <c r="VU26" s="113"/>
      <c r="VV26" s="113"/>
      <c r="VW26" s="113"/>
      <c r="VX26" s="113"/>
      <c r="VY26" s="114"/>
      <c r="VZ26" s="112" t="str">
        <f>IF(基本情報!$G31=0,"",基本情報!$G31)</f>
        <v/>
      </c>
      <c r="WA26" s="113"/>
      <c r="WB26" s="113"/>
      <c r="WC26" s="113"/>
      <c r="WD26" s="114"/>
      <c r="WE26" s="56"/>
      <c r="WF26" s="54"/>
      <c r="WG26" s="54"/>
      <c r="WH26" s="54"/>
      <c r="WI26" s="54"/>
      <c r="WJ26" s="54"/>
      <c r="WK26" s="54"/>
      <c r="WL26" s="54"/>
      <c r="WM26" s="54"/>
      <c r="WN26" s="54"/>
      <c r="WO26" s="54"/>
      <c r="WP26" s="54"/>
      <c r="WQ26" s="54"/>
      <c r="WR26" s="54"/>
      <c r="WS26" s="54"/>
      <c r="WT26" s="54"/>
      <c r="WU26" s="54"/>
      <c r="WV26" s="54"/>
      <c r="WW26" s="54"/>
      <c r="WX26" s="54"/>
      <c r="WY26" s="54"/>
      <c r="WZ26" s="54"/>
      <c r="XA26" s="54"/>
      <c r="XB26" s="54"/>
      <c r="XC26" s="54"/>
      <c r="XD26" s="54"/>
      <c r="XE26" s="54"/>
      <c r="XF26" s="54"/>
      <c r="XG26" s="54"/>
      <c r="XH26" s="54"/>
      <c r="XI26" s="55"/>
      <c r="XZ26" s="52" t="str">
        <f t="shared" si="321"/>
        <v/>
      </c>
      <c r="YA26" s="112" t="str">
        <f>IF(基本情報!$C31=0,"",基本情報!$C31)</f>
        <v/>
      </c>
      <c r="YB26" s="113"/>
      <c r="YC26" s="113"/>
      <c r="YD26" s="113"/>
      <c r="YE26" s="113"/>
      <c r="YF26" s="114"/>
      <c r="YG26" s="112" t="str">
        <f>IF(基本情報!$G31=0,"",基本情報!$G31)</f>
        <v/>
      </c>
      <c r="YH26" s="113"/>
      <c r="YI26" s="113"/>
      <c r="YJ26" s="113"/>
      <c r="YK26" s="114"/>
      <c r="YL26" s="56"/>
      <c r="YM26" s="54"/>
      <c r="YN26" s="54"/>
      <c r="YO26" s="54"/>
      <c r="YP26" s="54"/>
      <c r="YQ26" s="54"/>
      <c r="YR26" s="54"/>
      <c r="YS26" s="54"/>
      <c r="YT26" s="54"/>
      <c r="YU26" s="54"/>
      <c r="YV26" s="54"/>
      <c r="YW26" s="54"/>
      <c r="YX26" s="54"/>
      <c r="YY26" s="54"/>
      <c r="YZ26" s="54"/>
      <c r="ZA26" s="54"/>
      <c r="ZB26" s="54"/>
      <c r="ZC26" s="54"/>
      <c r="ZD26" s="54"/>
      <c r="ZE26" s="54"/>
      <c r="ZF26" s="54"/>
      <c r="ZG26" s="54"/>
      <c r="ZH26" s="54"/>
      <c r="ZI26" s="54"/>
      <c r="ZJ26" s="54"/>
      <c r="ZK26" s="54"/>
      <c r="ZL26" s="54"/>
      <c r="ZM26" s="54"/>
      <c r="ZN26" s="54"/>
      <c r="ZO26" s="54"/>
      <c r="ZP26" s="55"/>
    </row>
    <row r="27" spans="1:692" ht="23.25" customHeight="1">
      <c r="A27" s="52" t="str">
        <f t="shared" si="310"/>
        <v/>
      </c>
      <c r="B27" s="112" t="str">
        <f>IF(基本情報!$C32=0,"",基本情報!$C32)</f>
        <v/>
      </c>
      <c r="C27" s="113"/>
      <c r="D27" s="113"/>
      <c r="E27" s="113"/>
      <c r="F27" s="113"/>
      <c r="G27" s="114"/>
      <c r="H27" s="112" t="str">
        <f>IF(基本情報!$G32=0,"",基本情報!$G32)</f>
        <v/>
      </c>
      <c r="I27" s="113"/>
      <c r="J27" s="113"/>
      <c r="K27" s="113"/>
      <c r="L27" s="114"/>
      <c r="M27" s="56"/>
      <c r="N27" s="54"/>
      <c r="O27" s="54"/>
      <c r="P27" s="54"/>
      <c r="Q27" s="54"/>
      <c r="R27" s="54"/>
      <c r="S27" s="54"/>
      <c r="T27" s="54"/>
      <c r="U27" s="54"/>
      <c r="V27" s="54"/>
      <c r="W27" s="54"/>
      <c r="X27" s="54"/>
      <c r="Y27" s="54"/>
      <c r="Z27" s="54"/>
      <c r="AA27" s="54"/>
      <c r="AB27" s="54"/>
      <c r="AC27" s="54"/>
      <c r="AD27" s="54"/>
      <c r="AE27" s="54"/>
      <c r="AF27" s="54"/>
      <c r="AG27" s="54"/>
      <c r="AH27" s="54"/>
      <c r="AI27" s="54"/>
      <c r="AJ27" s="54"/>
      <c r="AK27" s="54"/>
      <c r="AL27" s="54"/>
      <c r="AM27" s="54"/>
      <c r="AN27" s="54"/>
      <c r="AO27" s="54"/>
      <c r="AP27" s="54"/>
      <c r="AQ27" s="55"/>
      <c r="BH27" s="52" t="str">
        <f t="shared" si="311"/>
        <v/>
      </c>
      <c r="BI27" s="112" t="str">
        <f>IF(基本情報!$C32=0,"",基本情報!$C32)</f>
        <v/>
      </c>
      <c r="BJ27" s="113"/>
      <c r="BK27" s="113"/>
      <c r="BL27" s="113"/>
      <c r="BM27" s="113"/>
      <c r="BN27" s="114"/>
      <c r="BO27" s="112" t="str">
        <f>IF(基本情報!$G32=0,"",基本情報!$G32)</f>
        <v/>
      </c>
      <c r="BP27" s="113"/>
      <c r="BQ27" s="113"/>
      <c r="BR27" s="113"/>
      <c r="BS27" s="114"/>
      <c r="BT27" s="56"/>
      <c r="BU27" s="54"/>
      <c r="BV27" s="54"/>
      <c r="BW27" s="54"/>
      <c r="BX27" s="54"/>
      <c r="BY27" s="54"/>
      <c r="BZ27" s="54"/>
      <c r="CA27" s="54"/>
      <c r="CB27" s="54"/>
      <c r="CC27" s="54"/>
      <c r="CD27" s="54"/>
      <c r="CE27" s="54"/>
      <c r="CF27" s="54"/>
      <c r="CG27" s="54"/>
      <c r="CH27" s="54"/>
      <c r="CI27" s="54"/>
      <c r="CJ27" s="54"/>
      <c r="CK27" s="54"/>
      <c r="CL27" s="54"/>
      <c r="CM27" s="54"/>
      <c r="CN27" s="54"/>
      <c r="CO27" s="54"/>
      <c r="CP27" s="54"/>
      <c r="CQ27" s="54"/>
      <c r="CR27" s="54"/>
      <c r="CS27" s="54"/>
      <c r="CT27" s="54"/>
      <c r="CU27" s="54"/>
      <c r="CV27" s="54"/>
      <c r="CW27" s="54"/>
      <c r="CX27" s="55"/>
      <c r="DO27" s="52" t="str">
        <f t="shared" si="312"/>
        <v/>
      </c>
      <c r="DP27" s="112" t="str">
        <f>IF(基本情報!$C32=0,"",基本情報!$C32)</f>
        <v/>
      </c>
      <c r="DQ27" s="113"/>
      <c r="DR27" s="113"/>
      <c r="DS27" s="113"/>
      <c r="DT27" s="113"/>
      <c r="DU27" s="114"/>
      <c r="DV27" s="112" t="str">
        <f>IF(基本情報!$G32=0,"",基本情報!$G32)</f>
        <v/>
      </c>
      <c r="DW27" s="113"/>
      <c r="DX27" s="113"/>
      <c r="DY27" s="113"/>
      <c r="DZ27" s="114"/>
      <c r="EA27" s="56"/>
      <c r="EB27" s="54"/>
      <c r="EC27" s="54"/>
      <c r="ED27" s="54"/>
      <c r="EE27" s="54"/>
      <c r="EF27" s="54"/>
      <c r="EG27" s="54"/>
      <c r="EH27" s="54"/>
      <c r="EI27" s="54"/>
      <c r="EJ27" s="54"/>
      <c r="EK27" s="54"/>
      <c r="EL27" s="54"/>
      <c r="EM27" s="54"/>
      <c r="EN27" s="54"/>
      <c r="EO27" s="54"/>
      <c r="EP27" s="54"/>
      <c r="EQ27" s="54"/>
      <c r="ER27" s="54"/>
      <c r="ES27" s="54"/>
      <c r="ET27" s="54"/>
      <c r="EU27" s="54"/>
      <c r="EV27" s="54"/>
      <c r="EW27" s="54"/>
      <c r="EX27" s="54"/>
      <c r="EY27" s="54"/>
      <c r="EZ27" s="54"/>
      <c r="FA27" s="54"/>
      <c r="FB27" s="54"/>
      <c r="FC27" s="54"/>
      <c r="FD27" s="54"/>
      <c r="FE27" s="55"/>
      <c r="FV27" s="52" t="str">
        <f t="shared" si="313"/>
        <v/>
      </c>
      <c r="FW27" s="112" t="str">
        <f>IF(基本情報!$C32=0,"",基本情報!$C32)</f>
        <v/>
      </c>
      <c r="FX27" s="113"/>
      <c r="FY27" s="113"/>
      <c r="FZ27" s="113"/>
      <c r="GA27" s="113"/>
      <c r="GB27" s="114"/>
      <c r="GC27" s="112" t="str">
        <f>IF(基本情報!$G32=0,"",基本情報!$G32)</f>
        <v/>
      </c>
      <c r="GD27" s="113"/>
      <c r="GE27" s="113"/>
      <c r="GF27" s="113"/>
      <c r="GG27" s="114"/>
      <c r="GH27" s="56"/>
      <c r="GI27" s="54"/>
      <c r="GJ27" s="54"/>
      <c r="GK27" s="54"/>
      <c r="GL27" s="54"/>
      <c r="GM27" s="54"/>
      <c r="GN27" s="54"/>
      <c r="GO27" s="54"/>
      <c r="GP27" s="54"/>
      <c r="GQ27" s="54"/>
      <c r="GR27" s="54"/>
      <c r="GS27" s="54"/>
      <c r="GT27" s="54"/>
      <c r="GU27" s="54"/>
      <c r="GV27" s="54"/>
      <c r="GW27" s="54"/>
      <c r="GX27" s="54"/>
      <c r="GY27" s="54"/>
      <c r="GZ27" s="54"/>
      <c r="HA27" s="54"/>
      <c r="HB27" s="54"/>
      <c r="HC27" s="54"/>
      <c r="HD27" s="54"/>
      <c r="HE27" s="54"/>
      <c r="HF27" s="54"/>
      <c r="HG27" s="54"/>
      <c r="HH27" s="54"/>
      <c r="HI27" s="54"/>
      <c r="HJ27" s="54"/>
      <c r="HK27" s="54"/>
      <c r="HL27" s="55"/>
      <c r="IC27" s="52" t="str">
        <f t="shared" si="314"/>
        <v/>
      </c>
      <c r="ID27" s="112" t="str">
        <f>IF(基本情報!$C32=0,"",基本情報!$C32)</f>
        <v/>
      </c>
      <c r="IE27" s="113"/>
      <c r="IF27" s="113"/>
      <c r="IG27" s="113"/>
      <c r="IH27" s="113"/>
      <c r="II27" s="114"/>
      <c r="IJ27" s="112" t="str">
        <f>IF(基本情報!$G32=0,"",基本情報!$G32)</f>
        <v/>
      </c>
      <c r="IK27" s="113"/>
      <c r="IL27" s="113"/>
      <c r="IM27" s="113"/>
      <c r="IN27" s="114"/>
      <c r="IO27" s="56"/>
      <c r="IP27" s="54"/>
      <c r="IQ27" s="54"/>
      <c r="IR27" s="54"/>
      <c r="IS27" s="54"/>
      <c r="IT27" s="54"/>
      <c r="IU27" s="54"/>
      <c r="IV27" s="54"/>
      <c r="IW27" s="54"/>
      <c r="IX27" s="54"/>
      <c r="IY27" s="54"/>
      <c r="IZ27" s="54"/>
      <c r="JA27" s="54"/>
      <c r="JB27" s="54"/>
      <c r="JC27" s="54"/>
      <c r="JD27" s="54"/>
      <c r="JE27" s="54"/>
      <c r="JF27" s="54"/>
      <c r="JG27" s="54"/>
      <c r="JH27" s="54"/>
      <c r="JI27" s="54"/>
      <c r="JJ27" s="54"/>
      <c r="JK27" s="54"/>
      <c r="JL27" s="54"/>
      <c r="JM27" s="54"/>
      <c r="JN27" s="54"/>
      <c r="JO27" s="54"/>
      <c r="JP27" s="54"/>
      <c r="JQ27" s="54"/>
      <c r="JR27" s="54"/>
      <c r="JS27" s="55"/>
      <c r="KJ27" s="52" t="str">
        <f t="shared" si="315"/>
        <v/>
      </c>
      <c r="KK27" s="112" t="str">
        <f>IF(基本情報!$C32=0,"",基本情報!$C32)</f>
        <v/>
      </c>
      <c r="KL27" s="113"/>
      <c r="KM27" s="113"/>
      <c r="KN27" s="113"/>
      <c r="KO27" s="113"/>
      <c r="KP27" s="114"/>
      <c r="KQ27" s="112" t="str">
        <f>IF(基本情報!$G32=0,"",基本情報!$G32)</f>
        <v/>
      </c>
      <c r="KR27" s="113"/>
      <c r="KS27" s="113"/>
      <c r="KT27" s="113"/>
      <c r="KU27" s="114"/>
      <c r="KV27" s="56"/>
      <c r="KW27" s="54"/>
      <c r="KX27" s="54"/>
      <c r="KY27" s="54"/>
      <c r="KZ27" s="54"/>
      <c r="LA27" s="54"/>
      <c r="LB27" s="54"/>
      <c r="LC27" s="54"/>
      <c r="LD27" s="54"/>
      <c r="LE27" s="54"/>
      <c r="LF27" s="54"/>
      <c r="LG27" s="54"/>
      <c r="LH27" s="54"/>
      <c r="LI27" s="54"/>
      <c r="LJ27" s="54"/>
      <c r="LK27" s="54"/>
      <c r="LL27" s="54"/>
      <c r="LM27" s="54"/>
      <c r="LN27" s="54"/>
      <c r="LO27" s="54"/>
      <c r="LP27" s="54"/>
      <c r="LQ27" s="54"/>
      <c r="LR27" s="54"/>
      <c r="LS27" s="54"/>
      <c r="LT27" s="54"/>
      <c r="LU27" s="54"/>
      <c r="LV27" s="54"/>
      <c r="LW27" s="54"/>
      <c r="LX27" s="54"/>
      <c r="LY27" s="54"/>
      <c r="LZ27" s="55"/>
      <c r="MQ27" s="52" t="str">
        <f t="shared" si="316"/>
        <v/>
      </c>
      <c r="MR27" s="112" t="str">
        <f>IF(基本情報!$C32=0,"",基本情報!$C32)</f>
        <v/>
      </c>
      <c r="MS27" s="113"/>
      <c r="MT27" s="113"/>
      <c r="MU27" s="113"/>
      <c r="MV27" s="113"/>
      <c r="MW27" s="114"/>
      <c r="MX27" s="112" t="str">
        <f>IF(基本情報!$G32=0,"",基本情報!$G32)</f>
        <v/>
      </c>
      <c r="MY27" s="113"/>
      <c r="MZ27" s="113"/>
      <c r="NA27" s="113"/>
      <c r="NB27" s="114"/>
      <c r="NC27" s="56"/>
      <c r="ND27" s="54"/>
      <c r="NE27" s="54"/>
      <c r="NF27" s="54"/>
      <c r="NG27" s="54"/>
      <c r="NH27" s="54"/>
      <c r="NI27" s="54"/>
      <c r="NJ27" s="54"/>
      <c r="NK27" s="54"/>
      <c r="NL27" s="54"/>
      <c r="NM27" s="54"/>
      <c r="NN27" s="54"/>
      <c r="NO27" s="54"/>
      <c r="NP27" s="54"/>
      <c r="NQ27" s="54"/>
      <c r="NR27" s="54"/>
      <c r="NS27" s="54"/>
      <c r="NT27" s="54"/>
      <c r="NU27" s="54"/>
      <c r="NV27" s="54"/>
      <c r="NW27" s="54"/>
      <c r="NX27" s="54"/>
      <c r="NY27" s="54"/>
      <c r="NZ27" s="54"/>
      <c r="OA27" s="54"/>
      <c r="OB27" s="54"/>
      <c r="OC27" s="54"/>
      <c r="OD27" s="54"/>
      <c r="OE27" s="54"/>
      <c r="OF27" s="54"/>
      <c r="OG27" s="55"/>
      <c r="OX27" s="52" t="str">
        <f t="shared" si="317"/>
        <v/>
      </c>
      <c r="OY27" s="112" t="str">
        <f>IF(基本情報!$C32=0,"",基本情報!$C32)</f>
        <v/>
      </c>
      <c r="OZ27" s="113"/>
      <c r="PA27" s="113"/>
      <c r="PB27" s="113"/>
      <c r="PC27" s="113"/>
      <c r="PD27" s="114"/>
      <c r="PE27" s="112" t="str">
        <f>IF(基本情報!$G32=0,"",基本情報!$G32)</f>
        <v/>
      </c>
      <c r="PF27" s="113"/>
      <c r="PG27" s="113"/>
      <c r="PH27" s="113"/>
      <c r="PI27" s="114"/>
      <c r="PJ27" s="56"/>
      <c r="PK27" s="54"/>
      <c r="PL27" s="54"/>
      <c r="PM27" s="54"/>
      <c r="PN27" s="54"/>
      <c r="PO27" s="54"/>
      <c r="PP27" s="54"/>
      <c r="PQ27" s="54"/>
      <c r="PR27" s="54"/>
      <c r="PS27" s="54"/>
      <c r="PT27" s="54"/>
      <c r="PU27" s="54"/>
      <c r="PV27" s="54"/>
      <c r="PW27" s="54"/>
      <c r="PX27" s="54"/>
      <c r="PY27" s="54"/>
      <c r="PZ27" s="54"/>
      <c r="QA27" s="54"/>
      <c r="QB27" s="54"/>
      <c r="QC27" s="54"/>
      <c r="QD27" s="54"/>
      <c r="QE27" s="54"/>
      <c r="QF27" s="54"/>
      <c r="QG27" s="54"/>
      <c r="QH27" s="54"/>
      <c r="QI27" s="54"/>
      <c r="QJ27" s="54"/>
      <c r="QK27" s="54"/>
      <c r="QL27" s="54"/>
      <c r="QM27" s="54"/>
      <c r="QN27" s="55"/>
      <c r="RE27" s="52" t="str">
        <f t="shared" si="318"/>
        <v/>
      </c>
      <c r="RF27" s="112" t="str">
        <f>IF(基本情報!$C32=0,"",基本情報!$C32)</f>
        <v/>
      </c>
      <c r="RG27" s="113"/>
      <c r="RH27" s="113"/>
      <c r="RI27" s="113"/>
      <c r="RJ27" s="113"/>
      <c r="RK27" s="114"/>
      <c r="RL27" s="112" t="str">
        <f>IF(基本情報!$G32=0,"",基本情報!$G32)</f>
        <v/>
      </c>
      <c r="RM27" s="113"/>
      <c r="RN27" s="113"/>
      <c r="RO27" s="113"/>
      <c r="RP27" s="114"/>
      <c r="RQ27" s="56"/>
      <c r="RR27" s="54"/>
      <c r="RS27" s="54"/>
      <c r="RT27" s="54"/>
      <c r="RU27" s="54"/>
      <c r="RV27" s="54"/>
      <c r="RW27" s="54"/>
      <c r="RX27" s="54"/>
      <c r="RY27" s="54"/>
      <c r="RZ27" s="54"/>
      <c r="SA27" s="54"/>
      <c r="SB27" s="54"/>
      <c r="SC27" s="54"/>
      <c r="SD27" s="54"/>
      <c r="SE27" s="54"/>
      <c r="SF27" s="54"/>
      <c r="SG27" s="54"/>
      <c r="SH27" s="54"/>
      <c r="SI27" s="54"/>
      <c r="SJ27" s="54"/>
      <c r="SK27" s="54"/>
      <c r="SL27" s="54"/>
      <c r="SM27" s="54"/>
      <c r="SN27" s="54"/>
      <c r="SO27" s="54"/>
      <c r="SP27" s="54"/>
      <c r="SQ27" s="54"/>
      <c r="SR27" s="54"/>
      <c r="SS27" s="54"/>
      <c r="ST27" s="54"/>
      <c r="SU27" s="55"/>
      <c r="TL27" s="52" t="str">
        <f t="shared" si="319"/>
        <v/>
      </c>
      <c r="TM27" s="112" t="str">
        <f>IF(基本情報!$C32=0,"",基本情報!$C32)</f>
        <v/>
      </c>
      <c r="TN27" s="113"/>
      <c r="TO27" s="113"/>
      <c r="TP27" s="113"/>
      <c r="TQ27" s="113"/>
      <c r="TR27" s="114"/>
      <c r="TS27" s="112" t="str">
        <f>IF(基本情報!$G32=0,"",基本情報!$G32)</f>
        <v/>
      </c>
      <c r="TT27" s="113"/>
      <c r="TU27" s="113"/>
      <c r="TV27" s="113"/>
      <c r="TW27" s="114"/>
      <c r="TX27" s="56"/>
      <c r="TY27" s="54"/>
      <c r="TZ27" s="54"/>
      <c r="UA27" s="54"/>
      <c r="UB27" s="54"/>
      <c r="UC27" s="54"/>
      <c r="UD27" s="54"/>
      <c r="UE27" s="54"/>
      <c r="UF27" s="54"/>
      <c r="UG27" s="54"/>
      <c r="UH27" s="54"/>
      <c r="UI27" s="54"/>
      <c r="UJ27" s="54"/>
      <c r="UK27" s="54"/>
      <c r="UL27" s="54"/>
      <c r="UM27" s="54"/>
      <c r="UN27" s="54"/>
      <c r="UO27" s="54"/>
      <c r="UP27" s="54"/>
      <c r="UQ27" s="54"/>
      <c r="UR27" s="54"/>
      <c r="US27" s="54"/>
      <c r="UT27" s="54"/>
      <c r="UU27" s="54"/>
      <c r="UV27" s="54"/>
      <c r="UW27" s="54"/>
      <c r="UX27" s="54"/>
      <c r="UY27" s="54"/>
      <c r="UZ27" s="54"/>
      <c r="VA27" s="54"/>
      <c r="VB27" s="55"/>
      <c r="VS27" s="52" t="str">
        <f t="shared" si="320"/>
        <v/>
      </c>
      <c r="VT27" s="112" t="str">
        <f>IF(基本情報!$C32=0,"",基本情報!$C32)</f>
        <v/>
      </c>
      <c r="VU27" s="113"/>
      <c r="VV27" s="113"/>
      <c r="VW27" s="113"/>
      <c r="VX27" s="113"/>
      <c r="VY27" s="114"/>
      <c r="VZ27" s="112" t="str">
        <f>IF(基本情報!$G32=0,"",基本情報!$G32)</f>
        <v/>
      </c>
      <c r="WA27" s="113"/>
      <c r="WB27" s="113"/>
      <c r="WC27" s="113"/>
      <c r="WD27" s="114"/>
      <c r="WE27" s="56"/>
      <c r="WF27" s="54"/>
      <c r="WG27" s="54"/>
      <c r="WH27" s="54"/>
      <c r="WI27" s="54"/>
      <c r="WJ27" s="54"/>
      <c r="WK27" s="54"/>
      <c r="WL27" s="54"/>
      <c r="WM27" s="54"/>
      <c r="WN27" s="54"/>
      <c r="WO27" s="54"/>
      <c r="WP27" s="54"/>
      <c r="WQ27" s="54"/>
      <c r="WR27" s="54"/>
      <c r="WS27" s="54"/>
      <c r="WT27" s="54"/>
      <c r="WU27" s="54"/>
      <c r="WV27" s="54"/>
      <c r="WW27" s="54"/>
      <c r="WX27" s="54"/>
      <c r="WY27" s="54"/>
      <c r="WZ27" s="54"/>
      <c r="XA27" s="54"/>
      <c r="XB27" s="54"/>
      <c r="XC27" s="54"/>
      <c r="XD27" s="54"/>
      <c r="XE27" s="54"/>
      <c r="XF27" s="54"/>
      <c r="XG27" s="54"/>
      <c r="XH27" s="54"/>
      <c r="XI27" s="55"/>
      <c r="XZ27" s="52" t="str">
        <f t="shared" si="321"/>
        <v/>
      </c>
      <c r="YA27" s="112" t="str">
        <f>IF(基本情報!$C32=0,"",基本情報!$C32)</f>
        <v/>
      </c>
      <c r="YB27" s="113"/>
      <c r="YC27" s="113"/>
      <c r="YD27" s="113"/>
      <c r="YE27" s="113"/>
      <c r="YF27" s="114"/>
      <c r="YG27" s="112" t="str">
        <f>IF(基本情報!$G32=0,"",基本情報!$G32)</f>
        <v/>
      </c>
      <c r="YH27" s="113"/>
      <c r="YI27" s="113"/>
      <c r="YJ27" s="113"/>
      <c r="YK27" s="114"/>
      <c r="YL27" s="56"/>
      <c r="YM27" s="54"/>
      <c r="YN27" s="54"/>
      <c r="YO27" s="54"/>
      <c r="YP27" s="54"/>
      <c r="YQ27" s="54"/>
      <c r="YR27" s="54"/>
      <c r="YS27" s="54"/>
      <c r="YT27" s="54"/>
      <c r="YU27" s="54"/>
      <c r="YV27" s="54"/>
      <c r="YW27" s="54"/>
      <c r="YX27" s="54"/>
      <c r="YY27" s="54"/>
      <c r="YZ27" s="54"/>
      <c r="ZA27" s="54"/>
      <c r="ZB27" s="54"/>
      <c r="ZC27" s="54"/>
      <c r="ZD27" s="54"/>
      <c r="ZE27" s="54"/>
      <c r="ZF27" s="54"/>
      <c r="ZG27" s="54"/>
      <c r="ZH27" s="54"/>
      <c r="ZI27" s="54"/>
      <c r="ZJ27" s="54"/>
      <c r="ZK27" s="54"/>
      <c r="ZL27" s="54"/>
      <c r="ZM27" s="54"/>
      <c r="ZN27" s="54"/>
      <c r="ZO27" s="54"/>
      <c r="ZP27" s="55"/>
    </row>
    <row r="28" spans="1:692" ht="23.25" customHeight="1">
      <c r="A28" s="52" t="str">
        <f t="shared" si="310"/>
        <v/>
      </c>
      <c r="B28" s="112" t="str">
        <f>IF(基本情報!$C33=0,"",基本情報!$C33)</f>
        <v/>
      </c>
      <c r="C28" s="113"/>
      <c r="D28" s="113"/>
      <c r="E28" s="113"/>
      <c r="F28" s="113"/>
      <c r="G28" s="114"/>
      <c r="H28" s="112" t="str">
        <f>IF(基本情報!$G33=0,"",基本情報!$G33)</f>
        <v/>
      </c>
      <c r="I28" s="113"/>
      <c r="J28" s="113"/>
      <c r="K28" s="113"/>
      <c r="L28" s="114"/>
      <c r="M28" s="57"/>
      <c r="N28" s="58"/>
      <c r="O28" s="58"/>
      <c r="P28" s="58"/>
      <c r="Q28" s="58"/>
      <c r="R28" s="54"/>
      <c r="S28" s="54"/>
      <c r="T28" s="54"/>
      <c r="U28" s="54"/>
      <c r="V28" s="54"/>
      <c r="W28" s="54"/>
      <c r="X28" s="54"/>
      <c r="Y28" s="54"/>
      <c r="Z28" s="54"/>
      <c r="AA28" s="54"/>
      <c r="AB28" s="54"/>
      <c r="AC28" s="54"/>
      <c r="AD28" s="54"/>
      <c r="AE28" s="58"/>
      <c r="AF28" s="58"/>
      <c r="AG28" s="58"/>
      <c r="AH28" s="58"/>
      <c r="AI28" s="58"/>
      <c r="AJ28" s="58"/>
      <c r="AK28" s="58"/>
      <c r="AL28" s="58"/>
      <c r="AM28" s="58"/>
      <c r="AN28" s="54"/>
      <c r="AO28" s="54"/>
      <c r="AP28" s="54"/>
      <c r="AQ28" s="55"/>
      <c r="BH28" s="52" t="str">
        <f t="shared" si="311"/>
        <v/>
      </c>
      <c r="BI28" s="112" t="str">
        <f>IF(基本情報!$C33=0,"",基本情報!$C33)</f>
        <v/>
      </c>
      <c r="BJ28" s="113"/>
      <c r="BK28" s="113"/>
      <c r="BL28" s="113"/>
      <c r="BM28" s="113"/>
      <c r="BN28" s="114"/>
      <c r="BO28" s="112" t="str">
        <f>IF(基本情報!$G33=0,"",基本情報!$G33)</f>
        <v/>
      </c>
      <c r="BP28" s="113"/>
      <c r="BQ28" s="113"/>
      <c r="BR28" s="113"/>
      <c r="BS28" s="114"/>
      <c r="BT28" s="57"/>
      <c r="BU28" s="58"/>
      <c r="BV28" s="58"/>
      <c r="BW28" s="58"/>
      <c r="BX28" s="58"/>
      <c r="BY28" s="54"/>
      <c r="BZ28" s="54"/>
      <c r="CA28" s="54"/>
      <c r="CB28" s="54"/>
      <c r="CC28" s="54"/>
      <c r="CD28" s="54"/>
      <c r="CE28" s="54"/>
      <c r="CF28" s="54"/>
      <c r="CG28" s="54"/>
      <c r="CH28" s="54"/>
      <c r="CI28" s="54"/>
      <c r="CJ28" s="54"/>
      <c r="CK28" s="54"/>
      <c r="CL28" s="58"/>
      <c r="CM28" s="58"/>
      <c r="CN28" s="58"/>
      <c r="CO28" s="58"/>
      <c r="CP28" s="58"/>
      <c r="CQ28" s="58"/>
      <c r="CR28" s="58"/>
      <c r="CS28" s="58"/>
      <c r="CT28" s="58"/>
      <c r="CU28" s="54"/>
      <c r="CV28" s="54"/>
      <c r="CW28" s="54"/>
      <c r="CX28" s="55"/>
      <c r="DO28" s="52" t="str">
        <f t="shared" si="312"/>
        <v/>
      </c>
      <c r="DP28" s="112" t="str">
        <f>IF(基本情報!$C33=0,"",基本情報!$C33)</f>
        <v/>
      </c>
      <c r="DQ28" s="113"/>
      <c r="DR28" s="113"/>
      <c r="DS28" s="113"/>
      <c r="DT28" s="113"/>
      <c r="DU28" s="114"/>
      <c r="DV28" s="112" t="str">
        <f>IF(基本情報!$G33=0,"",基本情報!$G33)</f>
        <v/>
      </c>
      <c r="DW28" s="113"/>
      <c r="DX28" s="113"/>
      <c r="DY28" s="113"/>
      <c r="DZ28" s="114"/>
      <c r="EA28" s="57"/>
      <c r="EB28" s="58"/>
      <c r="EC28" s="58"/>
      <c r="ED28" s="58"/>
      <c r="EE28" s="58"/>
      <c r="EF28" s="54"/>
      <c r="EG28" s="54"/>
      <c r="EH28" s="54"/>
      <c r="EI28" s="54"/>
      <c r="EJ28" s="54"/>
      <c r="EK28" s="54"/>
      <c r="EL28" s="54"/>
      <c r="EM28" s="54"/>
      <c r="EN28" s="54"/>
      <c r="EO28" s="54"/>
      <c r="EP28" s="54"/>
      <c r="EQ28" s="54"/>
      <c r="ER28" s="54"/>
      <c r="ES28" s="58"/>
      <c r="ET28" s="58"/>
      <c r="EU28" s="58"/>
      <c r="EV28" s="58"/>
      <c r="EW28" s="58"/>
      <c r="EX28" s="58"/>
      <c r="EY28" s="58"/>
      <c r="EZ28" s="58"/>
      <c r="FA28" s="58"/>
      <c r="FB28" s="54"/>
      <c r="FC28" s="54"/>
      <c r="FD28" s="54"/>
      <c r="FE28" s="55"/>
      <c r="FV28" s="52" t="str">
        <f t="shared" si="313"/>
        <v/>
      </c>
      <c r="FW28" s="112" t="str">
        <f>IF(基本情報!$C33=0,"",基本情報!$C33)</f>
        <v/>
      </c>
      <c r="FX28" s="113"/>
      <c r="FY28" s="113"/>
      <c r="FZ28" s="113"/>
      <c r="GA28" s="113"/>
      <c r="GB28" s="114"/>
      <c r="GC28" s="112" t="str">
        <f>IF(基本情報!$G33=0,"",基本情報!$G33)</f>
        <v/>
      </c>
      <c r="GD28" s="113"/>
      <c r="GE28" s="113"/>
      <c r="GF28" s="113"/>
      <c r="GG28" s="114"/>
      <c r="GH28" s="57"/>
      <c r="GI28" s="58"/>
      <c r="GJ28" s="58"/>
      <c r="GK28" s="58"/>
      <c r="GL28" s="58"/>
      <c r="GM28" s="54"/>
      <c r="GN28" s="54"/>
      <c r="GO28" s="54"/>
      <c r="GP28" s="54"/>
      <c r="GQ28" s="54"/>
      <c r="GR28" s="54"/>
      <c r="GS28" s="54"/>
      <c r="GT28" s="54"/>
      <c r="GU28" s="54"/>
      <c r="GV28" s="54"/>
      <c r="GW28" s="54"/>
      <c r="GX28" s="54"/>
      <c r="GY28" s="54"/>
      <c r="GZ28" s="58"/>
      <c r="HA28" s="58"/>
      <c r="HB28" s="58"/>
      <c r="HC28" s="58"/>
      <c r="HD28" s="58"/>
      <c r="HE28" s="58"/>
      <c r="HF28" s="58"/>
      <c r="HG28" s="58"/>
      <c r="HH28" s="58"/>
      <c r="HI28" s="54"/>
      <c r="HJ28" s="54"/>
      <c r="HK28" s="54"/>
      <c r="HL28" s="55"/>
      <c r="IC28" s="52" t="str">
        <f t="shared" si="314"/>
        <v/>
      </c>
      <c r="ID28" s="112" t="str">
        <f>IF(基本情報!$C33=0,"",基本情報!$C33)</f>
        <v/>
      </c>
      <c r="IE28" s="113"/>
      <c r="IF28" s="113"/>
      <c r="IG28" s="113"/>
      <c r="IH28" s="113"/>
      <c r="II28" s="114"/>
      <c r="IJ28" s="112" t="str">
        <f>IF(基本情報!$G33=0,"",基本情報!$G33)</f>
        <v/>
      </c>
      <c r="IK28" s="113"/>
      <c r="IL28" s="113"/>
      <c r="IM28" s="113"/>
      <c r="IN28" s="114"/>
      <c r="IO28" s="57"/>
      <c r="IP28" s="58"/>
      <c r="IQ28" s="58"/>
      <c r="IR28" s="58"/>
      <c r="IS28" s="58"/>
      <c r="IT28" s="54"/>
      <c r="IU28" s="54"/>
      <c r="IV28" s="54"/>
      <c r="IW28" s="54"/>
      <c r="IX28" s="54"/>
      <c r="IY28" s="54"/>
      <c r="IZ28" s="54"/>
      <c r="JA28" s="54"/>
      <c r="JB28" s="54"/>
      <c r="JC28" s="54"/>
      <c r="JD28" s="54"/>
      <c r="JE28" s="54"/>
      <c r="JF28" s="54"/>
      <c r="JG28" s="58"/>
      <c r="JH28" s="58"/>
      <c r="JI28" s="58"/>
      <c r="JJ28" s="58"/>
      <c r="JK28" s="58"/>
      <c r="JL28" s="58"/>
      <c r="JM28" s="58"/>
      <c r="JN28" s="58"/>
      <c r="JO28" s="58"/>
      <c r="JP28" s="54"/>
      <c r="JQ28" s="54"/>
      <c r="JR28" s="54"/>
      <c r="JS28" s="55"/>
      <c r="KJ28" s="52" t="str">
        <f t="shared" si="315"/>
        <v/>
      </c>
      <c r="KK28" s="112" t="str">
        <f>IF(基本情報!$C33=0,"",基本情報!$C33)</f>
        <v/>
      </c>
      <c r="KL28" s="113"/>
      <c r="KM28" s="113"/>
      <c r="KN28" s="113"/>
      <c r="KO28" s="113"/>
      <c r="KP28" s="114"/>
      <c r="KQ28" s="112" t="str">
        <f>IF(基本情報!$G33=0,"",基本情報!$G33)</f>
        <v/>
      </c>
      <c r="KR28" s="113"/>
      <c r="KS28" s="113"/>
      <c r="KT28" s="113"/>
      <c r="KU28" s="114"/>
      <c r="KV28" s="57"/>
      <c r="KW28" s="58"/>
      <c r="KX28" s="58"/>
      <c r="KY28" s="58"/>
      <c r="KZ28" s="58"/>
      <c r="LA28" s="54"/>
      <c r="LB28" s="54"/>
      <c r="LC28" s="54"/>
      <c r="LD28" s="54"/>
      <c r="LE28" s="54"/>
      <c r="LF28" s="54"/>
      <c r="LG28" s="54"/>
      <c r="LH28" s="54"/>
      <c r="LI28" s="54"/>
      <c r="LJ28" s="54"/>
      <c r="LK28" s="54"/>
      <c r="LL28" s="54"/>
      <c r="LM28" s="54"/>
      <c r="LN28" s="58"/>
      <c r="LO28" s="58"/>
      <c r="LP28" s="58"/>
      <c r="LQ28" s="58"/>
      <c r="LR28" s="58"/>
      <c r="LS28" s="58"/>
      <c r="LT28" s="58"/>
      <c r="LU28" s="58"/>
      <c r="LV28" s="58"/>
      <c r="LW28" s="54"/>
      <c r="LX28" s="54"/>
      <c r="LY28" s="54"/>
      <c r="LZ28" s="55"/>
      <c r="MQ28" s="52" t="str">
        <f t="shared" si="316"/>
        <v/>
      </c>
      <c r="MR28" s="112" t="str">
        <f>IF(基本情報!$C33=0,"",基本情報!$C33)</f>
        <v/>
      </c>
      <c r="MS28" s="113"/>
      <c r="MT28" s="113"/>
      <c r="MU28" s="113"/>
      <c r="MV28" s="113"/>
      <c r="MW28" s="114"/>
      <c r="MX28" s="112" t="str">
        <f>IF(基本情報!$G33=0,"",基本情報!$G33)</f>
        <v/>
      </c>
      <c r="MY28" s="113"/>
      <c r="MZ28" s="113"/>
      <c r="NA28" s="113"/>
      <c r="NB28" s="114"/>
      <c r="NC28" s="57"/>
      <c r="ND28" s="58"/>
      <c r="NE28" s="58"/>
      <c r="NF28" s="58"/>
      <c r="NG28" s="58"/>
      <c r="NH28" s="54"/>
      <c r="NI28" s="54"/>
      <c r="NJ28" s="54"/>
      <c r="NK28" s="54"/>
      <c r="NL28" s="54"/>
      <c r="NM28" s="54"/>
      <c r="NN28" s="54"/>
      <c r="NO28" s="54"/>
      <c r="NP28" s="54"/>
      <c r="NQ28" s="54"/>
      <c r="NR28" s="54"/>
      <c r="NS28" s="54"/>
      <c r="NT28" s="54"/>
      <c r="NU28" s="58"/>
      <c r="NV28" s="58"/>
      <c r="NW28" s="58"/>
      <c r="NX28" s="58"/>
      <c r="NY28" s="58"/>
      <c r="NZ28" s="58"/>
      <c r="OA28" s="58"/>
      <c r="OB28" s="58"/>
      <c r="OC28" s="58"/>
      <c r="OD28" s="54"/>
      <c r="OE28" s="54"/>
      <c r="OF28" s="54"/>
      <c r="OG28" s="55"/>
      <c r="OX28" s="52" t="str">
        <f t="shared" si="317"/>
        <v/>
      </c>
      <c r="OY28" s="112" t="str">
        <f>IF(基本情報!$C33=0,"",基本情報!$C33)</f>
        <v/>
      </c>
      <c r="OZ28" s="113"/>
      <c r="PA28" s="113"/>
      <c r="PB28" s="113"/>
      <c r="PC28" s="113"/>
      <c r="PD28" s="114"/>
      <c r="PE28" s="112" t="str">
        <f>IF(基本情報!$G33=0,"",基本情報!$G33)</f>
        <v/>
      </c>
      <c r="PF28" s="113"/>
      <c r="PG28" s="113"/>
      <c r="PH28" s="113"/>
      <c r="PI28" s="114"/>
      <c r="PJ28" s="57"/>
      <c r="PK28" s="58"/>
      <c r="PL28" s="58"/>
      <c r="PM28" s="58"/>
      <c r="PN28" s="58"/>
      <c r="PO28" s="54"/>
      <c r="PP28" s="54"/>
      <c r="PQ28" s="54"/>
      <c r="PR28" s="54"/>
      <c r="PS28" s="54"/>
      <c r="PT28" s="54"/>
      <c r="PU28" s="54"/>
      <c r="PV28" s="54"/>
      <c r="PW28" s="54"/>
      <c r="PX28" s="54"/>
      <c r="PY28" s="54"/>
      <c r="PZ28" s="54"/>
      <c r="QA28" s="54"/>
      <c r="QB28" s="58"/>
      <c r="QC28" s="58"/>
      <c r="QD28" s="58"/>
      <c r="QE28" s="58"/>
      <c r="QF28" s="58"/>
      <c r="QG28" s="58"/>
      <c r="QH28" s="58"/>
      <c r="QI28" s="58"/>
      <c r="QJ28" s="58"/>
      <c r="QK28" s="54"/>
      <c r="QL28" s="54"/>
      <c r="QM28" s="54"/>
      <c r="QN28" s="55"/>
      <c r="RE28" s="52" t="str">
        <f t="shared" si="318"/>
        <v/>
      </c>
      <c r="RF28" s="112" t="str">
        <f>IF(基本情報!$C33=0,"",基本情報!$C33)</f>
        <v/>
      </c>
      <c r="RG28" s="113"/>
      <c r="RH28" s="113"/>
      <c r="RI28" s="113"/>
      <c r="RJ28" s="113"/>
      <c r="RK28" s="114"/>
      <c r="RL28" s="112" t="str">
        <f>IF(基本情報!$G33=0,"",基本情報!$G33)</f>
        <v/>
      </c>
      <c r="RM28" s="113"/>
      <c r="RN28" s="113"/>
      <c r="RO28" s="113"/>
      <c r="RP28" s="114"/>
      <c r="RQ28" s="57"/>
      <c r="RR28" s="58"/>
      <c r="RS28" s="58"/>
      <c r="RT28" s="58"/>
      <c r="RU28" s="58"/>
      <c r="RV28" s="54"/>
      <c r="RW28" s="54"/>
      <c r="RX28" s="54"/>
      <c r="RY28" s="54"/>
      <c r="RZ28" s="54"/>
      <c r="SA28" s="54"/>
      <c r="SB28" s="54"/>
      <c r="SC28" s="54"/>
      <c r="SD28" s="54"/>
      <c r="SE28" s="54"/>
      <c r="SF28" s="54"/>
      <c r="SG28" s="54"/>
      <c r="SH28" s="54"/>
      <c r="SI28" s="58"/>
      <c r="SJ28" s="58"/>
      <c r="SK28" s="58"/>
      <c r="SL28" s="58"/>
      <c r="SM28" s="58"/>
      <c r="SN28" s="58"/>
      <c r="SO28" s="58"/>
      <c r="SP28" s="58"/>
      <c r="SQ28" s="58"/>
      <c r="SR28" s="54"/>
      <c r="SS28" s="54"/>
      <c r="ST28" s="54"/>
      <c r="SU28" s="55"/>
      <c r="TL28" s="52" t="str">
        <f t="shared" si="319"/>
        <v/>
      </c>
      <c r="TM28" s="112" t="str">
        <f>IF(基本情報!$C33=0,"",基本情報!$C33)</f>
        <v/>
      </c>
      <c r="TN28" s="113"/>
      <c r="TO28" s="113"/>
      <c r="TP28" s="113"/>
      <c r="TQ28" s="113"/>
      <c r="TR28" s="114"/>
      <c r="TS28" s="112" t="str">
        <f>IF(基本情報!$G33=0,"",基本情報!$G33)</f>
        <v/>
      </c>
      <c r="TT28" s="113"/>
      <c r="TU28" s="113"/>
      <c r="TV28" s="113"/>
      <c r="TW28" s="114"/>
      <c r="TX28" s="57"/>
      <c r="TY28" s="58"/>
      <c r="TZ28" s="58"/>
      <c r="UA28" s="58"/>
      <c r="UB28" s="58"/>
      <c r="UC28" s="54"/>
      <c r="UD28" s="54"/>
      <c r="UE28" s="54"/>
      <c r="UF28" s="54"/>
      <c r="UG28" s="54"/>
      <c r="UH28" s="54"/>
      <c r="UI28" s="54"/>
      <c r="UJ28" s="54"/>
      <c r="UK28" s="54"/>
      <c r="UL28" s="54"/>
      <c r="UM28" s="54"/>
      <c r="UN28" s="54"/>
      <c r="UO28" s="54"/>
      <c r="UP28" s="58"/>
      <c r="UQ28" s="58"/>
      <c r="UR28" s="58"/>
      <c r="US28" s="58"/>
      <c r="UT28" s="58"/>
      <c r="UU28" s="58"/>
      <c r="UV28" s="58"/>
      <c r="UW28" s="58"/>
      <c r="UX28" s="58"/>
      <c r="UY28" s="54"/>
      <c r="UZ28" s="54"/>
      <c r="VA28" s="54"/>
      <c r="VB28" s="55"/>
      <c r="VS28" s="52" t="str">
        <f t="shared" si="320"/>
        <v/>
      </c>
      <c r="VT28" s="112" t="str">
        <f>IF(基本情報!$C33=0,"",基本情報!$C33)</f>
        <v/>
      </c>
      <c r="VU28" s="113"/>
      <c r="VV28" s="113"/>
      <c r="VW28" s="113"/>
      <c r="VX28" s="113"/>
      <c r="VY28" s="114"/>
      <c r="VZ28" s="112" t="str">
        <f>IF(基本情報!$G33=0,"",基本情報!$G33)</f>
        <v/>
      </c>
      <c r="WA28" s="113"/>
      <c r="WB28" s="113"/>
      <c r="WC28" s="113"/>
      <c r="WD28" s="114"/>
      <c r="WE28" s="57"/>
      <c r="WF28" s="58"/>
      <c r="WG28" s="58"/>
      <c r="WH28" s="58"/>
      <c r="WI28" s="58"/>
      <c r="WJ28" s="54"/>
      <c r="WK28" s="54"/>
      <c r="WL28" s="54"/>
      <c r="WM28" s="54"/>
      <c r="WN28" s="54"/>
      <c r="WO28" s="54"/>
      <c r="WP28" s="54"/>
      <c r="WQ28" s="54"/>
      <c r="WR28" s="54"/>
      <c r="WS28" s="54"/>
      <c r="WT28" s="54"/>
      <c r="WU28" s="54"/>
      <c r="WV28" s="54"/>
      <c r="WW28" s="58"/>
      <c r="WX28" s="58"/>
      <c r="WY28" s="58"/>
      <c r="WZ28" s="58"/>
      <c r="XA28" s="58"/>
      <c r="XB28" s="58"/>
      <c r="XC28" s="58"/>
      <c r="XD28" s="58"/>
      <c r="XE28" s="58"/>
      <c r="XF28" s="54"/>
      <c r="XG28" s="54"/>
      <c r="XH28" s="54"/>
      <c r="XI28" s="55"/>
      <c r="XZ28" s="52" t="str">
        <f t="shared" si="321"/>
        <v/>
      </c>
      <c r="YA28" s="112" t="str">
        <f>IF(基本情報!$C33=0,"",基本情報!$C33)</f>
        <v/>
      </c>
      <c r="YB28" s="113"/>
      <c r="YC28" s="113"/>
      <c r="YD28" s="113"/>
      <c r="YE28" s="113"/>
      <c r="YF28" s="114"/>
      <c r="YG28" s="112" t="str">
        <f>IF(基本情報!$G33=0,"",基本情報!$G33)</f>
        <v/>
      </c>
      <c r="YH28" s="113"/>
      <c r="YI28" s="113"/>
      <c r="YJ28" s="113"/>
      <c r="YK28" s="114"/>
      <c r="YL28" s="57"/>
      <c r="YM28" s="58"/>
      <c r="YN28" s="58"/>
      <c r="YO28" s="58"/>
      <c r="YP28" s="58"/>
      <c r="YQ28" s="54"/>
      <c r="YR28" s="54"/>
      <c r="YS28" s="54"/>
      <c r="YT28" s="54"/>
      <c r="YU28" s="54"/>
      <c r="YV28" s="54"/>
      <c r="YW28" s="54"/>
      <c r="YX28" s="54"/>
      <c r="YY28" s="54"/>
      <c r="YZ28" s="54"/>
      <c r="ZA28" s="54"/>
      <c r="ZB28" s="54"/>
      <c r="ZC28" s="54"/>
      <c r="ZD28" s="58"/>
      <c r="ZE28" s="58"/>
      <c r="ZF28" s="58"/>
      <c r="ZG28" s="58"/>
      <c r="ZH28" s="58"/>
      <c r="ZI28" s="58"/>
      <c r="ZJ28" s="58"/>
      <c r="ZK28" s="58"/>
      <c r="ZL28" s="58"/>
      <c r="ZM28" s="54"/>
      <c r="ZN28" s="54"/>
      <c r="ZO28" s="54"/>
      <c r="ZP28" s="55"/>
    </row>
    <row r="29" spans="1:692" ht="23.25" customHeight="1">
      <c r="A29" s="52" t="str">
        <f t="shared" si="310"/>
        <v/>
      </c>
      <c r="B29" s="112" t="str">
        <f>IF(基本情報!$C34=0,"",基本情報!$C34)</f>
        <v/>
      </c>
      <c r="C29" s="113"/>
      <c r="D29" s="113"/>
      <c r="E29" s="113"/>
      <c r="F29" s="113"/>
      <c r="G29" s="114"/>
      <c r="H29" s="112" t="str">
        <f>IF(基本情報!$G34=0,"",基本情報!$G34)</f>
        <v/>
      </c>
      <c r="I29" s="113"/>
      <c r="J29" s="113"/>
      <c r="K29" s="113"/>
      <c r="L29" s="114"/>
      <c r="M29" s="57"/>
      <c r="N29" s="58"/>
      <c r="O29" s="58"/>
      <c r="P29" s="58"/>
      <c r="Q29" s="58"/>
      <c r="R29" s="54"/>
      <c r="S29" s="54"/>
      <c r="T29" s="54"/>
      <c r="U29" s="54"/>
      <c r="V29" s="54"/>
      <c r="W29" s="54"/>
      <c r="X29" s="54"/>
      <c r="Y29" s="54"/>
      <c r="Z29" s="54"/>
      <c r="AA29" s="54"/>
      <c r="AB29" s="54"/>
      <c r="AC29" s="54"/>
      <c r="AD29" s="54"/>
      <c r="AE29" s="58"/>
      <c r="AF29" s="58"/>
      <c r="AG29" s="58"/>
      <c r="AH29" s="58"/>
      <c r="AI29" s="58"/>
      <c r="AJ29" s="58"/>
      <c r="AK29" s="58"/>
      <c r="AL29" s="58"/>
      <c r="AM29" s="58"/>
      <c r="AN29" s="54"/>
      <c r="AO29" s="54"/>
      <c r="AP29" s="54"/>
      <c r="AQ29" s="55"/>
      <c r="BH29" s="52" t="str">
        <f t="shared" si="311"/>
        <v/>
      </c>
      <c r="BI29" s="112" t="str">
        <f>IF(基本情報!$C34=0,"",基本情報!$C34)</f>
        <v/>
      </c>
      <c r="BJ29" s="113"/>
      <c r="BK29" s="113"/>
      <c r="BL29" s="113"/>
      <c r="BM29" s="113"/>
      <c r="BN29" s="114"/>
      <c r="BO29" s="112" t="str">
        <f>IF(基本情報!$G34=0,"",基本情報!$G34)</f>
        <v/>
      </c>
      <c r="BP29" s="113"/>
      <c r="BQ29" s="113"/>
      <c r="BR29" s="113"/>
      <c r="BS29" s="114"/>
      <c r="BT29" s="57"/>
      <c r="BU29" s="58"/>
      <c r="BV29" s="58"/>
      <c r="BW29" s="58"/>
      <c r="BX29" s="58"/>
      <c r="BY29" s="54"/>
      <c r="BZ29" s="54"/>
      <c r="CA29" s="54"/>
      <c r="CB29" s="54"/>
      <c r="CC29" s="54"/>
      <c r="CD29" s="54"/>
      <c r="CE29" s="54"/>
      <c r="CF29" s="54"/>
      <c r="CG29" s="54"/>
      <c r="CH29" s="54"/>
      <c r="CI29" s="54"/>
      <c r="CJ29" s="54"/>
      <c r="CK29" s="54"/>
      <c r="CL29" s="58"/>
      <c r="CM29" s="58"/>
      <c r="CN29" s="58"/>
      <c r="CO29" s="58"/>
      <c r="CP29" s="58"/>
      <c r="CQ29" s="58"/>
      <c r="CR29" s="58"/>
      <c r="CS29" s="58"/>
      <c r="CT29" s="58"/>
      <c r="CU29" s="54"/>
      <c r="CV29" s="54"/>
      <c r="CW29" s="54"/>
      <c r="CX29" s="55"/>
      <c r="DO29" s="52" t="str">
        <f t="shared" si="312"/>
        <v/>
      </c>
      <c r="DP29" s="112" t="str">
        <f>IF(基本情報!$C34=0,"",基本情報!$C34)</f>
        <v/>
      </c>
      <c r="DQ29" s="113"/>
      <c r="DR29" s="113"/>
      <c r="DS29" s="113"/>
      <c r="DT29" s="113"/>
      <c r="DU29" s="114"/>
      <c r="DV29" s="112" t="str">
        <f>IF(基本情報!$G34=0,"",基本情報!$G34)</f>
        <v/>
      </c>
      <c r="DW29" s="113"/>
      <c r="DX29" s="113"/>
      <c r="DY29" s="113"/>
      <c r="DZ29" s="114"/>
      <c r="EA29" s="57"/>
      <c r="EB29" s="58"/>
      <c r="EC29" s="58"/>
      <c r="ED29" s="58"/>
      <c r="EE29" s="58"/>
      <c r="EF29" s="54"/>
      <c r="EG29" s="54"/>
      <c r="EH29" s="54"/>
      <c r="EI29" s="54"/>
      <c r="EJ29" s="54"/>
      <c r="EK29" s="54"/>
      <c r="EL29" s="54"/>
      <c r="EM29" s="54"/>
      <c r="EN29" s="54"/>
      <c r="EO29" s="54"/>
      <c r="EP29" s="54"/>
      <c r="EQ29" s="54"/>
      <c r="ER29" s="54"/>
      <c r="ES29" s="58"/>
      <c r="ET29" s="58"/>
      <c r="EU29" s="58"/>
      <c r="EV29" s="58"/>
      <c r="EW29" s="58"/>
      <c r="EX29" s="58"/>
      <c r="EY29" s="58"/>
      <c r="EZ29" s="58"/>
      <c r="FA29" s="58"/>
      <c r="FB29" s="54"/>
      <c r="FC29" s="54"/>
      <c r="FD29" s="54"/>
      <c r="FE29" s="55"/>
      <c r="FV29" s="52" t="str">
        <f t="shared" si="313"/>
        <v/>
      </c>
      <c r="FW29" s="112" t="str">
        <f>IF(基本情報!$C34=0,"",基本情報!$C34)</f>
        <v/>
      </c>
      <c r="FX29" s="113"/>
      <c r="FY29" s="113"/>
      <c r="FZ29" s="113"/>
      <c r="GA29" s="113"/>
      <c r="GB29" s="114"/>
      <c r="GC29" s="112" t="str">
        <f>IF(基本情報!$G34=0,"",基本情報!$G34)</f>
        <v/>
      </c>
      <c r="GD29" s="113"/>
      <c r="GE29" s="113"/>
      <c r="GF29" s="113"/>
      <c r="GG29" s="114"/>
      <c r="GH29" s="57"/>
      <c r="GI29" s="58"/>
      <c r="GJ29" s="58"/>
      <c r="GK29" s="58"/>
      <c r="GL29" s="58"/>
      <c r="GM29" s="54"/>
      <c r="GN29" s="54"/>
      <c r="GO29" s="54"/>
      <c r="GP29" s="54"/>
      <c r="GQ29" s="54"/>
      <c r="GR29" s="54"/>
      <c r="GS29" s="54"/>
      <c r="GT29" s="54"/>
      <c r="GU29" s="54"/>
      <c r="GV29" s="54"/>
      <c r="GW29" s="54"/>
      <c r="GX29" s="54"/>
      <c r="GY29" s="54"/>
      <c r="GZ29" s="58"/>
      <c r="HA29" s="58"/>
      <c r="HB29" s="58"/>
      <c r="HC29" s="58"/>
      <c r="HD29" s="58"/>
      <c r="HE29" s="58"/>
      <c r="HF29" s="58"/>
      <c r="HG29" s="58"/>
      <c r="HH29" s="58"/>
      <c r="HI29" s="54"/>
      <c r="HJ29" s="54"/>
      <c r="HK29" s="54"/>
      <c r="HL29" s="55"/>
      <c r="IC29" s="52" t="str">
        <f t="shared" si="314"/>
        <v/>
      </c>
      <c r="ID29" s="112" t="str">
        <f>IF(基本情報!$C34=0,"",基本情報!$C34)</f>
        <v/>
      </c>
      <c r="IE29" s="113"/>
      <c r="IF29" s="113"/>
      <c r="IG29" s="113"/>
      <c r="IH29" s="113"/>
      <c r="II29" s="114"/>
      <c r="IJ29" s="112" t="str">
        <f>IF(基本情報!$G34=0,"",基本情報!$G34)</f>
        <v/>
      </c>
      <c r="IK29" s="113"/>
      <c r="IL29" s="113"/>
      <c r="IM29" s="113"/>
      <c r="IN29" s="114"/>
      <c r="IO29" s="57"/>
      <c r="IP29" s="58"/>
      <c r="IQ29" s="58"/>
      <c r="IR29" s="58"/>
      <c r="IS29" s="58"/>
      <c r="IT29" s="54"/>
      <c r="IU29" s="54"/>
      <c r="IV29" s="54"/>
      <c r="IW29" s="54"/>
      <c r="IX29" s="54"/>
      <c r="IY29" s="54"/>
      <c r="IZ29" s="54"/>
      <c r="JA29" s="54"/>
      <c r="JB29" s="54"/>
      <c r="JC29" s="54"/>
      <c r="JD29" s="54"/>
      <c r="JE29" s="54"/>
      <c r="JF29" s="54"/>
      <c r="JG29" s="58"/>
      <c r="JH29" s="58"/>
      <c r="JI29" s="58"/>
      <c r="JJ29" s="58"/>
      <c r="JK29" s="58"/>
      <c r="JL29" s="58"/>
      <c r="JM29" s="58"/>
      <c r="JN29" s="58"/>
      <c r="JO29" s="58"/>
      <c r="JP29" s="54"/>
      <c r="JQ29" s="54"/>
      <c r="JR29" s="54"/>
      <c r="JS29" s="55"/>
      <c r="KJ29" s="52" t="str">
        <f t="shared" si="315"/>
        <v/>
      </c>
      <c r="KK29" s="112" t="str">
        <f>IF(基本情報!$C34=0,"",基本情報!$C34)</f>
        <v/>
      </c>
      <c r="KL29" s="113"/>
      <c r="KM29" s="113"/>
      <c r="KN29" s="113"/>
      <c r="KO29" s="113"/>
      <c r="KP29" s="114"/>
      <c r="KQ29" s="112" t="str">
        <f>IF(基本情報!$G34=0,"",基本情報!$G34)</f>
        <v/>
      </c>
      <c r="KR29" s="113"/>
      <c r="KS29" s="113"/>
      <c r="KT29" s="113"/>
      <c r="KU29" s="114"/>
      <c r="KV29" s="57"/>
      <c r="KW29" s="58"/>
      <c r="KX29" s="58"/>
      <c r="KY29" s="58"/>
      <c r="KZ29" s="58"/>
      <c r="LA29" s="54"/>
      <c r="LB29" s="54"/>
      <c r="LC29" s="54"/>
      <c r="LD29" s="54"/>
      <c r="LE29" s="54"/>
      <c r="LF29" s="54"/>
      <c r="LG29" s="54"/>
      <c r="LH29" s="54"/>
      <c r="LI29" s="54"/>
      <c r="LJ29" s="54"/>
      <c r="LK29" s="54"/>
      <c r="LL29" s="54"/>
      <c r="LM29" s="54"/>
      <c r="LN29" s="58"/>
      <c r="LO29" s="58"/>
      <c r="LP29" s="58"/>
      <c r="LQ29" s="58"/>
      <c r="LR29" s="58"/>
      <c r="LS29" s="58"/>
      <c r="LT29" s="58"/>
      <c r="LU29" s="58"/>
      <c r="LV29" s="58"/>
      <c r="LW29" s="54"/>
      <c r="LX29" s="54"/>
      <c r="LY29" s="54"/>
      <c r="LZ29" s="55"/>
      <c r="MQ29" s="52" t="str">
        <f t="shared" si="316"/>
        <v/>
      </c>
      <c r="MR29" s="112" t="str">
        <f>IF(基本情報!$C34=0,"",基本情報!$C34)</f>
        <v/>
      </c>
      <c r="MS29" s="113"/>
      <c r="MT29" s="113"/>
      <c r="MU29" s="113"/>
      <c r="MV29" s="113"/>
      <c r="MW29" s="114"/>
      <c r="MX29" s="112" t="str">
        <f>IF(基本情報!$G34=0,"",基本情報!$G34)</f>
        <v/>
      </c>
      <c r="MY29" s="113"/>
      <c r="MZ29" s="113"/>
      <c r="NA29" s="113"/>
      <c r="NB29" s="114"/>
      <c r="NC29" s="57"/>
      <c r="ND29" s="58"/>
      <c r="NE29" s="58"/>
      <c r="NF29" s="58"/>
      <c r="NG29" s="58"/>
      <c r="NH29" s="54"/>
      <c r="NI29" s="54"/>
      <c r="NJ29" s="54"/>
      <c r="NK29" s="54"/>
      <c r="NL29" s="54"/>
      <c r="NM29" s="54"/>
      <c r="NN29" s="54"/>
      <c r="NO29" s="54"/>
      <c r="NP29" s="54"/>
      <c r="NQ29" s="54"/>
      <c r="NR29" s="54"/>
      <c r="NS29" s="54"/>
      <c r="NT29" s="54"/>
      <c r="NU29" s="58"/>
      <c r="NV29" s="58"/>
      <c r="NW29" s="58"/>
      <c r="NX29" s="58"/>
      <c r="NY29" s="58"/>
      <c r="NZ29" s="58"/>
      <c r="OA29" s="58"/>
      <c r="OB29" s="58"/>
      <c r="OC29" s="58"/>
      <c r="OD29" s="54"/>
      <c r="OE29" s="54"/>
      <c r="OF29" s="54"/>
      <c r="OG29" s="55"/>
      <c r="OX29" s="52" t="str">
        <f t="shared" si="317"/>
        <v/>
      </c>
      <c r="OY29" s="112" t="str">
        <f>IF(基本情報!$C34=0,"",基本情報!$C34)</f>
        <v/>
      </c>
      <c r="OZ29" s="113"/>
      <c r="PA29" s="113"/>
      <c r="PB29" s="113"/>
      <c r="PC29" s="113"/>
      <c r="PD29" s="114"/>
      <c r="PE29" s="112" t="str">
        <f>IF(基本情報!$G34=0,"",基本情報!$G34)</f>
        <v/>
      </c>
      <c r="PF29" s="113"/>
      <c r="PG29" s="113"/>
      <c r="PH29" s="113"/>
      <c r="PI29" s="114"/>
      <c r="PJ29" s="57"/>
      <c r="PK29" s="58"/>
      <c r="PL29" s="58"/>
      <c r="PM29" s="58"/>
      <c r="PN29" s="58"/>
      <c r="PO29" s="54"/>
      <c r="PP29" s="54"/>
      <c r="PQ29" s="54"/>
      <c r="PR29" s="54"/>
      <c r="PS29" s="54"/>
      <c r="PT29" s="54"/>
      <c r="PU29" s="54"/>
      <c r="PV29" s="54"/>
      <c r="PW29" s="54"/>
      <c r="PX29" s="54"/>
      <c r="PY29" s="54"/>
      <c r="PZ29" s="54"/>
      <c r="QA29" s="54"/>
      <c r="QB29" s="58"/>
      <c r="QC29" s="58"/>
      <c r="QD29" s="58"/>
      <c r="QE29" s="58"/>
      <c r="QF29" s="58"/>
      <c r="QG29" s="58"/>
      <c r="QH29" s="58"/>
      <c r="QI29" s="58"/>
      <c r="QJ29" s="58"/>
      <c r="QK29" s="54"/>
      <c r="QL29" s="54"/>
      <c r="QM29" s="54"/>
      <c r="QN29" s="55"/>
      <c r="RE29" s="52" t="str">
        <f t="shared" si="318"/>
        <v/>
      </c>
      <c r="RF29" s="112" t="str">
        <f>IF(基本情報!$C34=0,"",基本情報!$C34)</f>
        <v/>
      </c>
      <c r="RG29" s="113"/>
      <c r="RH29" s="113"/>
      <c r="RI29" s="113"/>
      <c r="RJ29" s="113"/>
      <c r="RK29" s="114"/>
      <c r="RL29" s="112" t="str">
        <f>IF(基本情報!$G34=0,"",基本情報!$G34)</f>
        <v/>
      </c>
      <c r="RM29" s="113"/>
      <c r="RN29" s="113"/>
      <c r="RO29" s="113"/>
      <c r="RP29" s="114"/>
      <c r="RQ29" s="57"/>
      <c r="RR29" s="58"/>
      <c r="RS29" s="58"/>
      <c r="RT29" s="58"/>
      <c r="RU29" s="58"/>
      <c r="RV29" s="54"/>
      <c r="RW29" s="54"/>
      <c r="RX29" s="54"/>
      <c r="RY29" s="54"/>
      <c r="RZ29" s="54"/>
      <c r="SA29" s="54"/>
      <c r="SB29" s="54"/>
      <c r="SC29" s="54"/>
      <c r="SD29" s="54"/>
      <c r="SE29" s="54"/>
      <c r="SF29" s="54"/>
      <c r="SG29" s="54"/>
      <c r="SH29" s="54"/>
      <c r="SI29" s="58"/>
      <c r="SJ29" s="58"/>
      <c r="SK29" s="58"/>
      <c r="SL29" s="58"/>
      <c r="SM29" s="58"/>
      <c r="SN29" s="58"/>
      <c r="SO29" s="58"/>
      <c r="SP29" s="58"/>
      <c r="SQ29" s="58"/>
      <c r="SR29" s="54"/>
      <c r="SS29" s="54"/>
      <c r="ST29" s="54"/>
      <c r="SU29" s="55"/>
      <c r="TL29" s="52" t="str">
        <f t="shared" si="319"/>
        <v/>
      </c>
      <c r="TM29" s="112" t="str">
        <f>IF(基本情報!$C34=0,"",基本情報!$C34)</f>
        <v/>
      </c>
      <c r="TN29" s="113"/>
      <c r="TO29" s="113"/>
      <c r="TP29" s="113"/>
      <c r="TQ29" s="113"/>
      <c r="TR29" s="114"/>
      <c r="TS29" s="112" t="str">
        <f>IF(基本情報!$G34=0,"",基本情報!$G34)</f>
        <v/>
      </c>
      <c r="TT29" s="113"/>
      <c r="TU29" s="113"/>
      <c r="TV29" s="113"/>
      <c r="TW29" s="114"/>
      <c r="TX29" s="57"/>
      <c r="TY29" s="58"/>
      <c r="TZ29" s="58"/>
      <c r="UA29" s="58"/>
      <c r="UB29" s="58"/>
      <c r="UC29" s="54"/>
      <c r="UD29" s="54"/>
      <c r="UE29" s="54"/>
      <c r="UF29" s="54"/>
      <c r="UG29" s="54"/>
      <c r="UH29" s="54"/>
      <c r="UI29" s="54"/>
      <c r="UJ29" s="54"/>
      <c r="UK29" s="54"/>
      <c r="UL29" s="54"/>
      <c r="UM29" s="54"/>
      <c r="UN29" s="54"/>
      <c r="UO29" s="54"/>
      <c r="UP29" s="58"/>
      <c r="UQ29" s="58"/>
      <c r="UR29" s="58"/>
      <c r="US29" s="58"/>
      <c r="UT29" s="58"/>
      <c r="UU29" s="58"/>
      <c r="UV29" s="58"/>
      <c r="UW29" s="58"/>
      <c r="UX29" s="58"/>
      <c r="UY29" s="54"/>
      <c r="UZ29" s="54"/>
      <c r="VA29" s="54"/>
      <c r="VB29" s="55"/>
      <c r="VS29" s="52" t="str">
        <f t="shared" si="320"/>
        <v/>
      </c>
      <c r="VT29" s="112" t="str">
        <f>IF(基本情報!$C34=0,"",基本情報!$C34)</f>
        <v/>
      </c>
      <c r="VU29" s="113"/>
      <c r="VV29" s="113"/>
      <c r="VW29" s="113"/>
      <c r="VX29" s="113"/>
      <c r="VY29" s="114"/>
      <c r="VZ29" s="112" t="str">
        <f>IF(基本情報!$G34=0,"",基本情報!$G34)</f>
        <v/>
      </c>
      <c r="WA29" s="113"/>
      <c r="WB29" s="113"/>
      <c r="WC29" s="113"/>
      <c r="WD29" s="114"/>
      <c r="WE29" s="57"/>
      <c r="WF29" s="58"/>
      <c r="WG29" s="58"/>
      <c r="WH29" s="58"/>
      <c r="WI29" s="58"/>
      <c r="WJ29" s="54"/>
      <c r="WK29" s="54"/>
      <c r="WL29" s="54"/>
      <c r="WM29" s="54"/>
      <c r="WN29" s="54"/>
      <c r="WO29" s="54"/>
      <c r="WP29" s="54"/>
      <c r="WQ29" s="54"/>
      <c r="WR29" s="54"/>
      <c r="WS29" s="54"/>
      <c r="WT29" s="54"/>
      <c r="WU29" s="54"/>
      <c r="WV29" s="54"/>
      <c r="WW29" s="58"/>
      <c r="WX29" s="58"/>
      <c r="WY29" s="58"/>
      <c r="WZ29" s="58"/>
      <c r="XA29" s="58"/>
      <c r="XB29" s="58"/>
      <c r="XC29" s="58"/>
      <c r="XD29" s="58"/>
      <c r="XE29" s="58"/>
      <c r="XF29" s="54"/>
      <c r="XG29" s="54"/>
      <c r="XH29" s="54"/>
      <c r="XI29" s="55"/>
      <c r="XZ29" s="52" t="str">
        <f t="shared" si="321"/>
        <v/>
      </c>
      <c r="YA29" s="112" t="str">
        <f>IF(基本情報!$C34=0,"",基本情報!$C34)</f>
        <v/>
      </c>
      <c r="YB29" s="113"/>
      <c r="YC29" s="113"/>
      <c r="YD29" s="113"/>
      <c r="YE29" s="113"/>
      <c r="YF29" s="114"/>
      <c r="YG29" s="112" t="str">
        <f>IF(基本情報!$G34=0,"",基本情報!$G34)</f>
        <v/>
      </c>
      <c r="YH29" s="113"/>
      <c r="YI29" s="113"/>
      <c r="YJ29" s="113"/>
      <c r="YK29" s="114"/>
      <c r="YL29" s="57"/>
      <c r="YM29" s="58"/>
      <c r="YN29" s="58"/>
      <c r="YO29" s="58"/>
      <c r="YP29" s="58"/>
      <c r="YQ29" s="54"/>
      <c r="YR29" s="54"/>
      <c r="YS29" s="54"/>
      <c r="YT29" s="54"/>
      <c r="YU29" s="54"/>
      <c r="YV29" s="54"/>
      <c r="YW29" s="54"/>
      <c r="YX29" s="54"/>
      <c r="YY29" s="54"/>
      <c r="YZ29" s="54"/>
      <c r="ZA29" s="54"/>
      <c r="ZB29" s="54"/>
      <c r="ZC29" s="54"/>
      <c r="ZD29" s="58"/>
      <c r="ZE29" s="58"/>
      <c r="ZF29" s="58"/>
      <c r="ZG29" s="58"/>
      <c r="ZH29" s="58"/>
      <c r="ZI29" s="58"/>
      <c r="ZJ29" s="58"/>
      <c r="ZK29" s="58"/>
      <c r="ZL29" s="58"/>
      <c r="ZM29" s="54"/>
      <c r="ZN29" s="54"/>
      <c r="ZO29" s="54"/>
      <c r="ZP29" s="55"/>
    </row>
    <row r="30" spans="1:692" ht="23.25" customHeight="1">
      <c r="A30" s="52" t="str">
        <f t="shared" si="310"/>
        <v/>
      </c>
      <c r="B30" s="112" t="str">
        <f>IF(基本情報!$C35=0,"",基本情報!$C35)</f>
        <v/>
      </c>
      <c r="C30" s="113"/>
      <c r="D30" s="113"/>
      <c r="E30" s="113"/>
      <c r="F30" s="113"/>
      <c r="G30" s="114"/>
      <c r="H30" s="112" t="str">
        <f>IF(基本情報!$G35=0,"",基本情報!$G35)</f>
        <v/>
      </c>
      <c r="I30" s="113"/>
      <c r="J30" s="113"/>
      <c r="K30" s="113"/>
      <c r="L30" s="114"/>
      <c r="M30" s="57"/>
      <c r="N30" s="58"/>
      <c r="O30" s="58"/>
      <c r="P30" s="58"/>
      <c r="Q30" s="58"/>
      <c r="R30" s="54"/>
      <c r="S30" s="54"/>
      <c r="T30" s="54"/>
      <c r="U30" s="54"/>
      <c r="V30" s="54"/>
      <c r="W30" s="54"/>
      <c r="X30" s="54"/>
      <c r="Y30" s="54"/>
      <c r="Z30" s="54"/>
      <c r="AA30" s="54"/>
      <c r="AB30" s="54"/>
      <c r="AC30" s="54"/>
      <c r="AD30" s="54"/>
      <c r="AE30" s="58"/>
      <c r="AF30" s="58"/>
      <c r="AG30" s="58"/>
      <c r="AH30" s="58"/>
      <c r="AI30" s="58"/>
      <c r="AJ30" s="58"/>
      <c r="AK30" s="58"/>
      <c r="AL30" s="58"/>
      <c r="AM30" s="58"/>
      <c r="AN30" s="54"/>
      <c r="AO30" s="54"/>
      <c r="AP30" s="54"/>
      <c r="AQ30" s="55"/>
      <c r="BH30" s="52" t="str">
        <f t="shared" si="311"/>
        <v/>
      </c>
      <c r="BI30" s="112" t="str">
        <f>IF(基本情報!$C35=0,"",基本情報!$C35)</f>
        <v/>
      </c>
      <c r="BJ30" s="113"/>
      <c r="BK30" s="113"/>
      <c r="BL30" s="113"/>
      <c r="BM30" s="113"/>
      <c r="BN30" s="114"/>
      <c r="BO30" s="112" t="str">
        <f>IF(基本情報!$G35=0,"",基本情報!$G35)</f>
        <v/>
      </c>
      <c r="BP30" s="113"/>
      <c r="BQ30" s="113"/>
      <c r="BR30" s="113"/>
      <c r="BS30" s="114"/>
      <c r="BT30" s="57"/>
      <c r="BU30" s="58"/>
      <c r="BV30" s="58"/>
      <c r="BW30" s="58"/>
      <c r="BX30" s="58"/>
      <c r="BY30" s="54"/>
      <c r="BZ30" s="54"/>
      <c r="CA30" s="54"/>
      <c r="CB30" s="54"/>
      <c r="CC30" s="54"/>
      <c r="CD30" s="54"/>
      <c r="CE30" s="54"/>
      <c r="CF30" s="54"/>
      <c r="CG30" s="54"/>
      <c r="CH30" s="54"/>
      <c r="CI30" s="54"/>
      <c r="CJ30" s="54"/>
      <c r="CK30" s="54"/>
      <c r="CL30" s="58"/>
      <c r="CM30" s="58"/>
      <c r="CN30" s="58"/>
      <c r="CO30" s="58"/>
      <c r="CP30" s="58"/>
      <c r="CQ30" s="58"/>
      <c r="CR30" s="58"/>
      <c r="CS30" s="58"/>
      <c r="CT30" s="58"/>
      <c r="CU30" s="54"/>
      <c r="CV30" s="54"/>
      <c r="CW30" s="54"/>
      <c r="CX30" s="55"/>
      <c r="DO30" s="52" t="str">
        <f t="shared" si="312"/>
        <v/>
      </c>
      <c r="DP30" s="112" t="str">
        <f>IF(基本情報!$C35=0,"",基本情報!$C35)</f>
        <v/>
      </c>
      <c r="DQ30" s="113"/>
      <c r="DR30" s="113"/>
      <c r="DS30" s="113"/>
      <c r="DT30" s="113"/>
      <c r="DU30" s="114"/>
      <c r="DV30" s="112" t="str">
        <f>IF(基本情報!$G35=0,"",基本情報!$G35)</f>
        <v/>
      </c>
      <c r="DW30" s="113"/>
      <c r="DX30" s="113"/>
      <c r="DY30" s="113"/>
      <c r="DZ30" s="114"/>
      <c r="EA30" s="57"/>
      <c r="EB30" s="58"/>
      <c r="EC30" s="58"/>
      <c r="ED30" s="58"/>
      <c r="EE30" s="58"/>
      <c r="EF30" s="54"/>
      <c r="EG30" s="54"/>
      <c r="EH30" s="54"/>
      <c r="EI30" s="54"/>
      <c r="EJ30" s="54"/>
      <c r="EK30" s="54"/>
      <c r="EL30" s="54"/>
      <c r="EM30" s="54"/>
      <c r="EN30" s="54"/>
      <c r="EO30" s="54"/>
      <c r="EP30" s="54"/>
      <c r="EQ30" s="54"/>
      <c r="ER30" s="54"/>
      <c r="ES30" s="58"/>
      <c r="ET30" s="58"/>
      <c r="EU30" s="58"/>
      <c r="EV30" s="58"/>
      <c r="EW30" s="58"/>
      <c r="EX30" s="58"/>
      <c r="EY30" s="58"/>
      <c r="EZ30" s="58"/>
      <c r="FA30" s="58"/>
      <c r="FB30" s="54"/>
      <c r="FC30" s="54"/>
      <c r="FD30" s="54"/>
      <c r="FE30" s="55"/>
      <c r="FV30" s="52" t="str">
        <f t="shared" si="313"/>
        <v/>
      </c>
      <c r="FW30" s="112" t="str">
        <f>IF(基本情報!$C35=0,"",基本情報!$C35)</f>
        <v/>
      </c>
      <c r="FX30" s="113"/>
      <c r="FY30" s="113"/>
      <c r="FZ30" s="113"/>
      <c r="GA30" s="113"/>
      <c r="GB30" s="114"/>
      <c r="GC30" s="112" t="str">
        <f>IF(基本情報!$G35=0,"",基本情報!$G35)</f>
        <v/>
      </c>
      <c r="GD30" s="113"/>
      <c r="GE30" s="113"/>
      <c r="GF30" s="113"/>
      <c r="GG30" s="114"/>
      <c r="GH30" s="57"/>
      <c r="GI30" s="58"/>
      <c r="GJ30" s="58"/>
      <c r="GK30" s="58"/>
      <c r="GL30" s="58"/>
      <c r="GM30" s="54"/>
      <c r="GN30" s="54"/>
      <c r="GO30" s="54"/>
      <c r="GP30" s="54"/>
      <c r="GQ30" s="54"/>
      <c r="GR30" s="54"/>
      <c r="GS30" s="54"/>
      <c r="GT30" s="54"/>
      <c r="GU30" s="54"/>
      <c r="GV30" s="54"/>
      <c r="GW30" s="54"/>
      <c r="GX30" s="54"/>
      <c r="GY30" s="54"/>
      <c r="GZ30" s="58"/>
      <c r="HA30" s="58"/>
      <c r="HB30" s="58"/>
      <c r="HC30" s="58"/>
      <c r="HD30" s="58"/>
      <c r="HE30" s="58"/>
      <c r="HF30" s="58"/>
      <c r="HG30" s="58"/>
      <c r="HH30" s="58"/>
      <c r="HI30" s="54"/>
      <c r="HJ30" s="54"/>
      <c r="HK30" s="54"/>
      <c r="HL30" s="55"/>
      <c r="IC30" s="52" t="str">
        <f t="shared" si="314"/>
        <v/>
      </c>
      <c r="ID30" s="112" t="str">
        <f>IF(基本情報!$C35=0,"",基本情報!$C35)</f>
        <v/>
      </c>
      <c r="IE30" s="113"/>
      <c r="IF30" s="113"/>
      <c r="IG30" s="113"/>
      <c r="IH30" s="113"/>
      <c r="II30" s="114"/>
      <c r="IJ30" s="112" t="str">
        <f>IF(基本情報!$G35=0,"",基本情報!$G35)</f>
        <v/>
      </c>
      <c r="IK30" s="113"/>
      <c r="IL30" s="113"/>
      <c r="IM30" s="113"/>
      <c r="IN30" s="114"/>
      <c r="IO30" s="57"/>
      <c r="IP30" s="58"/>
      <c r="IQ30" s="58"/>
      <c r="IR30" s="58"/>
      <c r="IS30" s="58"/>
      <c r="IT30" s="54"/>
      <c r="IU30" s="54"/>
      <c r="IV30" s="54"/>
      <c r="IW30" s="54"/>
      <c r="IX30" s="54"/>
      <c r="IY30" s="54"/>
      <c r="IZ30" s="54"/>
      <c r="JA30" s="54"/>
      <c r="JB30" s="54"/>
      <c r="JC30" s="54"/>
      <c r="JD30" s="54"/>
      <c r="JE30" s="54"/>
      <c r="JF30" s="54"/>
      <c r="JG30" s="58"/>
      <c r="JH30" s="58"/>
      <c r="JI30" s="58"/>
      <c r="JJ30" s="58"/>
      <c r="JK30" s="58"/>
      <c r="JL30" s="58"/>
      <c r="JM30" s="58"/>
      <c r="JN30" s="58"/>
      <c r="JO30" s="58"/>
      <c r="JP30" s="54"/>
      <c r="JQ30" s="54"/>
      <c r="JR30" s="54"/>
      <c r="JS30" s="55"/>
      <c r="KJ30" s="52" t="str">
        <f t="shared" si="315"/>
        <v/>
      </c>
      <c r="KK30" s="112" t="str">
        <f>IF(基本情報!$C35=0,"",基本情報!$C35)</f>
        <v/>
      </c>
      <c r="KL30" s="113"/>
      <c r="KM30" s="113"/>
      <c r="KN30" s="113"/>
      <c r="KO30" s="113"/>
      <c r="KP30" s="114"/>
      <c r="KQ30" s="112" t="str">
        <f>IF(基本情報!$G35=0,"",基本情報!$G35)</f>
        <v/>
      </c>
      <c r="KR30" s="113"/>
      <c r="KS30" s="113"/>
      <c r="KT30" s="113"/>
      <c r="KU30" s="114"/>
      <c r="KV30" s="57"/>
      <c r="KW30" s="58"/>
      <c r="KX30" s="58"/>
      <c r="KY30" s="58"/>
      <c r="KZ30" s="58"/>
      <c r="LA30" s="54"/>
      <c r="LB30" s="54"/>
      <c r="LC30" s="54"/>
      <c r="LD30" s="54"/>
      <c r="LE30" s="54"/>
      <c r="LF30" s="54"/>
      <c r="LG30" s="54"/>
      <c r="LH30" s="54"/>
      <c r="LI30" s="54"/>
      <c r="LJ30" s="54"/>
      <c r="LK30" s="54"/>
      <c r="LL30" s="54"/>
      <c r="LM30" s="54"/>
      <c r="LN30" s="58"/>
      <c r="LO30" s="58"/>
      <c r="LP30" s="58"/>
      <c r="LQ30" s="58"/>
      <c r="LR30" s="58"/>
      <c r="LS30" s="58"/>
      <c r="LT30" s="58"/>
      <c r="LU30" s="58"/>
      <c r="LV30" s="58"/>
      <c r="LW30" s="54"/>
      <c r="LX30" s="54"/>
      <c r="LY30" s="54"/>
      <c r="LZ30" s="55"/>
      <c r="MQ30" s="52" t="str">
        <f t="shared" si="316"/>
        <v/>
      </c>
      <c r="MR30" s="112" t="str">
        <f>IF(基本情報!$C35=0,"",基本情報!$C35)</f>
        <v/>
      </c>
      <c r="MS30" s="113"/>
      <c r="MT30" s="113"/>
      <c r="MU30" s="113"/>
      <c r="MV30" s="113"/>
      <c r="MW30" s="114"/>
      <c r="MX30" s="112" t="str">
        <f>IF(基本情報!$G35=0,"",基本情報!$G35)</f>
        <v/>
      </c>
      <c r="MY30" s="113"/>
      <c r="MZ30" s="113"/>
      <c r="NA30" s="113"/>
      <c r="NB30" s="114"/>
      <c r="NC30" s="57"/>
      <c r="ND30" s="58"/>
      <c r="NE30" s="58"/>
      <c r="NF30" s="58"/>
      <c r="NG30" s="58"/>
      <c r="NH30" s="54"/>
      <c r="NI30" s="54"/>
      <c r="NJ30" s="54"/>
      <c r="NK30" s="54"/>
      <c r="NL30" s="54"/>
      <c r="NM30" s="54"/>
      <c r="NN30" s="54"/>
      <c r="NO30" s="54"/>
      <c r="NP30" s="54"/>
      <c r="NQ30" s="54"/>
      <c r="NR30" s="54"/>
      <c r="NS30" s="54"/>
      <c r="NT30" s="54"/>
      <c r="NU30" s="58"/>
      <c r="NV30" s="58"/>
      <c r="NW30" s="58"/>
      <c r="NX30" s="58"/>
      <c r="NY30" s="58"/>
      <c r="NZ30" s="58"/>
      <c r="OA30" s="58"/>
      <c r="OB30" s="58"/>
      <c r="OC30" s="58"/>
      <c r="OD30" s="54"/>
      <c r="OE30" s="54"/>
      <c r="OF30" s="54"/>
      <c r="OG30" s="55"/>
      <c r="OX30" s="52" t="str">
        <f t="shared" si="317"/>
        <v/>
      </c>
      <c r="OY30" s="112" t="str">
        <f>IF(基本情報!$C35=0,"",基本情報!$C35)</f>
        <v/>
      </c>
      <c r="OZ30" s="113"/>
      <c r="PA30" s="113"/>
      <c r="PB30" s="113"/>
      <c r="PC30" s="113"/>
      <c r="PD30" s="114"/>
      <c r="PE30" s="112" t="str">
        <f>IF(基本情報!$G35=0,"",基本情報!$G35)</f>
        <v/>
      </c>
      <c r="PF30" s="113"/>
      <c r="PG30" s="113"/>
      <c r="PH30" s="113"/>
      <c r="PI30" s="114"/>
      <c r="PJ30" s="57"/>
      <c r="PK30" s="58"/>
      <c r="PL30" s="58"/>
      <c r="PM30" s="58"/>
      <c r="PN30" s="58"/>
      <c r="PO30" s="54"/>
      <c r="PP30" s="54"/>
      <c r="PQ30" s="54"/>
      <c r="PR30" s="54"/>
      <c r="PS30" s="54"/>
      <c r="PT30" s="54"/>
      <c r="PU30" s="54"/>
      <c r="PV30" s="54"/>
      <c r="PW30" s="54"/>
      <c r="PX30" s="54"/>
      <c r="PY30" s="54"/>
      <c r="PZ30" s="54"/>
      <c r="QA30" s="54"/>
      <c r="QB30" s="58"/>
      <c r="QC30" s="58"/>
      <c r="QD30" s="58"/>
      <c r="QE30" s="58"/>
      <c r="QF30" s="58"/>
      <c r="QG30" s="58"/>
      <c r="QH30" s="58"/>
      <c r="QI30" s="58"/>
      <c r="QJ30" s="58"/>
      <c r="QK30" s="54"/>
      <c r="QL30" s="54"/>
      <c r="QM30" s="54"/>
      <c r="QN30" s="55"/>
      <c r="RE30" s="52" t="str">
        <f t="shared" si="318"/>
        <v/>
      </c>
      <c r="RF30" s="112" t="str">
        <f>IF(基本情報!$C35=0,"",基本情報!$C35)</f>
        <v/>
      </c>
      <c r="RG30" s="113"/>
      <c r="RH30" s="113"/>
      <c r="RI30" s="113"/>
      <c r="RJ30" s="113"/>
      <c r="RK30" s="114"/>
      <c r="RL30" s="112" t="str">
        <f>IF(基本情報!$G35=0,"",基本情報!$G35)</f>
        <v/>
      </c>
      <c r="RM30" s="113"/>
      <c r="RN30" s="113"/>
      <c r="RO30" s="113"/>
      <c r="RP30" s="114"/>
      <c r="RQ30" s="57"/>
      <c r="RR30" s="58"/>
      <c r="RS30" s="58"/>
      <c r="RT30" s="58"/>
      <c r="RU30" s="58"/>
      <c r="RV30" s="54"/>
      <c r="RW30" s="54"/>
      <c r="RX30" s="54"/>
      <c r="RY30" s="54"/>
      <c r="RZ30" s="54"/>
      <c r="SA30" s="54"/>
      <c r="SB30" s="54"/>
      <c r="SC30" s="54"/>
      <c r="SD30" s="54"/>
      <c r="SE30" s="54"/>
      <c r="SF30" s="54"/>
      <c r="SG30" s="54"/>
      <c r="SH30" s="54"/>
      <c r="SI30" s="58"/>
      <c r="SJ30" s="58"/>
      <c r="SK30" s="58"/>
      <c r="SL30" s="58"/>
      <c r="SM30" s="58"/>
      <c r="SN30" s="58"/>
      <c r="SO30" s="58"/>
      <c r="SP30" s="58"/>
      <c r="SQ30" s="58"/>
      <c r="SR30" s="54"/>
      <c r="SS30" s="54"/>
      <c r="ST30" s="54"/>
      <c r="SU30" s="55"/>
      <c r="TL30" s="52" t="str">
        <f t="shared" si="319"/>
        <v/>
      </c>
      <c r="TM30" s="112" t="str">
        <f>IF(基本情報!$C35=0,"",基本情報!$C35)</f>
        <v/>
      </c>
      <c r="TN30" s="113"/>
      <c r="TO30" s="113"/>
      <c r="TP30" s="113"/>
      <c r="TQ30" s="113"/>
      <c r="TR30" s="114"/>
      <c r="TS30" s="112" t="str">
        <f>IF(基本情報!$G35=0,"",基本情報!$G35)</f>
        <v/>
      </c>
      <c r="TT30" s="113"/>
      <c r="TU30" s="113"/>
      <c r="TV30" s="113"/>
      <c r="TW30" s="114"/>
      <c r="TX30" s="57"/>
      <c r="TY30" s="58"/>
      <c r="TZ30" s="58"/>
      <c r="UA30" s="58"/>
      <c r="UB30" s="58"/>
      <c r="UC30" s="54"/>
      <c r="UD30" s="54"/>
      <c r="UE30" s="54"/>
      <c r="UF30" s="54"/>
      <c r="UG30" s="54"/>
      <c r="UH30" s="54"/>
      <c r="UI30" s="54"/>
      <c r="UJ30" s="54"/>
      <c r="UK30" s="54"/>
      <c r="UL30" s="54"/>
      <c r="UM30" s="54"/>
      <c r="UN30" s="54"/>
      <c r="UO30" s="54"/>
      <c r="UP30" s="58"/>
      <c r="UQ30" s="58"/>
      <c r="UR30" s="58"/>
      <c r="US30" s="58"/>
      <c r="UT30" s="58"/>
      <c r="UU30" s="58"/>
      <c r="UV30" s="58"/>
      <c r="UW30" s="58"/>
      <c r="UX30" s="58"/>
      <c r="UY30" s="54"/>
      <c r="UZ30" s="54"/>
      <c r="VA30" s="54"/>
      <c r="VB30" s="55"/>
      <c r="VS30" s="52" t="str">
        <f t="shared" si="320"/>
        <v/>
      </c>
      <c r="VT30" s="112" t="str">
        <f>IF(基本情報!$C35=0,"",基本情報!$C35)</f>
        <v/>
      </c>
      <c r="VU30" s="113"/>
      <c r="VV30" s="113"/>
      <c r="VW30" s="113"/>
      <c r="VX30" s="113"/>
      <c r="VY30" s="114"/>
      <c r="VZ30" s="112" t="str">
        <f>IF(基本情報!$G35=0,"",基本情報!$G35)</f>
        <v/>
      </c>
      <c r="WA30" s="113"/>
      <c r="WB30" s="113"/>
      <c r="WC30" s="113"/>
      <c r="WD30" s="114"/>
      <c r="WE30" s="57"/>
      <c r="WF30" s="58"/>
      <c r="WG30" s="58"/>
      <c r="WH30" s="58"/>
      <c r="WI30" s="58"/>
      <c r="WJ30" s="54"/>
      <c r="WK30" s="54"/>
      <c r="WL30" s="54"/>
      <c r="WM30" s="54"/>
      <c r="WN30" s="54"/>
      <c r="WO30" s="54"/>
      <c r="WP30" s="54"/>
      <c r="WQ30" s="54"/>
      <c r="WR30" s="54"/>
      <c r="WS30" s="54"/>
      <c r="WT30" s="54"/>
      <c r="WU30" s="54"/>
      <c r="WV30" s="54"/>
      <c r="WW30" s="58"/>
      <c r="WX30" s="58"/>
      <c r="WY30" s="58"/>
      <c r="WZ30" s="58"/>
      <c r="XA30" s="58"/>
      <c r="XB30" s="58"/>
      <c r="XC30" s="58"/>
      <c r="XD30" s="58"/>
      <c r="XE30" s="58"/>
      <c r="XF30" s="54"/>
      <c r="XG30" s="54"/>
      <c r="XH30" s="54"/>
      <c r="XI30" s="55"/>
      <c r="XZ30" s="52" t="str">
        <f t="shared" si="321"/>
        <v/>
      </c>
      <c r="YA30" s="112" t="str">
        <f>IF(基本情報!$C35=0,"",基本情報!$C35)</f>
        <v/>
      </c>
      <c r="YB30" s="113"/>
      <c r="YC30" s="113"/>
      <c r="YD30" s="113"/>
      <c r="YE30" s="113"/>
      <c r="YF30" s="114"/>
      <c r="YG30" s="112" t="str">
        <f>IF(基本情報!$G35=0,"",基本情報!$G35)</f>
        <v/>
      </c>
      <c r="YH30" s="113"/>
      <c r="YI30" s="113"/>
      <c r="YJ30" s="113"/>
      <c r="YK30" s="114"/>
      <c r="YL30" s="57"/>
      <c r="YM30" s="58"/>
      <c r="YN30" s="58"/>
      <c r="YO30" s="58"/>
      <c r="YP30" s="58"/>
      <c r="YQ30" s="54"/>
      <c r="YR30" s="54"/>
      <c r="YS30" s="54"/>
      <c r="YT30" s="54"/>
      <c r="YU30" s="54"/>
      <c r="YV30" s="54"/>
      <c r="YW30" s="54"/>
      <c r="YX30" s="54"/>
      <c r="YY30" s="54"/>
      <c r="YZ30" s="54"/>
      <c r="ZA30" s="54"/>
      <c r="ZB30" s="54"/>
      <c r="ZC30" s="54"/>
      <c r="ZD30" s="58"/>
      <c r="ZE30" s="58"/>
      <c r="ZF30" s="58"/>
      <c r="ZG30" s="58"/>
      <c r="ZH30" s="58"/>
      <c r="ZI30" s="58"/>
      <c r="ZJ30" s="58"/>
      <c r="ZK30" s="58"/>
      <c r="ZL30" s="58"/>
      <c r="ZM30" s="54"/>
      <c r="ZN30" s="54"/>
      <c r="ZO30" s="54"/>
      <c r="ZP30" s="55"/>
    </row>
    <row r="31" spans="1:692" ht="23.25" customHeight="1">
      <c r="A31" s="52" t="str">
        <f t="shared" si="310"/>
        <v/>
      </c>
      <c r="B31" s="112" t="str">
        <f>IF(基本情報!$C36=0,"",基本情報!$C36)</f>
        <v/>
      </c>
      <c r="C31" s="113"/>
      <c r="D31" s="113"/>
      <c r="E31" s="113"/>
      <c r="F31" s="113"/>
      <c r="G31" s="114"/>
      <c r="H31" s="112" t="str">
        <f>IF(基本情報!$G36=0,"",基本情報!$G36)</f>
        <v/>
      </c>
      <c r="I31" s="113"/>
      <c r="J31" s="113"/>
      <c r="K31" s="113"/>
      <c r="L31" s="114"/>
      <c r="M31" s="57"/>
      <c r="N31" s="58"/>
      <c r="O31" s="58"/>
      <c r="P31" s="58"/>
      <c r="Q31" s="58"/>
      <c r="R31" s="54"/>
      <c r="S31" s="54"/>
      <c r="T31" s="54"/>
      <c r="U31" s="54"/>
      <c r="V31" s="54"/>
      <c r="W31" s="54"/>
      <c r="X31" s="54"/>
      <c r="Y31" s="54"/>
      <c r="Z31" s="54"/>
      <c r="AA31" s="54"/>
      <c r="AB31" s="54"/>
      <c r="AC31" s="54"/>
      <c r="AD31" s="54"/>
      <c r="AE31" s="58"/>
      <c r="AF31" s="58"/>
      <c r="AG31" s="58"/>
      <c r="AH31" s="58"/>
      <c r="AI31" s="58"/>
      <c r="AJ31" s="58"/>
      <c r="AK31" s="58"/>
      <c r="AL31" s="58"/>
      <c r="AM31" s="58"/>
      <c r="AN31" s="54"/>
      <c r="AO31" s="54"/>
      <c r="AP31" s="54"/>
      <c r="AQ31" s="55"/>
      <c r="BH31" s="52" t="str">
        <f t="shared" si="311"/>
        <v/>
      </c>
      <c r="BI31" s="112" t="str">
        <f>IF(基本情報!$C36=0,"",基本情報!$C36)</f>
        <v/>
      </c>
      <c r="BJ31" s="113"/>
      <c r="BK31" s="113"/>
      <c r="BL31" s="113"/>
      <c r="BM31" s="113"/>
      <c r="BN31" s="114"/>
      <c r="BO31" s="112" t="str">
        <f>IF(基本情報!$G36=0,"",基本情報!$G36)</f>
        <v/>
      </c>
      <c r="BP31" s="113"/>
      <c r="BQ31" s="113"/>
      <c r="BR31" s="113"/>
      <c r="BS31" s="114"/>
      <c r="BT31" s="57"/>
      <c r="BU31" s="58"/>
      <c r="BV31" s="58"/>
      <c r="BW31" s="58"/>
      <c r="BX31" s="58"/>
      <c r="BY31" s="54"/>
      <c r="BZ31" s="54"/>
      <c r="CA31" s="54"/>
      <c r="CB31" s="54"/>
      <c r="CC31" s="54"/>
      <c r="CD31" s="54"/>
      <c r="CE31" s="54"/>
      <c r="CF31" s="54"/>
      <c r="CG31" s="54"/>
      <c r="CH31" s="54"/>
      <c r="CI31" s="54"/>
      <c r="CJ31" s="54"/>
      <c r="CK31" s="54"/>
      <c r="CL31" s="58"/>
      <c r="CM31" s="58"/>
      <c r="CN31" s="58"/>
      <c r="CO31" s="58"/>
      <c r="CP31" s="58"/>
      <c r="CQ31" s="58"/>
      <c r="CR31" s="58"/>
      <c r="CS31" s="58"/>
      <c r="CT31" s="58"/>
      <c r="CU31" s="54"/>
      <c r="CV31" s="54"/>
      <c r="CW31" s="54"/>
      <c r="CX31" s="55"/>
      <c r="DO31" s="52" t="str">
        <f t="shared" si="312"/>
        <v/>
      </c>
      <c r="DP31" s="112" t="str">
        <f>IF(基本情報!$C36=0,"",基本情報!$C36)</f>
        <v/>
      </c>
      <c r="DQ31" s="113"/>
      <c r="DR31" s="113"/>
      <c r="DS31" s="113"/>
      <c r="DT31" s="113"/>
      <c r="DU31" s="114"/>
      <c r="DV31" s="112" t="str">
        <f>IF(基本情報!$G36=0,"",基本情報!$G36)</f>
        <v/>
      </c>
      <c r="DW31" s="113"/>
      <c r="DX31" s="113"/>
      <c r="DY31" s="113"/>
      <c r="DZ31" s="114"/>
      <c r="EA31" s="57"/>
      <c r="EB31" s="58"/>
      <c r="EC31" s="58"/>
      <c r="ED31" s="58"/>
      <c r="EE31" s="58"/>
      <c r="EF31" s="54"/>
      <c r="EG31" s="54"/>
      <c r="EH31" s="54"/>
      <c r="EI31" s="54"/>
      <c r="EJ31" s="54"/>
      <c r="EK31" s="54"/>
      <c r="EL31" s="54"/>
      <c r="EM31" s="54"/>
      <c r="EN31" s="54"/>
      <c r="EO31" s="54"/>
      <c r="EP31" s="54"/>
      <c r="EQ31" s="54"/>
      <c r="ER31" s="54"/>
      <c r="ES31" s="58"/>
      <c r="ET31" s="58"/>
      <c r="EU31" s="58"/>
      <c r="EV31" s="58"/>
      <c r="EW31" s="58"/>
      <c r="EX31" s="58"/>
      <c r="EY31" s="58"/>
      <c r="EZ31" s="58"/>
      <c r="FA31" s="58"/>
      <c r="FB31" s="54"/>
      <c r="FC31" s="54"/>
      <c r="FD31" s="54"/>
      <c r="FE31" s="55"/>
      <c r="FV31" s="52" t="str">
        <f t="shared" si="313"/>
        <v/>
      </c>
      <c r="FW31" s="112" t="str">
        <f>IF(基本情報!$C36=0,"",基本情報!$C36)</f>
        <v/>
      </c>
      <c r="FX31" s="113"/>
      <c r="FY31" s="113"/>
      <c r="FZ31" s="113"/>
      <c r="GA31" s="113"/>
      <c r="GB31" s="114"/>
      <c r="GC31" s="112" t="str">
        <f>IF(基本情報!$G36=0,"",基本情報!$G36)</f>
        <v/>
      </c>
      <c r="GD31" s="113"/>
      <c r="GE31" s="113"/>
      <c r="GF31" s="113"/>
      <c r="GG31" s="114"/>
      <c r="GH31" s="57"/>
      <c r="GI31" s="58"/>
      <c r="GJ31" s="58"/>
      <c r="GK31" s="58"/>
      <c r="GL31" s="58"/>
      <c r="GM31" s="54"/>
      <c r="GN31" s="54"/>
      <c r="GO31" s="54"/>
      <c r="GP31" s="54"/>
      <c r="GQ31" s="54"/>
      <c r="GR31" s="54"/>
      <c r="GS31" s="54"/>
      <c r="GT31" s="54"/>
      <c r="GU31" s="54"/>
      <c r="GV31" s="54"/>
      <c r="GW31" s="54"/>
      <c r="GX31" s="54"/>
      <c r="GY31" s="54"/>
      <c r="GZ31" s="58"/>
      <c r="HA31" s="58"/>
      <c r="HB31" s="58"/>
      <c r="HC31" s="58"/>
      <c r="HD31" s="58"/>
      <c r="HE31" s="58"/>
      <c r="HF31" s="58"/>
      <c r="HG31" s="58"/>
      <c r="HH31" s="58"/>
      <c r="HI31" s="54"/>
      <c r="HJ31" s="54"/>
      <c r="HK31" s="54"/>
      <c r="HL31" s="55"/>
      <c r="IC31" s="52" t="str">
        <f t="shared" si="314"/>
        <v/>
      </c>
      <c r="ID31" s="112" t="str">
        <f>IF(基本情報!$C36=0,"",基本情報!$C36)</f>
        <v/>
      </c>
      <c r="IE31" s="113"/>
      <c r="IF31" s="113"/>
      <c r="IG31" s="113"/>
      <c r="IH31" s="113"/>
      <c r="II31" s="114"/>
      <c r="IJ31" s="112" t="str">
        <f>IF(基本情報!$G36=0,"",基本情報!$G36)</f>
        <v/>
      </c>
      <c r="IK31" s="113"/>
      <c r="IL31" s="113"/>
      <c r="IM31" s="113"/>
      <c r="IN31" s="114"/>
      <c r="IO31" s="57"/>
      <c r="IP31" s="58"/>
      <c r="IQ31" s="58"/>
      <c r="IR31" s="58"/>
      <c r="IS31" s="58"/>
      <c r="IT31" s="54"/>
      <c r="IU31" s="54"/>
      <c r="IV31" s="54"/>
      <c r="IW31" s="54"/>
      <c r="IX31" s="54"/>
      <c r="IY31" s="54"/>
      <c r="IZ31" s="54"/>
      <c r="JA31" s="54"/>
      <c r="JB31" s="54"/>
      <c r="JC31" s="54"/>
      <c r="JD31" s="54"/>
      <c r="JE31" s="54"/>
      <c r="JF31" s="54"/>
      <c r="JG31" s="58"/>
      <c r="JH31" s="58"/>
      <c r="JI31" s="58"/>
      <c r="JJ31" s="58"/>
      <c r="JK31" s="58"/>
      <c r="JL31" s="58"/>
      <c r="JM31" s="58"/>
      <c r="JN31" s="58"/>
      <c r="JO31" s="58"/>
      <c r="JP31" s="54"/>
      <c r="JQ31" s="54"/>
      <c r="JR31" s="54"/>
      <c r="JS31" s="55"/>
      <c r="KJ31" s="52" t="str">
        <f t="shared" si="315"/>
        <v/>
      </c>
      <c r="KK31" s="112" t="str">
        <f>IF(基本情報!$C36=0,"",基本情報!$C36)</f>
        <v/>
      </c>
      <c r="KL31" s="113"/>
      <c r="KM31" s="113"/>
      <c r="KN31" s="113"/>
      <c r="KO31" s="113"/>
      <c r="KP31" s="114"/>
      <c r="KQ31" s="112" t="str">
        <f>IF(基本情報!$G36=0,"",基本情報!$G36)</f>
        <v/>
      </c>
      <c r="KR31" s="113"/>
      <c r="KS31" s="113"/>
      <c r="KT31" s="113"/>
      <c r="KU31" s="114"/>
      <c r="KV31" s="57"/>
      <c r="KW31" s="58"/>
      <c r="KX31" s="58"/>
      <c r="KY31" s="58"/>
      <c r="KZ31" s="58"/>
      <c r="LA31" s="54"/>
      <c r="LB31" s="54"/>
      <c r="LC31" s="54"/>
      <c r="LD31" s="54"/>
      <c r="LE31" s="54"/>
      <c r="LF31" s="54"/>
      <c r="LG31" s="54"/>
      <c r="LH31" s="54"/>
      <c r="LI31" s="54"/>
      <c r="LJ31" s="54"/>
      <c r="LK31" s="54"/>
      <c r="LL31" s="54"/>
      <c r="LM31" s="54"/>
      <c r="LN31" s="58"/>
      <c r="LO31" s="58"/>
      <c r="LP31" s="58"/>
      <c r="LQ31" s="58"/>
      <c r="LR31" s="58"/>
      <c r="LS31" s="58"/>
      <c r="LT31" s="58"/>
      <c r="LU31" s="58"/>
      <c r="LV31" s="58"/>
      <c r="LW31" s="54"/>
      <c r="LX31" s="54"/>
      <c r="LY31" s="54"/>
      <c r="LZ31" s="55"/>
      <c r="MQ31" s="52" t="str">
        <f t="shared" si="316"/>
        <v/>
      </c>
      <c r="MR31" s="112" t="str">
        <f>IF(基本情報!$C36=0,"",基本情報!$C36)</f>
        <v/>
      </c>
      <c r="MS31" s="113"/>
      <c r="MT31" s="113"/>
      <c r="MU31" s="113"/>
      <c r="MV31" s="113"/>
      <c r="MW31" s="114"/>
      <c r="MX31" s="112" t="str">
        <f>IF(基本情報!$G36=0,"",基本情報!$G36)</f>
        <v/>
      </c>
      <c r="MY31" s="113"/>
      <c r="MZ31" s="113"/>
      <c r="NA31" s="113"/>
      <c r="NB31" s="114"/>
      <c r="NC31" s="57"/>
      <c r="ND31" s="58"/>
      <c r="NE31" s="58"/>
      <c r="NF31" s="58"/>
      <c r="NG31" s="58"/>
      <c r="NH31" s="54"/>
      <c r="NI31" s="54"/>
      <c r="NJ31" s="54"/>
      <c r="NK31" s="54"/>
      <c r="NL31" s="54"/>
      <c r="NM31" s="54"/>
      <c r="NN31" s="54"/>
      <c r="NO31" s="54"/>
      <c r="NP31" s="54"/>
      <c r="NQ31" s="54"/>
      <c r="NR31" s="54"/>
      <c r="NS31" s="54"/>
      <c r="NT31" s="54"/>
      <c r="NU31" s="58"/>
      <c r="NV31" s="58"/>
      <c r="NW31" s="58"/>
      <c r="NX31" s="58"/>
      <c r="NY31" s="58"/>
      <c r="NZ31" s="58"/>
      <c r="OA31" s="58"/>
      <c r="OB31" s="58"/>
      <c r="OC31" s="58"/>
      <c r="OD31" s="54"/>
      <c r="OE31" s="54"/>
      <c r="OF31" s="54"/>
      <c r="OG31" s="55"/>
      <c r="OX31" s="52" t="str">
        <f t="shared" si="317"/>
        <v/>
      </c>
      <c r="OY31" s="112" t="str">
        <f>IF(基本情報!$C36=0,"",基本情報!$C36)</f>
        <v/>
      </c>
      <c r="OZ31" s="113"/>
      <c r="PA31" s="113"/>
      <c r="PB31" s="113"/>
      <c r="PC31" s="113"/>
      <c r="PD31" s="114"/>
      <c r="PE31" s="112" t="str">
        <f>IF(基本情報!$G36=0,"",基本情報!$G36)</f>
        <v/>
      </c>
      <c r="PF31" s="113"/>
      <c r="PG31" s="113"/>
      <c r="PH31" s="113"/>
      <c r="PI31" s="114"/>
      <c r="PJ31" s="57"/>
      <c r="PK31" s="58"/>
      <c r="PL31" s="58"/>
      <c r="PM31" s="58"/>
      <c r="PN31" s="58"/>
      <c r="PO31" s="54"/>
      <c r="PP31" s="54"/>
      <c r="PQ31" s="54"/>
      <c r="PR31" s="54"/>
      <c r="PS31" s="54"/>
      <c r="PT31" s="54"/>
      <c r="PU31" s="54"/>
      <c r="PV31" s="54"/>
      <c r="PW31" s="54"/>
      <c r="PX31" s="54"/>
      <c r="PY31" s="54"/>
      <c r="PZ31" s="54"/>
      <c r="QA31" s="54"/>
      <c r="QB31" s="58"/>
      <c r="QC31" s="58"/>
      <c r="QD31" s="58"/>
      <c r="QE31" s="58"/>
      <c r="QF31" s="58"/>
      <c r="QG31" s="58"/>
      <c r="QH31" s="58"/>
      <c r="QI31" s="58"/>
      <c r="QJ31" s="58"/>
      <c r="QK31" s="54"/>
      <c r="QL31" s="54"/>
      <c r="QM31" s="54"/>
      <c r="QN31" s="55"/>
      <c r="RE31" s="52" t="str">
        <f t="shared" si="318"/>
        <v/>
      </c>
      <c r="RF31" s="112" t="str">
        <f>IF(基本情報!$C36=0,"",基本情報!$C36)</f>
        <v/>
      </c>
      <c r="RG31" s="113"/>
      <c r="RH31" s="113"/>
      <c r="RI31" s="113"/>
      <c r="RJ31" s="113"/>
      <c r="RK31" s="114"/>
      <c r="RL31" s="112" t="str">
        <f>IF(基本情報!$G36=0,"",基本情報!$G36)</f>
        <v/>
      </c>
      <c r="RM31" s="113"/>
      <c r="RN31" s="113"/>
      <c r="RO31" s="113"/>
      <c r="RP31" s="114"/>
      <c r="RQ31" s="57"/>
      <c r="RR31" s="58"/>
      <c r="RS31" s="58"/>
      <c r="RT31" s="58"/>
      <c r="RU31" s="58"/>
      <c r="RV31" s="54"/>
      <c r="RW31" s="54"/>
      <c r="RX31" s="54"/>
      <c r="RY31" s="54"/>
      <c r="RZ31" s="54"/>
      <c r="SA31" s="54"/>
      <c r="SB31" s="54"/>
      <c r="SC31" s="54"/>
      <c r="SD31" s="54"/>
      <c r="SE31" s="54"/>
      <c r="SF31" s="54"/>
      <c r="SG31" s="54"/>
      <c r="SH31" s="54"/>
      <c r="SI31" s="58"/>
      <c r="SJ31" s="58"/>
      <c r="SK31" s="58"/>
      <c r="SL31" s="58"/>
      <c r="SM31" s="58"/>
      <c r="SN31" s="58"/>
      <c r="SO31" s="58"/>
      <c r="SP31" s="58"/>
      <c r="SQ31" s="58"/>
      <c r="SR31" s="54"/>
      <c r="SS31" s="54"/>
      <c r="ST31" s="54"/>
      <c r="SU31" s="55"/>
      <c r="TL31" s="52" t="str">
        <f t="shared" si="319"/>
        <v/>
      </c>
      <c r="TM31" s="112" t="str">
        <f>IF(基本情報!$C36=0,"",基本情報!$C36)</f>
        <v/>
      </c>
      <c r="TN31" s="113"/>
      <c r="TO31" s="113"/>
      <c r="TP31" s="113"/>
      <c r="TQ31" s="113"/>
      <c r="TR31" s="114"/>
      <c r="TS31" s="112" t="str">
        <f>IF(基本情報!$G36=0,"",基本情報!$G36)</f>
        <v/>
      </c>
      <c r="TT31" s="113"/>
      <c r="TU31" s="113"/>
      <c r="TV31" s="113"/>
      <c r="TW31" s="114"/>
      <c r="TX31" s="57"/>
      <c r="TY31" s="58"/>
      <c r="TZ31" s="58"/>
      <c r="UA31" s="58"/>
      <c r="UB31" s="58"/>
      <c r="UC31" s="54"/>
      <c r="UD31" s="54"/>
      <c r="UE31" s="54"/>
      <c r="UF31" s="54"/>
      <c r="UG31" s="54"/>
      <c r="UH31" s="54"/>
      <c r="UI31" s="54"/>
      <c r="UJ31" s="54"/>
      <c r="UK31" s="54"/>
      <c r="UL31" s="54"/>
      <c r="UM31" s="54"/>
      <c r="UN31" s="54"/>
      <c r="UO31" s="54"/>
      <c r="UP31" s="58"/>
      <c r="UQ31" s="58"/>
      <c r="UR31" s="58"/>
      <c r="US31" s="58"/>
      <c r="UT31" s="58"/>
      <c r="UU31" s="58"/>
      <c r="UV31" s="58"/>
      <c r="UW31" s="58"/>
      <c r="UX31" s="58"/>
      <c r="UY31" s="54"/>
      <c r="UZ31" s="54"/>
      <c r="VA31" s="54"/>
      <c r="VB31" s="55"/>
      <c r="VS31" s="52" t="str">
        <f t="shared" si="320"/>
        <v/>
      </c>
      <c r="VT31" s="112" t="str">
        <f>IF(基本情報!$C36=0,"",基本情報!$C36)</f>
        <v/>
      </c>
      <c r="VU31" s="113"/>
      <c r="VV31" s="113"/>
      <c r="VW31" s="113"/>
      <c r="VX31" s="113"/>
      <c r="VY31" s="114"/>
      <c r="VZ31" s="112" t="str">
        <f>IF(基本情報!$G36=0,"",基本情報!$G36)</f>
        <v/>
      </c>
      <c r="WA31" s="113"/>
      <c r="WB31" s="113"/>
      <c r="WC31" s="113"/>
      <c r="WD31" s="114"/>
      <c r="WE31" s="57"/>
      <c r="WF31" s="58"/>
      <c r="WG31" s="58"/>
      <c r="WH31" s="58"/>
      <c r="WI31" s="58"/>
      <c r="WJ31" s="54"/>
      <c r="WK31" s="54"/>
      <c r="WL31" s="54"/>
      <c r="WM31" s="54"/>
      <c r="WN31" s="54"/>
      <c r="WO31" s="54"/>
      <c r="WP31" s="54"/>
      <c r="WQ31" s="54"/>
      <c r="WR31" s="54"/>
      <c r="WS31" s="54"/>
      <c r="WT31" s="54"/>
      <c r="WU31" s="54"/>
      <c r="WV31" s="54"/>
      <c r="WW31" s="58"/>
      <c r="WX31" s="58"/>
      <c r="WY31" s="58"/>
      <c r="WZ31" s="58"/>
      <c r="XA31" s="58"/>
      <c r="XB31" s="58"/>
      <c r="XC31" s="58"/>
      <c r="XD31" s="58"/>
      <c r="XE31" s="58"/>
      <c r="XF31" s="54"/>
      <c r="XG31" s="54"/>
      <c r="XH31" s="54"/>
      <c r="XI31" s="55"/>
      <c r="XZ31" s="52" t="str">
        <f t="shared" si="321"/>
        <v/>
      </c>
      <c r="YA31" s="112" t="str">
        <f>IF(基本情報!$C36=0,"",基本情報!$C36)</f>
        <v/>
      </c>
      <c r="YB31" s="113"/>
      <c r="YC31" s="113"/>
      <c r="YD31" s="113"/>
      <c r="YE31" s="113"/>
      <c r="YF31" s="114"/>
      <c r="YG31" s="112" t="str">
        <f>IF(基本情報!$G36=0,"",基本情報!$G36)</f>
        <v/>
      </c>
      <c r="YH31" s="113"/>
      <c r="YI31" s="113"/>
      <c r="YJ31" s="113"/>
      <c r="YK31" s="114"/>
      <c r="YL31" s="57"/>
      <c r="YM31" s="58"/>
      <c r="YN31" s="58"/>
      <c r="YO31" s="58"/>
      <c r="YP31" s="58"/>
      <c r="YQ31" s="54"/>
      <c r="YR31" s="54"/>
      <c r="YS31" s="54"/>
      <c r="YT31" s="54"/>
      <c r="YU31" s="54"/>
      <c r="YV31" s="54"/>
      <c r="YW31" s="54"/>
      <c r="YX31" s="54"/>
      <c r="YY31" s="54"/>
      <c r="YZ31" s="54"/>
      <c r="ZA31" s="54"/>
      <c r="ZB31" s="54"/>
      <c r="ZC31" s="54"/>
      <c r="ZD31" s="58"/>
      <c r="ZE31" s="58"/>
      <c r="ZF31" s="58"/>
      <c r="ZG31" s="58"/>
      <c r="ZH31" s="58"/>
      <c r="ZI31" s="58"/>
      <c r="ZJ31" s="58"/>
      <c r="ZK31" s="58"/>
      <c r="ZL31" s="58"/>
      <c r="ZM31" s="54"/>
      <c r="ZN31" s="54"/>
      <c r="ZO31" s="54"/>
      <c r="ZP31" s="55"/>
    </row>
    <row r="32" spans="1:692" ht="23.25" customHeight="1">
      <c r="A32" s="52" t="str">
        <f t="shared" si="310"/>
        <v/>
      </c>
      <c r="B32" s="112" t="str">
        <f>IF(基本情報!$C37=0,"",基本情報!$C37)</f>
        <v/>
      </c>
      <c r="C32" s="113"/>
      <c r="D32" s="113"/>
      <c r="E32" s="113"/>
      <c r="F32" s="113"/>
      <c r="G32" s="114"/>
      <c r="H32" s="112" t="str">
        <f>IF(基本情報!$G37=0,"",基本情報!$G37)</f>
        <v/>
      </c>
      <c r="I32" s="113"/>
      <c r="J32" s="113"/>
      <c r="K32" s="113"/>
      <c r="L32" s="114"/>
      <c r="M32" s="57"/>
      <c r="N32" s="58"/>
      <c r="O32" s="58"/>
      <c r="P32" s="58"/>
      <c r="Q32" s="58"/>
      <c r="R32" s="54"/>
      <c r="S32" s="54"/>
      <c r="T32" s="54"/>
      <c r="U32" s="54"/>
      <c r="V32" s="54"/>
      <c r="W32" s="54"/>
      <c r="X32" s="54"/>
      <c r="Y32" s="54"/>
      <c r="Z32" s="54"/>
      <c r="AA32" s="54"/>
      <c r="AB32" s="54"/>
      <c r="AC32" s="54"/>
      <c r="AD32" s="54"/>
      <c r="AE32" s="58"/>
      <c r="AF32" s="58"/>
      <c r="AG32" s="58"/>
      <c r="AH32" s="58"/>
      <c r="AI32" s="58"/>
      <c r="AJ32" s="58"/>
      <c r="AK32" s="58"/>
      <c r="AL32" s="58"/>
      <c r="AM32" s="58"/>
      <c r="AN32" s="54"/>
      <c r="AO32" s="54"/>
      <c r="AP32" s="54"/>
      <c r="AQ32" s="55"/>
      <c r="BH32" s="52" t="str">
        <f t="shared" si="311"/>
        <v/>
      </c>
      <c r="BI32" s="112" t="str">
        <f>IF(基本情報!$C37=0,"",基本情報!$C37)</f>
        <v/>
      </c>
      <c r="BJ32" s="113"/>
      <c r="BK32" s="113"/>
      <c r="BL32" s="113"/>
      <c r="BM32" s="113"/>
      <c r="BN32" s="114"/>
      <c r="BO32" s="112" t="str">
        <f>IF(基本情報!$G37=0,"",基本情報!$G37)</f>
        <v/>
      </c>
      <c r="BP32" s="113"/>
      <c r="BQ32" s="113"/>
      <c r="BR32" s="113"/>
      <c r="BS32" s="114"/>
      <c r="BT32" s="57"/>
      <c r="BU32" s="58"/>
      <c r="BV32" s="58"/>
      <c r="BW32" s="58"/>
      <c r="BX32" s="58"/>
      <c r="BY32" s="54"/>
      <c r="BZ32" s="54"/>
      <c r="CA32" s="54"/>
      <c r="CB32" s="54"/>
      <c r="CC32" s="54"/>
      <c r="CD32" s="54"/>
      <c r="CE32" s="54"/>
      <c r="CF32" s="54"/>
      <c r="CG32" s="54"/>
      <c r="CH32" s="54"/>
      <c r="CI32" s="54"/>
      <c r="CJ32" s="54"/>
      <c r="CK32" s="54"/>
      <c r="CL32" s="58"/>
      <c r="CM32" s="58"/>
      <c r="CN32" s="58"/>
      <c r="CO32" s="58"/>
      <c r="CP32" s="58"/>
      <c r="CQ32" s="58"/>
      <c r="CR32" s="58"/>
      <c r="CS32" s="58"/>
      <c r="CT32" s="58"/>
      <c r="CU32" s="54"/>
      <c r="CV32" s="54"/>
      <c r="CW32" s="54"/>
      <c r="CX32" s="55"/>
      <c r="DO32" s="52" t="str">
        <f t="shared" si="312"/>
        <v/>
      </c>
      <c r="DP32" s="112" t="str">
        <f>IF(基本情報!$C37=0,"",基本情報!$C37)</f>
        <v/>
      </c>
      <c r="DQ32" s="113"/>
      <c r="DR32" s="113"/>
      <c r="DS32" s="113"/>
      <c r="DT32" s="113"/>
      <c r="DU32" s="114"/>
      <c r="DV32" s="112" t="str">
        <f>IF(基本情報!$G37=0,"",基本情報!$G37)</f>
        <v/>
      </c>
      <c r="DW32" s="113"/>
      <c r="DX32" s="113"/>
      <c r="DY32" s="113"/>
      <c r="DZ32" s="114"/>
      <c r="EA32" s="57"/>
      <c r="EB32" s="58"/>
      <c r="EC32" s="58"/>
      <c r="ED32" s="58"/>
      <c r="EE32" s="58"/>
      <c r="EF32" s="54"/>
      <c r="EG32" s="54"/>
      <c r="EH32" s="54"/>
      <c r="EI32" s="54"/>
      <c r="EJ32" s="54"/>
      <c r="EK32" s="54"/>
      <c r="EL32" s="54"/>
      <c r="EM32" s="54"/>
      <c r="EN32" s="54"/>
      <c r="EO32" s="54"/>
      <c r="EP32" s="54"/>
      <c r="EQ32" s="54"/>
      <c r="ER32" s="54"/>
      <c r="ES32" s="58"/>
      <c r="ET32" s="58"/>
      <c r="EU32" s="58"/>
      <c r="EV32" s="58"/>
      <c r="EW32" s="58"/>
      <c r="EX32" s="58"/>
      <c r="EY32" s="58"/>
      <c r="EZ32" s="58"/>
      <c r="FA32" s="58"/>
      <c r="FB32" s="54"/>
      <c r="FC32" s="54"/>
      <c r="FD32" s="54"/>
      <c r="FE32" s="55"/>
      <c r="FV32" s="52" t="str">
        <f t="shared" si="313"/>
        <v/>
      </c>
      <c r="FW32" s="112" t="str">
        <f>IF(基本情報!$C37=0,"",基本情報!$C37)</f>
        <v/>
      </c>
      <c r="FX32" s="113"/>
      <c r="FY32" s="113"/>
      <c r="FZ32" s="113"/>
      <c r="GA32" s="113"/>
      <c r="GB32" s="114"/>
      <c r="GC32" s="112" t="str">
        <f>IF(基本情報!$G37=0,"",基本情報!$G37)</f>
        <v/>
      </c>
      <c r="GD32" s="113"/>
      <c r="GE32" s="113"/>
      <c r="GF32" s="113"/>
      <c r="GG32" s="114"/>
      <c r="GH32" s="57"/>
      <c r="GI32" s="58"/>
      <c r="GJ32" s="58"/>
      <c r="GK32" s="58"/>
      <c r="GL32" s="58"/>
      <c r="GM32" s="54"/>
      <c r="GN32" s="54"/>
      <c r="GO32" s="54"/>
      <c r="GP32" s="54"/>
      <c r="GQ32" s="54"/>
      <c r="GR32" s="54"/>
      <c r="GS32" s="54"/>
      <c r="GT32" s="54"/>
      <c r="GU32" s="54"/>
      <c r="GV32" s="54"/>
      <c r="GW32" s="54"/>
      <c r="GX32" s="54"/>
      <c r="GY32" s="54"/>
      <c r="GZ32" s="58"/>
      <c r="HA32" s="58"/>
      <c r="HB32" s="58"/>
      <c r="HC32" s="58"/>
      <c r="HD32" s="58"/>
      <c r="HE32" s="58"/>
      <c r="HF32" s="58"/>
      <c r="HG32" s="58"/>
      <c r="HH32" s="58"/>
      <c r="HI32" s="54"/>
      <c r="HJ32" s="54"/>
      <c r="HK32" s="54"/>
      <c r="HL32" s="55"/>
      <c r="IC32" s="52" t="str">
        <f t="shared" si="314"/>
        <v/>
      </c>
      <c r="ID32" s="112" t="str">
        <f>IF(基本情報!$C37=0,"",基本情報!$C37)</f>
        <v/>
      </c>
      <c r="IE32" s="113"/>
      <c r="IF32" s="113"/>
      <c r="IG32" s="113"/>
      <c r="IH32" s="113"/>
      <c r="II32" s="114"/>
      <c r="IJ32" s="112" t="str">
        <f>IF(基本情報!$G37=0,"",基本情報!$G37)</f>
        <v/>
      </c>
      <c r="IK32" s="113"/>
      <c r="IL32" s="113"/>
      <c r="IM32" s="113"/>
      <c r="IN32" s="114"/>
      <c r="IO32" s="57"/>
      <c r="IP32" s="58"/>
      <c r="IQ32" s="58"/>
      <c r="IR32" s="58"/>
      <c r="IS32" s="58"/>
      <c r="IT32" s="54"/>
      <c r="IU32" s="54"/>
      <c r="IV32" s="54"/>
      <c r="IW32" s="54"/>
      <c r="IX32" s="54"/>
      <c r="IY32" s="54"/>
      <c r="IZ32" s="54"/>
      <c r="JA32" s="54"/>
      <c r="JB32" s="54"/>
      <c r="JC32" s="54"/>
      <c r="JD32" s="54"/>
      <c r="JE32" s="54"/>
      <c r="JF32" s="54"/>
      <c r="JG32" s="58"/>
      <c r="JH32" s="58"/>
      <c r="JI32" s="58"/>
      <c r="JJ32" s="58"/>
      <c r="JK32" s="58"/>
      <c r="JL32" s="58"/>
      <c r="JM32" s="58"/>
      <c r="JN32" s="58"/>
      <c r="JO32" s="58"/>
      <c r="JP32" s="54"/>
      <c r="JQ32" s="54"/>
      <c r="JR32" s="54"/>
      <c r="JS32" s="55"/>
      <c r="KJ32" s="52" t="str">
        <f t="shared" si="315"/>
        <v/>
      </c>
      <c r="KK32" s="112" t="str">
        <f>IF(基本情報!$C37=0,"",基本情報!$C37)</f>
        <v/>
      </c>
      <c r="KL32" s="113"/>
      <c r="KM32" s="113"/>
      <c r="KN32" s="113"/>
      <c r="KO32" s="113"/>
      <c r="KP32" s="114"/>
      <c r="KQ32" s="112" t="str">
        <f>IF(基本情報!$G37=0,"",基本情報!$G37)</f>
        <v/>
      </c>
      <c r="KR32" s="113"/>
      <c r="KS32" s="113"/>
      <c r="KT32" s="113"/>
      <c r="KU32" s="114"/>
      <c r="KV32" s="57"/>
      <c r="KW32" s="58"/>
      <c r="KX32" s="58"/>
      <c r="KY32" s="58"/>
      <c r="KZ32" s="58"/>
      <c r="LA32" s="54"/>
      <c r="LB32" s="54"/>
      <c r="LC32" s="54"/>
      <c r="LD32" s="54"/>
      <c r="LE32" s="54"/>
      <c r="LF32" s="54"/>
      <c r="LG32" s="54"/>
      <c r="LH32" s="54"/>
      <c r="LI32" s="54"/>
      <c r="LJ32" s="54"/>
      <c r="LK32" s="54"/>
      <c r="LL32" s="54"/>
      <c r="LM32" s="54"/>
      <c r="LN32" s="58"/>
      <c r="LO32" s="58"/>
      <c r="LP32" s="58"/>
      <c r="LQ32" s="58"/>
      <c r="LR32" s="58"/>
      <c r="LS32" s="58"/>
      <c r="LT32" s="58"/>
      <c r="LU32" s="58"/>
      <c r="LV32" s="58"/>
      <c r="LW32" s="54"/>
      <c r="LX32" s="54"/>
      <c r="LY32" s="54"/>
      <c r="LZ32" s="55"/>
      <c r="MQ32" s="52" t="str">
        <f t="shared" si="316"/>
        <v/>
      </c>
      <c r="MR32" s="112" t="str">
        <f>IF(基本情報!$C37=0,"",基本情報!$C37)</f>
        <v/>
      </c>
      <c r="MS32" s="113"/>
      <c r="MT32" s="113"/>
      <c r="MU32" s="113"/>
      <c r="MV32" s="113"/>
      <c r="MW32" s="114"/>
      <c r="MX32" s="112" t="str">
        <f>IF(基本情報!$G37=0,"",基本情報!$G37)</f>
        <v/>
      </c>
      <c r="MY32" s="113"/>
      <c r="MZ32" s="113"/>
      <c r="NA32" s="113"/>
      <c r="NB32" s="114"/>
      <c r="NC32" s="57"/>
      <c r="ND32" s="58"/>
      <c r="NE32" s="58"/>
      <c r="NF32" s="58"/>
      <c r="NG32" s="58"/>
      <c r="NH32" s="54"/>
      <c r="NI32" s="54"/>
      <c r="NJ32" s="54"/>
      <c r="NK32" s="54"/>
      <c r="NL32" s="54"/>
      <c r="NM32" s="54"/>
      <c r="NN32" s="54"/>
      <c r="NO32" s="54"/>
      <c r="NP32" s="54"/>
      <c r="NQ32" s="54"/>
      <c r="NR32" s="54"/>
      <c r="NS32" s="54"/>
      <c r="NT32" s="54"/>
      <c r="NU32" s="58"/>
      <c r="NV32" s="58"/>
      <c r="NW32" s="58"/>
      <c r="NX32" s="58"/>
      <c r="NY32" s="58"/>
      <c r="NZ32" s="58"/>
      <c r="OA32" s="58"/>
      <c r="OB32" s="58"/>
      <c r="OC32" s="58"/>
      <c r="OD32" s="54"/>
      <c r="OE32" s="54"/>
      <c r="OF32" s="54"/>
      <c r="OG32" s="55"/>
      <c r="OX32" s="52" t="str">
        <f t="shared" si="317"/>
        <v/>
      </c>
      <c r="OY32" s="112" t="str">
        <f>IF(基本情報!$C37=0,"",基本情報!$C37)</f>
        <v/>
      </c>
      <c r="OZ32" s="113"/>
      <c r="PA32" s="113"/>
      <c r="PB32" s="113"/>
      <c r="PC32" s="113"/>
      <c r="PD32" s="114"/>
      <c r="PE32" s="112" t="str">
        <f>IF(基本情報!$G37=0,"",基本情報!$G37)</f>
        <v/>
      </c>
      <c r="PF32" s="113"/>
      <c r="PG32" s="113"/>
      <c r="PH32" s="113"/>
      <c r="PI32" s="114"/>
      <c r="PJ32" s="57"/>
      <c r="PK32" s="58"/>
      <c r="PL32" s="58"/>
      <c r="PM32" s="58"/>
      <c r="PN32" s="58"/>
      <c r="PO32" s="54"/>
      <c r="PP32" s="54"/>
      <c r="PQ32" s="54"/>
      <c r="PR32" s="54"/>
      <c r="PS32" s="54"/>
      <c r="PT32" s="54"/>
      <c r="PU32" s="54"/>
      <c r="PV32" s="54"/>
      <c r="PW32" s="54"/>
      <c r="PX32" s="54"/>
      <c r="PY32" s="54"/>
      <c r="PZ32" s="54"/>
      <c r="QA32" s="54"/>
      <c r="QB32" s="58"/>
      <c r="QC32" s="58"/>
      <c r="QD32" s="58"/>
      <c r="QE32" s="58"/>
      <c r="QF32" s="58"/>
      <c r="QG32" s="58"/>
      <c r="QH32" s="58"/>
      <c r="QI32" s="58"/>
      <c r="QJ32" s="58"/>
      <c r="QK32" s="54"/>
      <c r="QL32" s="54"/>
      <c r="QM32" s="54"/>
      <c r="QN32" s="55"/>
      <c r="RE32" s="52" t="str">
        <f t="shared" si="318"/>
        <v/>
      </c>
      <c r="RF32" s="112" t="str">
        <f>IF(基本情報!$C37=0,"",基本情報!$C37)</f>
        <v/>
      </c>
      <c r="RG32" s="113"/>
      <c r="RH32" s="113"/>
      <c r="RI32" s="113"/>
      <c r="RJ32" s="113"/>
      <c r="RK32" s="114"/>
      <c r="RL32" s="112" t="str">
        <f>IF(基本情報!$G37=0,"",基本情報!$G37)</f>
        <v/>
      </c>
      <c r="RM32" s="113"/>
      <c r="RN32" s="113"/>
      <c r="RO32" s="113"/>
      <c r="RP32" s="114"/>
      <c r="RQ32" s="57"/>
      <c r="RR32" s="58"/>
      <c r="RS32" s="58"/>
      <c r="RT32" s="58"/>
      <c r="RU32" s="58"/>
      <c r="RV32" s="54"/>
      <c r="RW32" s="54"/>
      <c r="RX32" s="54"/>
      <c r="RY32" s="54"/>
      <c r="RZ32" s="54"/>
      <c r="SA32" s="54"/>
      <c r="SB32" s="54"/>
      <c r="SC32" s="54"/>
      <c r="SD32" s="54"/>
      <c r="SE32" s="54"/>
      <c r="SF32" s="54"/>
      <c r="SG32" s="54"/>
      <c r="SH32" s="54"/>
      <c r="SI32" s="58"/>
      <c r="SJ32" s="58"/>
      <c r="SK32" s="58"/>
      <c r="SL32" s="58"/>
      <c r="SM32" s="58"/>
      <c r="SN32" s="58"/>
      <c r="SO32" s="58"/>
      <c r="SP32" s="58"/>
      <c r="SQ32" s="58"/>
      <c r="SR32" s="54"/>
      <c r="SS32" s="54"/>
      <c r="ST32" s="54"/>
      <c r="SU32" s="55"/>
      <c r="TL32" s="52" t="str">
        <f t="shared" si="319"/>
        <v/>
      </c>
      <c r="TM32" s="112" t="str">
        <f>IF(基本情報!$C37=0,"",基本情報!$C37)</f>
        <v/>
      </c>
      <c r="TN32" s="113"/>
      <c r="TO32" s="113"/>
      <c r="TP32" s="113"/>
      <c r="TQ32" s="113"/>
      <c r="TR32" s="114"/>
      <c r="TS32" s="112" t="str">
        <f>IF(基本情報!$G37=0,"",基本情報!$G37)</f>
        <v/>
      </c>
      <c r="TT32" s="113"/>
      <c r="TU32" s="113"/>
      <c r="TV32" s="113"/>
      <c r="TW32" s="114"/>
      <c r="TX32" s="57"/>
      <c r="TY32" s="58"/>
      <c r="TZ32" s="58"/>
      <c r="UA32" s="58"/>
      <c r="UB32" s="58"/>
      <c r="UC32" s="54"/>
      <c r="UD32" s="54"/>
      <c r="UE32" s="54"/>
      <c r="UF32" s="54"/>
      <c r="UG32" s="54"/>
      <c r="UH32" s="54"/>
      <c r="UI32" s="54"/>
      <c r="UJ32" s="54"/>
      <c r="UK32" s="54"/>
      <c r="UL32" s="54"/>
      <c r="UM32" s="54"/>
      <c r="UN32" s="54"/>
      <c r="UO32" s="54"/>
      <c r="UP32" s="58"/>
      <c r="UQ32" s="58"/>
      <c r="UR32" s="58"/>
      <c r="US32" s="58"/>
      <c r="UT32" s="58"/>
      <c r="UU32" s="58"/>
      <c r="UV32" s="58"/>
      <c r="UW32" s="58"/>
      <c r="UX32" s="58"/>
      <c r="UY32" s="54"/>
      <c r="UZ32" s="54"/>
      <c r="VA32" s="54"/>
      <c r="VB32" s="55"/>
      <c r="VS32" s="52" t="str">
        <f t="shared" si="320"/>
        <v/>
      </c>
      <c r="VT32" s="112" t="str">
        <f>IF(基本情報!$C37=0,"",基本情報!$C37)</f>
        <v/>
      </c>
      <c r="VU32" s="113"/>
      <c r="VV32" s="113"/>
      <c r="VW32" s="113"/>
      <c r="VX32" s="113"/>
      <c r="VY32" s="114"/>
      <c r="VZ32" s="112" t="str">
        <f>IF(基本情報!$G37=0,"",基本情報!$G37)</f>
        <v/>
      </c>
      <c r="WA32" s="113"/>
      <c r="WB32" s="113"/>
      <c r="WC32" s="113"/>
      <c r="WD32" s="114"/>
      <c r="WE32" s="57"/>
      <c r="WF32" s="58"/>
      <c r="WG32" s="58"/>
      <c r="WH32" s="58"/>
      <c r="WI32" s="58"/>
      <c r="WJ32" s="54"/>
      <c r="WK32" s="54"/>
      <c r="WL32" s="54"/>
      <c r="WM32" s="54"/>
      <c r="WN32" s="54"/>
      <c r="WO32" s="54"/>
      <c r="WP32" s="54"/>
      <c r="WQ32" s="54"/>
      <c r="WR32" s="54"/>
      <c r="WS32" s="54"/>
      <c r="WT32" s="54"/>
      <c r="WU32" s="54"/>
      <c r="WV32" s="54"/>
      <c r="WW32" s="58"/>
      <c r="WX32" s="58"/>
      <c r="WY32" s="58"/>
      <c r="WZ32" s="58"/>
      <c r="XA32" s="58"/>
      <c r="XB32" s="58"/>
      <c r="XC32" s="58"/>
      <c r="XD32" s="58"/>
      <c r="XE32" s="58"/>
      <c r="XF32" s="54"/>
      <c r="XG32" s="54"/>
      <c r="XH32" s="54"/>
      <c r="XI32" s="55"/>
      <c r="XZ32" s="52" t="str">
        <f t="shared" si="321"/>
        <v/>
      </c>
      <c r="YA32" s="112" t="str">
        <f>IF(基本情報!$C37=0,"",基本情報!$C37)</f>
        <v/>
      </c>
      <c r="YB32" s="113"/>
      <c r="YC32" s="113"/>
      <c r="YD32" s="113"/>
      <c r="YE32" s="113"/>
      <c r="YF32" s="114"/>
      <c r="YG32" s="112" t="str">
        <f>IF(基本情報!$G37=0,"",基本情報!$G37)</f>
        <v/>
      </c>
      <c r="YH32" s="113"/>
      <c r="YI32" s="113"/>
      <c r="YJ32" s="113"/>
      <c r="YK32" s="114"/>
      <c r="YL32" s="57"/>
      <c r="YM32" s="58"/>
      <c r="YN32" s="58"/>
      <c r="YO32" s="58"/>
      <c r="YP32" s="58"/>
      <c r="YQ32" s="54"/>
      <c r="YR32" s="54"/>
      <c r="YS32" s="54"/>
      <c r="YT32" s="54"/>
      <c r="YU32" s="54"/>
      <c r="YV32" s="54"/>
      <c r="YW32" s="54"/>
      <c r="YX32" s="54"/>
      <c r="YY32" s="54"/>
      <c r="YZ32" s="54"/>
      <c r="ZA32" s="54"/>
      <c r="ZB32" s="54"/>
      <c r="ZC32" s="54"/>
      <c r="ZD32" s="58"/>
      <c r="ZE32" s="58"/>
      <c r="ZF32" s="58"/>
      <c r="ZG32" s="58"/>
      <c r="ZH32" s="58"/>
      <c r="ZI32" s="58"/>
      <c r="ZJ32" s="58"/>
      <c r="ZK32" s="58"/>
      <c r="ZL32" s="58"/>
      <c r="ZM32" s="54"/>
      <c r="ZN32" s="54"/>
      <c r="ZO32" s="54"/>
      <c r="ZP32" s="55"/>
    </row>
    <row r="33" spans="1:708" ht="23.25" customHeight="1">
      <c r="A33" s="52" t="str">
        <f t="shared" si="310"/>
        <v/>
      </c>
      <c r="B33" s="112" t="str">
        <f>IF(基本情報!$C38=0,"",基本情報!$C38)</f>
        <v/>
      </c>
      <c r="C33" s="113"/>
      <c r="D33" s="113"/>
      <c r="E33" s="113"/>
      <c r="F33" s="113"/>
      <c r="G33" s="114"/>
      <c r="H33" s="112" t="str">
        <f>IF(基本情報!$G38=0,"",基本情報!$G38)</f>
        <v/>
      </c>
      <c r="I33" s="113"/>
      <c r="J33" s="113"/>
      <c r="K33" s="113"/>
      <c r="L33" s="114"/>
      <c r="M33" s="57"/>
      <c r="N33" s="58"/>
      <c r="O33" s="58"/>
      <c r="P33" s="58"/>
      <c r="Q33" s="58"/>
      <c r="R33" s="54"/>
      <c r="S33" s="54"/>
      <c r="T33" s="54"/>
      <c r="U33" s="54"/>
      <c r="V33" s="54"/>
      <c r="W33" s="54"/>
      <c r="X33" s="54"/>
      <c r="Y33" s="54"/>
      <c r="Z33" s="54"/>
      <c r="AA33" s="54"/>
      <c r="AB33" s="54"/>
      <c r="AC33" s="54"/>
      <c r="AD33" s="54"/>
      <c r="AE33" s="58"/>
      <c r="AF33" s="58"/>
      <c r="AG33" s="58"/>
      <c r="AH33" s="58"/>
      <c r="AI33" s="58"/>
      <c r="AJ33" s="58"/>
      <c r="AK33" s="58"/>
      <c r="AL33" s="58"/>
      <c r="AM33" s="58"/>
      <c r="AN33" s="54"/>
      <c r="AO33" s="54"/>
      <c r="AP33" s="54"/>
      <c r="AQ33" s="55"/>
      <c r="BH33" s="52" t="str">
        <f t="shared" si="311"/>
        <v/>
      </c>
      <c r="BI33" s="112" t="str">
        <f>IF(基本情報!$C38=0,"",基本情報!$C38)</f>
        <v/>
      </c>
      <c r="BJ33" s="113"/>
      <c r="BK33" s="113"/>
      <c r="BL33" s="113"/>
      <c r="BM33" s="113"/>
      <c r="BN33" s="114"/>
      <c r="BO33" s="112" t="str">
        <f>IF(基本情報!$G38=0,"",基本情報!$G38)</f>
        <v/>
      </c>
      <c r="BP33" s="113"/>
      <c r="BQ33" s="113"/>
      <c r="BR33" s="113"/>
      <c r="BS33" s="114"/>
      <c r="BT33" s="57"/>
      <c r="BU33" s="58"/>
      <c r="BV33" s="58"/>
      <c r="BW33" s="58"/>
      <c r="BX33" s="58"/>
      <c r="BY33" s="54"/>
      <c r="BZ33" s="54"/>
      <c r="CA33" s="54"/>
      <c r="CB33" s="54"/>
      <c r="CC33" s="54"/>
      <c r="CD33" s="54"/>
      <c r="CE33" s="54"/>
      <c r="CF33" s="54"/>
      <c r="CG33" s="54"/>
      <c r="CH33" s="54"/>
      <c r="CI33" s="54"/>
      <c r="CJ33" s="54"/>
      <c r="CK33" s="54"/>
      <c r="CL33" s="58"/>
      <c r="CM33" s="58"/>
      <c r="CN33" s="58"/>
      <c r="CO33" s="58"/>
      <c r="CP33" s="58"/>
      <c r="CQ33" s="58"/>
      <c r="CR33" s="58"/>
      <c r="CS33" s="58"/>
      <c r="CT33" s="58"/>
      <c r="CU33" s="54"/>
      <c r="CV33" s="54"/>
      <c r="CW33" s="54"/>
      <c r="CX33" s="55"/>
      <c r="DO33" s="52" t="str">
        <f t="shared" si="312"/>
        <v/>
      </c>
      <c r="DP33" s="112" t="str">
        <f>IF(基本情報!$C38=0,"",基本情報!$C38)</f>
        <v/>
      </c>
      <c r="DQ33" s="113"/>
      <c r="DR33" s="113"/>
      <c r="DS33" s="113"/>
      <c r="DT33" s="113"/>
      <c r="DU33" s="114"/>
      <c r="DV33" s="112" t="str">
        <f>IF(基本情報!$G38=0,"",基本情報!$G38)</f>
        <v/>
      </c>
      <c r="DW33" s="113"/>
      <c r="DX33" s="113"/>
      <c r="DY33" s="113"/>
      <c r="DZ33" s="114"/>
      <c r="EA33" s="57"/>
      <c r="EB33" s="58"/>
      <c r="EC33" s="58"/>
      <c r="ED33" s="58"/>
      <c r="EE33" s="58"/>
      <c r="EF33" s="54"/>
      <c r="EG33" s="54"/>
      <c r="EH33" s="54"/>
      <c r="EI33" s="54"/>
      <c r="EJ33" s="54"/>
      <c r="EK33" s="54"/>
      <c r="EL33" s="54"/>
      <c r="EM33" s="54"/>
      <c r="EN33" s="54"/>
      <c r="EO33" s="54"/>
      <c r="EP33" s="54"/>
      <c r="EQ33" s="54"/>
      <c r="ER33" s="54"/>
      <c r="ES33" s="58"/>
      <c r="ET33" s="58"/>
      <c r="EU33" s="58"/>
      <c r="EV33" s="58"/>
      <c r="EW33" s="58"/>
      <c r="EX33" s="58"/>
      <c r="EY33" s="58"/>
      <c r="EZ33" s="58"/>
      <c r="FA33" s="58"/>
      <c r="FB33" s="54"/>
      <c r="FC33" s="54"/>
      <c r="FD33" s="54"/>
      <c r="FE33" s="55"/>
      <c r="FV33" s="52" t="str">
        <f t="shared" si="313"/>
        <v/>
      </c>
      <c r="FW33" s="112" t="str">
        <f>IF(基本情報!$C38=0,"",基本情報!$C38)</f>
        <v/>
      </c>
      <c r="FX33" s="113"/>
      <c r="FY33" s="113"/>
      <c r="FZ33" s="113"/>
      <c r="GA33" s="113"/>
      <c r="GB33" s="114"/>
      <c r="GC33" s="112" t="str">
        <f>IF(基本情報!$G38=0,"",基本情報!$G38)</f>
        <v/>
      </c>
      <c r="GD33" s="113"/>
      <c r="GE33" s="113"/>
      <c r="GF33" s="113"/>
      <c r="GG33" s="114"/>
      <c r="GH33" s="57"/>
      <c r="GI33" s="58"/>
      <c r="GJ33" s="58"/>
      <c r="GK33" s="58"/>
      <c r="GL33" s="58"/>
      <c r="GM33" s="54"/>
      <c r="GN33" s="54"/>
      <c r="GO33" s="54"/>
      <c r="GP33" s="54"/>
      <c r="GQ33" s="54"/>
      <c r="GR33" s="54"/>
      <c r="GS33" s="54"/>
      <c r="GT33" s="54"/>
      <c r="GU33" s="54"/>
      <c r="GV33" s="54"/>
      <c r="GW33" s="54"/>
      <c r="GX33" s="54"/>
      <c r="GY33" s="54"/>
      <c r="GZ33" s="58"/>
      <c r="HA33" s="58"/>
      <c r="HB33" s="58"/>
      <c r="HC33" s="58"/>
      <c r="HD33" s="58"/>
      <c r="HE33" s="58"/>
      <c r="HF33" s="58"/>
      <c r="HG33" s="58"/>
      <c r="HH33" s="58"/>
      <c r="HI33" s="54"/>
      <c r="HJ33" s="54"/>
      <c r="HK33" s="54"/>
      <c r="HL33" s="55"/>
      <c r="IC33" s="52" t="str">
        <f t="shared" si="314"/>
        <v/>
      </c>
      <c r="ID33" s="112" t="str">
        <f>IF(基本情報!$C38=0,"",基本情報!$C38)</f>
        <v/>
      </c>
      <c r="IE33" s="113"/>
      <c r="IF33" s="113"/>
      <c r="IG33" s="113"/>
      <c r="IH33" s="113"/>
      <c r="II33" s="114"/>
      <c r="IJ33" s="112" t="str">
        <f>IF(基本情報!$G38=0,"",基本情報!$G38)</f>
        <v/>
      </c>
      <c r="IK33" s="113"/>
      <c r="IL33" s="113"/>
      <c r="IM33" s="113"/>
      <c r="IN33" s="114"/>
      <c r="IO33" s="57"/>
      <c r="IP33" s="58"/>
      <c r="IQ33" s="58"/>
      <c r="IR33" s="58"/>
      <c r="IS33" s="58"/>
      <c r="IT33" s="54"/>
      <c r="IU33" s="54"/>
      <c r="IV33" s="54"/>
      <c r="IW33" s="54"/>
      <c r="IX33" s="54"/>
      <c r="IY33" s="54"/>
      <c r="IZ33" s="54"/>
      <c r="JA33" s="54"/>
      <c r="JB33" s="54"/>
      <c r="JC33" s="54"/>
      <c r="JD33" s="54"/>
      <c r="JE33" s="54"/>
      <c r="JF33" s="54"/>
      <c r="JG33" s="58"/>
      <c r="JH33" s="58"/>
      <c r="JI33" s="58"/>
      <c r="JJ33" s="58"/>
      <c r="JK33" s="58"/>
      <c r="JL33" s="58"/>
      <c r="JM33" s="58"/>
      <c r="JN33" s="58"/>
      <c r="JO33" s="58"/>
      <c r="JP33" s="54"/>
      <c r="JQ33" s="54"/>
      <c r="JR33" s="54"/>
      <c r="JS33" s="55"/>
      <c r="KJ33" s="52" t="str">
        <f t="shared" si="315"/>
        <v/>
      </c>
      <c r="KK33" s="112" t="str">
        <f>IF(基本情報!$C38=0,"",基本情報!$C38)</f>
        <v/>
      </c>
      <c r="KL33" s="113"/>
      <c r="KM33" s="113"/>
      <c r="KN33" s="113"/>
      <c r="KO33" s="113"/>
      <c r="KP33" s="114"/>
      <c r="KQ33" s="112" t="str">
        <f>IF(基本情報!$G38=0,"",基本情報!$G38)</f>
        <v/>
      </c>
      <c r="KR33" s="113"/>
      <c r="KS33" s="113"/>
      <c r="KT33" s="113"/>
      <c r="KU33" s="114"/>
      <c r="KV33" s="57"/>
      <c r="KW33" s="58"/>
      <c r="KX33" s="58"/>
      <c r="KY33" s="58"/>
      <c r="KZ33" s="58"/>
      <c r="LA33" s="54"/>
      <c r="LB33" s="54"/>
      <c r="LC33" s="54"/>
      <c r="LD33" s="54"/>
      <c r="LE33" s="54"/>
      <c r="LF33" s="54"/>
      <c r="LG33" s="54"/>
      <c r="LH33" s="54"/>
      <c r="LI33" s="54"/>
      <c r="LJ33" s="54"/>
      <c r="LK33" s="54"/>
      <c r="LL33" s="54"/>
      <c r="LM33" s="54"/>
      <c r="LN33" s="58"/>
      <c r="LO33" s="58"/>
      <c r="LP33" s="58"/>
      <c r="LQ33" s="58"/>
      <c r="LR33" s="58"/>
      <c r="LS33" s="58"/>
      <c r="LT33" s="58"/>
      <c r="LU33" s="58"/>
      <c r="LV33" s="58"/>
      <c r="LW33" s="54"/>
      <c r="LX33" s="54"/>
      <c r="LY33" s="54"/>
      <c r="LZ33" s="55"/>
      <c r="MQ33" s="52" t="str">
        <f t="shared" si="316"/>
        <v/>
      </c>
      <c r="MR33" s="112" t="str">
        <f>IF(基本情報!$C38=0,"",基本情報!$C38)</f>
        <v/>
      </c>
      <c r="MS33" s="113"/>
      <c r="MT33" s="113"/>
      <c r="MU33" s="113"/>
      <c r="MV33" s="113"/>
      <c r="MW33" s="114"/>
      <c r="MX33" s="112" t="str">
        <f>IF(基本情報!$G38=0,"",基本情報!$G38)</f>
        <v/>
      </c>
      <c r="MY33" s="113"/>
      <c r="MZ33" s="113"/>
      <c r="NA33" s="113"/>
      <c r="NB33" s="114"/>
      <c r="NC33" s="57"/>
      <c r="ND33" s="58"/>
      <c r="NE33" s="58"/>
      <c r="NF33" s="58"/>
      <c r="NG33" s="58"/>
      <c r="NH33" s="54"/>
      <c r="NI33" s="54"/>
      <c r="NJ33" s="54"/>
      <c r="NK33" s="54"/>
      <c r="NL33" s="54"/>
      <c r="NM33" s="54"/>
      <c r="NN33" s="54"/>
      <c r="NO33" s="54"/>
      <c r="NP33" s="54"/>
      <c r="NQ33" s="54"/>
      <c r="NR33" s="54"/>
      <c r="NS33" s="54"/>
      <c r="NT33" s="54"/>
      <c r="NU33" s="58"/>
      <c r="NV33" s="58"/>
      <c r="NW33" s="58"/>
      <c r="NX33" s="58"/>
      <c r="NY33" s="58"/>
      <c r="NZ33" s="58"/>
      <c r="OA33" s="58"/>
      <c r="OB33" s="58"/>
      <c r="OC33" s="58"/>
      <c r="OD33" s="54"/>
      <c r="OE33" s="54"/>
      <c r="OF33" s="54"/>
      <c r="OG33" s="55"/>
      <c r="OX33" s="52" t="str">
        <f t="shared" si="317"/>
        <v/>
      </c>
      <c r="OY33" s="112" t="str">
        <f>IF(基本情報!$C38=0,"",基本情報!$C38)</f>
        <v/>
      </c>
      <c r="OZ33" s="113"/>
      <c r="PA33" s="113"/>
      <c r="PB33" s="113"/>
      <c r="PC33" s="113"/>
      <c r="PD33" s="114"/>
      <c r="PE33" s="112" t="str">
        <f>IF(基本情報!$G38=0,"",基本情報!$G38)</f>
        <v/>
      </c>
      <c r="PF33" s="113"/>
      <c r="PG33" s="113"/>
      <c r="PH33" s="113"/>
      <c r="PI33" s="114"/>
      <c r="PJ33" s="57"/>
      <c r="PK33" s="58"/>
      <c r="PL33" s="58"/>
      <c r="PM33" s="58"/>
      <c r="PN33" s="58"/>
      <c r="PO33" s="54"/>
      <c r="PP33" s="54"/>
      <c r="PQ33" s="54"/>
      <c r="PR33" s="54"/>
      <c r="PS33" s="54"/>
      <c r="PT33" s="54"/>
      <c r="PU33" s="54"/>
      <c r="PV33" s="54"/>
      <c r="PW33" s="54"/>
      <c r="PX33" s="54"/>
      <c r="PY33" s="54"/>
      <c r="PZ33" s="54"/>
      <c r="QA33" s="54"/>
      <c r="QB33" s="58"/>
      <c r="QC33" s="58"/>
      <c r="QD33" s="58"/>
      <c r="QE33" s="58"/>
      <c r="QF33" s="58"/>
      <c r="QG33" s="58"/>
      <c r="QH33" s="58"/>
      <c r="QI33" s="58"/>
      <c r="QJ33" s="58"/>
      <c r="QK33" s="54"/>
      <c r="QL33" s="54"/>
      <c r="QM33" s="54"/>
      <c r="QN33" s="55"/>
      <c r="RE33" s="52" t="str">
        <f t="shared" si="318"/>
        <v/>
      </c>
      <c r="RF33" s="112" t="str">
        <f>IF(基本情報!$C38=0,"",基本情報!$C38)</f>
        <v/>
      </c>
      <c r="RG33" s="113"/>
      <c r="RH33" s="113"/>
      <c r="RI33" s="113"/>
      <c r="RJ33" s="113"/>
      <c r="RK33" s="114"/>
      <c r="RL33" s="112" t="str">
        <f>IF(基本情報!$G38=0,"",基本情報!$G38)</f>
        <v/>
      </c>
      <c r="RM33" s="113"/>
      <c r="RN33" s="113"/>
      <c r="RO33" s="113"/>
      <c r="RP33" s="114"/>
      <c r="RQ33" s="57"/>
      <c r="RR33" s="58"/>
      <c r="RS33" s="58"/>
      <c r="RT33" s="58"/>
      <c r="RU33" s="58"/>
      <c r="RV33" s="54"/>
      <c r="RW33" s="54"/>
      <c r="RX33" s="54"/>
      <c r="RY33" s="54"/>
      <c r="RZ33" s="54"/>
      <c r="SA33" s="54"/>
      <c r="SB33" s="54"/>
      <c r="SC33" s="54"/>
      <c r="SD33" s="54"/>
      <c r="SE33" s="54"/>
      <c r="SF33" s="54"/>
      <c r="SG33" s="54"/>
      <c r="SH33" s="54"/>
      <c r="SI33" s="58"/>
      <c r="SJ33" s="58"/>
      <c r="SK33" s="58"/>
      <c r="SL33" s="58"/>
      <c r="SM33" s="58"/>
      <c r="SN33" s="58"/>
      <c r="SO33" s="58"/>
      <c r="SP33" s="58"/>
      <c r="SQ33" s="58"/>
      <c r="SR33" s="54"/>
      <c r="SS33" s="54"/>
      <c r="ST33" s="54"/>
      <c r="SU33" s="55"/>
      <c r="TL33" s="52" t="str">
        <f t="shared" si="319"/>
        <v/>
      </c>
      <c r="TM33" s="112" t="str">
        <f>IF(基本情報!$C38=0,"",基本情報!$C38)</f>
        <v/>
      </c>
      <c r="TN33" s="113"/>
      <c r="TO33" s="113"/>
      <c r="TP33" s="113"/>
      <c r="TQ33" s="113"/>
      <c r="TR33" s="114"/>
      <c r="TS33" s="112" t="str">
        <f>IF(基本情報!$G38=0,"",基本情報!$G38)</f>
        <v/>
      </c>
      <c r="TT33" s="113"/>
      <c r="TU33" s="113"/>
      <c r="TV33" s="113"/>
      <c r="TW33" s="114"/>
      <c r="TX33" s="57"/>
      <c r="TY33" s="58"/>
      <c r="TZ33" s="58"/>
      <c r="UA33" s="58"/>
      <c r="UB33" s="58"/>
      <c r="UC33" s="54"/>
      <c r="UD33" s="54"/>
      <c r="UE33" s="54"/>
      <c r="UF33" s="54"/>
      <c r="UG33" s="54"/>
      <c r="UH33" s="54"/>
      <c r="UI33" s="54"/>
      <c r="UJ33" s="54"/>
      <c r="UK33" s="54"/>
      <c r="UL33" s="54"/>
      <c r="UM33" s="54"/>
      <c r="UN33" s="54"/>
      <c r="UO33" s="54"/>
      <c r="UP33" s="58"/>
      <c r="UQ33" s="58"/>
      <c r="UR33" s="58"/>
      <c r="US33" s="58"/>
      <c r="UT33" s="58"/>
      <c r="UU33" s="58"/>
      <c r="UV33" s="58"/>
      <c r="UW33" s="58"/>
      <c r="UX33" s="58"/>
      <c r="UY33" s="54"/>
      <c r="UZ33" s="54"/>
      <c r="VA33" s="54"/>
      <c r="VB33" s="55"/>
      <c r="VS33" s="52" t="str">
        <f t="shared" si="320"/>
        <v/>
      </c>
      <c r="VT33" s="112" t="str">
        <f>IF(基本情報!$C38=0,"",基本情報!$C38)</f>
        <v/>
      </c>
      <c r="VU33" s="113"/>
      <c r="VV33" s="113"/>
      <c r="VW33" s="113"/>
      <c r="VX33" s="113"/>
      <c r="VY33" s="114"/>
      <c r="VZ33" s="112" t="str">
        <f>IF(基本情報!$G38=0,"",基本情報!$G38)</f>
        <v/>
      </c>
      <c r="WA33" s="113"/>
      <c r="WB33" s="113"/>
      <c r="WC33" s="113"/>
      <c r="WD33" s="114"/>
      <c r="WE33" s="57"/>
      <c r="WF33" s="58"/>
      <c r="WG33" s="58"/>
      <c r="WH33" s="58"/>
      <c r="WI33" s="58"/>
      <c r="WJ33" s="54"/>
      <c r="WK33" s="54"/>
      <c r="WL33" s="54"/>
      <c r="WM33" s="54"/>
      <c r="WN33" s="54"/>
      <c r="WO33" s="54"/>
      <c r="WP33" s="54"/>
      <c r="WQ33" s="54"/>
      <c r="WR33" s="54"/>
      <c r="WS33" s="54"/>
      <c r="WT33" s="54"/>
      <c r="WU33" s="54"/>
      <c r="WV33" s="54"/>
      <c r="WW33" s="58"/>
      <c r="WX33" s="58"/>
      <c r="WY33" s="58"/>
      <c r="WZ33" s="58"/>
      <c r="XA33" s="58"/>
      <c r="XB33" s="58"/>
      <c r="XC33" s="58"/>
      <c r="XD33" s="58"/>
      <c r="XE33" s="58"/>
      <c r="XF33" s="54"/>
      <c r="XG33" s="54"/>
      <c r="XH33" s="54"/>
      <c r="XI33" s="55"/>
      <c r="XZ33" s="52" t="str">
        <f t="shared" si="321"/>
        <v/>
      </c>
      <c r="YA33" s="112" t="str">
        <f>IF(基本情報!$C38=0,"",基本情報!$C38)</f>
        <v/>
      </c>
      <c r="YB33" s="113"/>
      <c r="YC33" s="113"/>
      <c r="YD33" s="113"/>
      <c r="YE33" s="113"/>
      <c r="YF33" s="114"/>
      <c r="YG33" s="112" t="str">
        <f>IF(基本情報!$G38=0,"",基本情報!$G38)</f>
        <v/>
      </c>
      <c r="YH33" s="113"/>
      <c r="YI33" s="113"/>
      <c r="YJ33" s="113"/>
      <c r="YK33" s="114"/>
      <c r="YL33" s="57"/>
      <c r="YM33" s="58"/>
      <c r="YN33" s="58"/>
      <c r="YO33" s="58"/>
      <c r="YP33" s="58"/>
      <c r="YQ33" s="54"/>
      <c r="YR33" s="54"/>
      <c r="YS33" s="54"/>
      <c r="YT33" s="54"/>
      <c r="YU33" s="54"/>
      <c r="YV33" s="54"/>
      <c r="YW33" s="54"/>
      <c r="YX33" s="54"/>
      <c r="YY33" s="54"/>
      <c r="YZ33" s="54"/>
      <c r="ZA33" s="54"/>
      <c r="ZB33" s="54"/>
      <c r="ZC33" s="54"/>
      <c r="ZD33" s="58"/>
      <c r="ZE33" s="58"/>
      <c r="ZF33" s="58"/>
      <c r="ZG33" s="58"/>
      <c r="ZH33" s="58"/>
      <c r="ZI33" s="58"/>
      <c r="ZJ33" s="58"/>
      <c r="ZK33" s="58"/>
      <c r="ZL33" s="58"/>
      <c r="ZM33" s="54"/>
      <c r="ZN33" s="54"/>
      <c r="ZO33" s="54"/>
      <c r="ZP33" s="55"/>
    </row>
    <row r="34" spans="1:708" ht="23.25" customHeight="1">
      <c r="A34" s="52" t="str">
        <f t="shared" si="310"/>
        <v/>
      </c>
      <c r="B34" s="112" t="str">
        <f>IF(基本情報!$C39=0,"",基本情報!$C39)</f>
        <v/>
      </c>
      <c r="C34" s="113"/>
      <c r="D34" s="113"/>
      <c r="E34" s="113"/>
      <c r="F34" s="113"/>
      <c r="G34" s="114"/>
      <c r="H34" s="112" t="str">
        <f>IF(基本情報!$G39=0,"",基本情報!$G39)</f>
        <v/>
      </c>
      <c r="I34" s="113"/>
      <c r="J34" s="113"/>
      <c r="K34" s="113"/>
      <c r="L34" s="114"/>
      <c r="M34" s="57"/>
      <c r="N34" s="58"/>
      <c r="O34" s="58"/>
      <c r="P34" s="58"/>
      <c r="Q34" s="58"/>
      <c r="R34" s="54"/>
      <c r="S34" s="54"/>
      <c r="T34" s="54"/>
      <c r="U34" s="54"/>
      <c r="V34" s="54"/>
      <c r="W34" s="54"/>
      <c r="X34" s="54"/>
      <c r="Y34" s="54"/>
      <c r="Z34" s="54"/>
      <c r="AA34" s="54"/>
      <c r="AB34" s="54"/>
      <c r="AC34" s="54"/>
      <c r="AD34" s="54"/>
      <c r="AE34" s="58"/>
      <c r="AF34" s="58"/>
      <c r="AG34" s="58"/>
      <c r="AH34" s="58"/>
      <c r="AI34" s="58"/>
      <c r="AJ34" s="58"/>
      <c r="AK34" s="58"/>
      <c r="AL34" s="58"/>
      <c r="AM34" s="58"/>
      <c r="AN34" s="54"/>
      <c r="AO34" s="54"/>
      <c r="AP34" s="54"/>
      <c r="AQ34" s="55"/>
      <c r="BH34" s="52" t="str">
        <f t="shared" si="311"/>
        <v/>
      </c>
      <c r="BI34" s="112" t="str">
        <f>IF(基本情報!$C39=0,"",基本情報!$C39)</f>
        <v/>
      </c>
      <c r="BJ34" s="113"/>
      <c r="BK34" s="113"/>
      <c r="BL34" s="113"/>
      <c r="BM34" s="113"/>
      <c r="BN34" s="114"/>
      <c r="BO34" s="112" t="str">
        <f>IF(基本情報!$G39=0,"",基本情報!$G39)</f>
        <v/>
      </c>
      <c r="BP34" s="113"/>
      <c r="BQ34" s="113"/>
      <c r="BR34" s="113"/>
      <c r="BS34" s="114"/>
      <c r="BT34" s="57"/>
      <c r="BU34" s="58"/>
      <c r="BV34" s="58"/>
      <c r="BW34" s="58"/>
      <c r="BX34" s="58"/>
      <c r="BY34" s="54"/>
      <c r="BZ34" s="54"/>
      <c r="CA34" s="54"/>
      <c r="CB34" s="54"/>
      <c r="CC34" s="54"/>
      <c r="CD34" s="54"/>
      <c r="CE34" s="54"/>
      <c r="CF34" s="54"/>
      <c r="CG34" s="54"/>
      <c r="CH34" s="54"/>
      <c r="CI34" s="54"/>
      <c r="CJ34" s="54"/>
      <c r="CK34" s="54"/>
      <c r="CL34" s="58"/>
      <c r="CM34" s="58"/>
      <c r="CN34" s="58"/>
      <c r="CO34" s="58"/>
      <c r="CP34" s="58"/>
      <c r="CQ34" s="58"/>
      <c r="CR34" s="58"/>
      <c r="CS34" s="58"/>
      <c r="CT34" s="58"/>
      <c r="CU34" s="54"/>
      <c r="CV34" s="54"/>
      <c r="CW34" s="54"/>
      <c r="CX34" s="55"/>
      <c r="DO34" s="52" t="str">
        <f t="shared" si="312"/>
        <v/>
      </c>
      <c r="DP34" s="112" t="str">
        <f>IF(基本情報!$C39=0,"",基本情報!$C39)</f>
        <v/>
      </c>
      <c r="DQ34" s="113"/>
      <c r="DR34" s="113"/>
      <c r="DS34" s="113"/>
      <c r="DT34" s="113"/>
      <c r="DU34" s="114"/>
      <c r="DV34" s="112" t="str">
        <f>IF(基本情報!$G39=0,"",基本情報!$G39)</f>
        <v/>
      </c>
      <c r="DW34" s="113"/>
      <c r="DX34" s="113"/>
      <c r="DY34" s="113"/>
      <c r="DZ34" s="114"/>
      <c r="EA34" s="57"/>
      <c r="EB34" s="58"/>
      <c r="EC34" s="58"/>
      <c r="ED34" s="58"/>
      <c r="EE34" s="58"/>
      <c r="EF34" s="54"/>
      <c r="EG34" s="54"/>
      <c r="EH34" s="54"/>
      <c r="EI34" s="54"/>
      <c r="EJ34" s="54"/>
      <c r="EK34" s="54"/>
      <c r="EL34" s="54"/>
      <c r="EM34" s="54"/>
      <c r="EN34" s="54"/>
      <c r="EO34" s="54"/>
      <c r="EP34" s="54"/>
      <c r="EQ34" s="54"/>
      <c r="ER34" s="54"/>
      <c r="ES34" s="58"/>
      <c r="ET34" s="58"/>
      <c r="EU34" s="58"/>
      <c r="EV34" s="58"/>
      <c r="EW34" s="58"/>
      <c r="EX34" s="58"/>
      <c r="EY34" s="58"/>
      <c r="EZ34" s="58"/>
      <c r="FA34" s="58"/>
      <c r="FB34" s="54"/>
      <c r="FC34" s="54"/>
      <c r="FD34" s="54"/>
      <c r="FE34" s="55"/>
      <c r="FV34" s="52" t="str">
        <f t="shared" si="313"/>
        <v/>
      </c>
      <c r="FW34" s="112" t="str">
        <f>IF(基本情報!$C39=0,"",基本情報!$C39)</f>
        <v/>
      </c>
      <c r="FX34" s="113"/>
      <c r="FY34" s="113"/>
      <c r="FZ34" s="113"/>
      <c r="GA34" s="113"/>
      <c r="GB34" s="114"/>
      <c r="GC34" s="112" t="str">
        <f>IF(基本情報!$G39=0,"",基本情報!$G39)</f>
        <v/>
      </c>
      <c r="GD34" s="113"/>
      <c r="GE34" s="113"/>
      <c r="GF34" s="113"/>
      <c r="GG34" s="114"/>
      <c r="GH34" s="57"/>
      <c r="GI34" s="58"/>
      <c r="GJ34" s="58"/>
      <c r="GK34" s="58"/>
      <c r="GL34" s="58"/>
      <c r="GM34" s="54"/>
      <c r="GN34" s="54"/>
      <c r="GO34" s="54"/>
      <c r="GP34" s="54"/>
      <c r="GQ34" s="54"/>
      <c r="GR34" s="54"/>
      <c r="GS34" s="54"/>
      <c r="GT34" s="54"/>
      <c r="GU34" s="54"/>
      <c r="GV34" s="54"/>
      <c r="GW34" s="54"/>
      <c r="GX34" s="54"/>
      <c r="GY34" s="54"/>
      <c r="GZ34" s="58"/>
      <c r="HA34" s="58"/>
      <c r="HB34" s="58"/>
      <c r="HC34" s="58"/>
      <c r="HD34" s="58"/>
      <c r="HE34" s="58"/>
      <c r="HF34" s="58"/>
      <c r="HG34" s="58"/>
      <c r="HH34" s="58"/>
      <c r="HI34" s="54"/>
      <c r="HJ34" s="54"/>
      <c r="HK34" s="54"/>
      <c r="HL34" s="55"/>
      <c r="IC34" s="52" t="str">
        <f t="shared" si="314"/>
        <v/>
      </c>
      <c r="ID34" s="112" t="str">
        <f>IF(基本情報!$C39=0,"",基本情報!$C39)</f>
        <v/>
      </c>
      <c r="IE34" s="113"/>
      <c r="IF34" s="113"/>
      <c r="IG34" s="113"/>
      <c r="IH34" s="113"/>
      <c r="II34" s="114"/>
      <c r="IJ34" s="112" t="str">
        <f>IF(基本情報!$G39=0,"",基本情報!$G39)</f>
        <v/>
      </c>
      <c r="IK34" s="113"/>
      <c r="IL34" s="113"/>
      <c r="IM34" s="113"/>
      <c r="IN34" s="114"/>
      <c r="IO34" s="57"/>
      <c r="IP34" s="58"/>
      <c r="IQ34" s="58"/>
      <c r="IR34" s="58"/>
      <c r="IS34" s="58"/>
      <c r="IT34" s="54"/>
      <c r="IU34" s="54"/>
      <c r="IV34" s="54"/>
      <c r="IW34" s="54"/>
      <c r="IX34" s="54"/>
      <c r="IY34" s="54"/>
      <c r="IZ34" s="54"/>
      <c r="JA34" s="54"/>
      <c r="JB34" s="54"/>
      <c r="JC34" s="54"/>
      <c r="JD34" s="54"/>
      <c r="JE34" s="54"/>
      <c r="JF34" s="54"/>
      <c r="JG34" s="58"/>
      <c r="JH34" s="58"/>
      <c r="JI34" s="58"/>
      <c r="JJ34" s="58"/>
      <c r="JK34" s="58"/>
      <c r="JL34" s="58"/>
      <c r="JM34" s="58"/>
      <c r="JN34" s="58"/>
      <c r="JO34" s="58"/>
      <c r="JP34" s="54"/>
      <c r="JQ34" s="54"/>
      <c r="JR34" s="54"/>
      <c r="JS34" s="55"/>
      <c r="KJ34" s="52" t="str">
        <f t="shared" si="315"/>
        <v/>
      </c>
      <c r="KK34" s="112" t="str">
        <f>IF(基本情報!$C39=0,"",基本情報!$C39)</f>
        <v/>
      </c>
      <c r="KL34" s="113"/>
      <c r="KM34" s="113"/>
      <c r="KN34" s="113"/>
      <c r="KO34" s="113"/>
      <c r="KP34" s="114"/>
      <c r="KQ34" s="112" t="str">
        <f>IF(基本情報!$G39=0,"",基本情報!$G39)</f>
        <v/>
      </c>
      <c r="KR34" s="113"/>
      <c r="KS34" s="113"/>
      <c r="KT34" s="113"/>
      <c r="KU34" s="114"/>
      <c r="KV34" s="57"/>
      <c r="KW34" s="58"/>
      <c r="KX34" s="58"/>
      <c r="KY34" s="58"/>
      <c r="KZ34" s="58"/>
      <c r="LA34" s="54"/>
      <c r="LB34" s="54"/>
      <c r="LC34" s="54"/>
      <c r="LD34" s="54"/>
      <c r="LE34" s="54"/>
      <c r="LF34" s="54"/>
      <c r="LG34" s="54"/>
      <c r="LH34" s="54"/>
      <c r="LI34" s="54"/>
      <c r="LJ34" s="54"/>
      <c r="LK34" s="54"/>
      <c r="LL34" s="54"/>
      <c r="LM34" s="54"/>
      <c r="LN34" s="58"/>
      <c r="LO34" s="58"/>
      <c r="LP34" s="58"/>
      <c r="LQ34" s="58"/>
      <c r="LR34" s="58"/>
      <c r="LS34" s="58"/>
      <c r="LT34" s="58"/>
      <c r="LU34" s="58"/>
      <c r="LV34" s="58"/>
      <c r="LW34" s="54"/>
      <c r="LX34" s="54"/>
      <c r="LY34" s="54"/>
      <c r="LZ34" s="55"/>
      <c r="MQ34" s="52" t="str">
        <f t="shared" si="316"/>
        <v/>
      </c>
      <c r="MR34" s="112" t="str">
        <f>IF(基本情報!$C39=0,"",基本情報!$C39)</f>
        <v/>
      </c>
      <c r="MS34" s="113"/>
      <c r="MT34" s="113"/>
      <c r="MU34" s="113"/>
      <c r="MV34" s="113"/>
      <c r="MW34" s="114"/>
      <c r="MX34" s="112" t="str">
        <f>IF(基本情報!$G39=0,"",基本情報!$G39)</f>
        <v/>
      </c>
      <c r="MY34" s="113"/>
      <c r="MZ34" s="113"/>
      <c r="NA34" s="113"/>
      <c r="NB34" s="114"/>
      <c r="NC34" s="57"/>
      <c r="ND34" s="58"/>
      <c r="NE34" s="58"/>
      <c r="NF34" s="58"/>
      <c r="NG34" s="58"/>
      <c r="NH34" s="54"/>
      <c r="NI34" s="54"/>
      <c r="NJ34" s="54"/>
      <c r="NK34" s="54"/>
      <c r="NL34" s="54"/>
      <c r="NM34" s="54"/>
      <c r="NN34" s="54"/>
      <c r="NO34" s="54"/>
      <c r="NP34" s="54"/>
      <c r="NQ34" s="54"/>
      <c r="NR34" s="54"/>
      <c r="NS34" s="54"/>
      <c r="NT34" s="54"/>
      <c r="NU34" s="58"/>
      <c r="NV34" s="58"/>
      <c r="NW34" s="58"/>
      <c r="NX34" s="58"/>
      <c r="NY34" s="58"/>
      <c r="NZ34" s="58"/>
      <c r="OA34" s="58"/>
      <c r="OB34" s="58"/>
      <c r="OC34" s="58"/>
      <c r="OD34" s="54"/>
      <c r="OE34" s="54"/>
      <c r="OF34" s="54"/>
      <c r="OG34" s="55"/>
      <c r="OX34" s="52" t="str">
        <f t="shared" si="317"/>
        <v/>
      </c>
      <c r="OY34" s="112" t="str">
        <f>IF(基本情報!$C39=0,"",基本情報!$C39)</f>
        <v/>
      </c>
      <c r="OZ34" s="113"/>
      <c r="PA34" s="113"/>
      <c r="PB34" s="113"/>
      <c r="PC34" s="113"/>
      <c r="PD34" s="114"/>
      <c r="PE34" s="112" t="str">
        <f>IF(基本情報!$G39=0,"",基本情報!$G39)</f>
        <v/>
      </c>
      <c r="PF34" s="113"/>
      <c r="PG34" s="113"/>
      <c r="PH34" s="113"/>
      <c r="PI34" s="114"/>
      <c r="PJ34" s="57"/>
      <c r="PK34" s="58"/>
      <c r="PL34" s="58"/>
      <c r="PM34" s="58"/>
      <c r="PN34" s="58"/>
      <c r="PO34" s="54"/>
      <c r="PP34" s="54"/>
      <c r="PQ34" s="54"/>
      <c r="PR34" s="54"/>
      <c r="PS34" s="54"/>
      <c r="PT34" s="54"/>
      <c r="PU34" s="54"/>
      <c r="PV34" s="54"/>
      <c r="PW34" s="54"/>
      <c r="PX34" s="54"/>
      <c r="PY34" s="54"/>
      <c r="PZ34" s="54"/>
      <c r="QA34" s="54"/>
      <c r="QB34" s="58"/>
      <c r="QC34" s="58"/>
      <c r="QD34" s="58"/>
      <c r="QE34" s="58"/>
      <c r="QF34" s="58"/>
      <c r="QG34" s="58"/>
      <c r="QH34" s="58"/>
      <c r="QI34" s="58"/>
      <c r="QJ34" s="58"/>
      <c r="QK34" s="54"/>
      <c r="QL34" s="54"/>
      <c r="QM34" s="54"/>
      <c r="QN34" s="55"/>
      <c r="RE34" s="52" t="str">
        <f t="shared" si="318"/>
        <v/>
      </c>
      <c r="RF34" s="112" t="str">
        <f>IF(基本情報!$C39=0,"",基本情報!$C39)</f>
        <v/>
      </c>
      <c r="RG34" s="113"/>
      <c r="RH34" s="113"/>
      <c r="RI34" s="113"/>
      <c r="RJ34" s="113"/>
      <c r="RK34" s="114"/>
      <c r="RL34" s="112" t="str">
        <f>IF(基本情報!$G39=0,"",基本情報!$G39)</f>
        <v/>
      </c>
      <c r="RM34" s="113"/>
      <c r="RN34" s="113"/>
      <c r="RO34" s="113"/>
      <c r="RP34" s="114"/>
      <c r="RQ34" s="57"/>
      <c r="RR34" s="58"/>
      <c r="RS34" s="58"/>
      <c r="RT34" s="58"/>
      <c r="RU34" s="58"/>
      <c r="RV34" s="54"/>
      <c r="RW34" s="54"/>
      <c r="RX34" s="54"/>
      <c r="RY34" s="54"/>
      <c r="RZ34" s="54"/>
      <c r="SA34" s="54"/>
      <c r="SB34" s="54"/>
      <c r="SC34" s="54"/>
      <c r="SD34" s="54"/>
      <c r="SE34" s="54"/>
      <c r="SF34" s="54"/>
      <c r="SG34" s="54"/>
      <c r="SH34" s="54"/>
      <c r="SI34" s="58"/>
      <c r="SJ34" s="58"/>
      <c r="SK34" s="58"/>
      <c r="SL34" s="58"/>
      <c r="SM34" s="58"/>
      <c r="SN34" s="58"/>
      <c r="SO34" s="58"/>
      <c r="SP34" s="58"/>
      <c r="SQ34" s="58"/>
      <c r="SR34" s="54"/>
      <c r="SS34" s="54"/>
      <c r="ST34" s="54"/>
      <c r="SU34" s="55"/>
      <c r="TL34" s="52" t="str">
        <f t="shared" si="319"/>
        <v/>
      </c>
      <c r="TM34" s="112" t="str">
        <f>IF(基本情報!$C39=0,"",基本情報!$C39)</f>
        <v/>
      </c>
      <c r="TN34" s="113"/>
      <c r="TO34" s="113"/>
      <c r="TP34" s="113"/>
      <c r="TQ34" s="113"/>
      <c r="TR34" s="114"/>
      <c r="TS34" s="112" t="str">
        <f>IF(基本情報!$G39=0,"",基本情報!$G39)</f>
        <v/>
      </c>
      <c r="TT34" s="113"/>
      <c r="TU34" s="113"/>
      <c r="TV34" s="113"/>
      <c r="TW34" s="114"/>
      <c r="TX34" s="57"/>
      <c r="TY34" s="58"/>
      <c r="TZ34" s="58"/>
      <c r="UA34" s="58"/>
      <c r="UB34" s="58"/>
      <c r="UC34" s="54"/>
      <c r="UD34" s="54"/>
      <c r="UE34" s="54"/>
      <c r="UF34" s="54"/>
      <c r="UG34" s="54"/>
      <c r="UH34" s="54"/>
      <c r="UI34" s="54"/>
      <c r="UJ34" s="54"/>
      <c r="UK34" s="54"/>
      <c r="UL34" s="54"/>
      <c r="UM34" s="54"/>
      <c r="UN34" s="54"/>
      <c r="UO34" s="54"/>
      <c r="UP34" s="58"/>
      <c r="UQ34" s="58"/>
      <c r="UR34" s="58"/>
      <c r="US34" s="58"/>
      <c r="UT34" s="58"/>
      <c r="UU34" s="58"/>
      <c r="UV34" s="58"/>
      <c r="UW34" s="58"/>
      <c r="UX34" s="58"/>
      <c r="UY34" s="54"/>
      <c r="UZ34" s="54"/>
      <c r="VA34" s="54"/>
      <c r="VB34" s="55"/>
      <c r="VS34" s="52" t="str">
        <f t="shared" si="320"/>
        <v/>
      </c>
      <c r="VT34" s="112" t="str">
        <f>IF(基本情報!$C39=0,"",基本情報!$C39)</f>
        <v/>
      </c>
      <c r="VU34" s="113"/>
      <c r="VV34" s="113"/>
      <c r="VW34" s="113"/>
      <c r="VX34" s="113"/>
      <c r="VY34" s="114"/>
      <c r="VZ34" s="112" t="str">
        <f>IF(基本情報!$G39=0,"",基本情報!$G39)</f>
        <v/>
      </c>
      <c r="WA34" s="113"/>
      <c r="WB34" s="113"/>
      <c r="WC34" s="113"/>
      <c r="WD34" s="114"/>
      <c r="WE34" s="57"/>
      <c r="WF34" s="58"/>
      <c r="WG34" s="58"/>
      <c r="WH34" s="58"/>
      <c r="WI34" s="58"/>
      <c r="WJ34" s="54"/>
      <c r="WK34" s="54"/>
      <c r="WL34" s="54"/>
      <c r="WM34" s="54"/>
      <c r="WN34" s="54"/>
      <c r="WO34" s="54"/>
      <c r="WP34" s="54"/>
      <c r="WQ34" s="54"/>
      <c r="WR34" s="54"/>
      <c r="WS34" s="54"/>
      <c r="WT34" s="54"/>
      <c r="WU34" s="54"/>
      <c r="WV34" s="54"/>
      <c r="WW34" s="58"/>
      <c r="WX34" s="58"/>
      <c r="WY34" s="58"/>
      <c r="WZ34" s="58"/>
      <c r="XA34" s="58"/>
      <c r="XB34" s="58"/>
      <c r="XC34" s="58"/>
      <c r="XD34" s="58"/>
      <c r="XE34" s="58"/>
      <c r="XF34" s="54"/>
      <c r="XG34" s="54"/>
      <c r="XH34" s="54"/>
      <c r="XI34" s="55"/>
      <c r="XZ34" s="52" t="str">
        <f t="shared" si="321"/>
        <v/>
      </c>
      <c r="YA34" s="112" t="str">
        <f>IF(基本情報!$C39=0,"",基本情報!$C39)</f>
        <v/>
      </c>
      <c r="YB34" s="113"/>
      <c r="YC34" s="113"/>
      <c r="YD34" s="113"/>
      <c r="YE34" s="113"/>
      <c r="YF34" s="114"/>
      <c r="YG34" s="112" t="str">
        <f>IF(基本情報!$G39=0,"",基本情報!$G39)</f>
        <v/>
      </c>
      <c r="YH34" s="113"/>
      <c r="YI34" s="113"/>
      <c r="YJ34" s="113"/>
      <c r="YK34" s="114"/>
      <c r="YL34" s="57"/>
      <c r="YM34" s="58"/>
      <c r="YN34" s="58"/>
      <c r="YO34" s="58"/>
      <c r="YP34" s="58"/>
      <c r="YQ34" s="54"/>
      <c r="YR34" s="54"/>
      <c r="YS34" s="54"/>
      <c r="YT34" s="54"/>
      <c r="YU34" s="54"/>
      <c r="YV34" s="54"/>
      <c r="YW34" s="54"/>
      <c r="YX34" s="54"/>
      <c r="YY34" s="54"/>
      <c r="YZ34" s="54"/>
      <c r="ZA34" s="54"/>
      <c r="ZB34" s="54"/>
      <c r="ZC34" s="54"/>
      <c r="ZD34" s="58"/>
      <c r="ZE34" s="58"/>
      <c r="ZF34" s="58"/>
      <c r="ZG34" s="58"/>
      <c r="ZH34" s="58"/>
      <c r="ZI34" s="58"/>
      <c r="ZJ34" s="58"/>
      <c r="ZK34" s="58"/>
      <c r="ZL34" s="58"/>
      <c r="ZM34" s="54"/>
      <c r="ZN34" s="54"/>
      <c r="ZO34" s="54"/>
      <c r="ZP34" s="55"/>
    </row>
    <row r="35" spans="1:708" ht="23.25" customHeight="1">
      <c r="A35" s="52" t="str">
        <f t="shared" si="310"/>
        <v/>
      </c>
      <c r="B35" s="112" t="str">
        <f>IF(基本情報!$C40=0,"",基本情報!$C40)</f>
        <v/>
      </c>
      <c r="C35" s="113"/>
      <c r="D35" s="113"/>
      <c r="E35" s="113"/>
      <c r="F35" s="113"/>
      <c r="G35" s="114"/>
      <c r="H35" s="112" t="str">
        <f>IF(基本情報!$G40=0,"",基本情報!$G40)</f>
        <v/>
      </c>
      <c r="I35" s="113"/>
      <c r="J35" s="113"/>
      <c r="K35" s="113"/>
      <c r="L35" s="114"/>
      <c r="M35" s="57"/>
      <c r="N35" s="58"/>
      <c r="O35" s="58"/>
      <c r="P35" s="58"/>
      <c r="Q35" s="58"/>
      <c r="R35" s="54"/>
      <c r="S35" s="54"/>
      <c r="T35" s="54"/>
      <c r="U35" s="54"/>
      <c r="V35" s="54"/>
      <c r="W35" s="54"/>
      <c r="X35" s="54"/>
      <c r="Y35" s="54"/>
      <c r="Z35" s="54"/>
      <c r="AA35" s="54"/>
      <c r="AB35" s="54"/>
      <c r="AC35" s="54"/>
      <c r="AD35" s="54"/>
      <c r="AE35" s="58"/>
      <c r="AF35" s="58"/>
      <c r="AG35" s="58"/>
      <c r="AH35" s="58"/>
      <c r="AI35" s="58"/>
      <c r="AJ35" s="58"/>
      <c r="AK35" s="58"/>
      <c r="AL35" s="58"/>
      <c r="AM35" s="58"/>
      <c r="AN35" s="54"/>
      <c r="AO35" s="54"/>
      <c r="AP35" s="54"/>
      <c r="AQ35" s="55"/>
      <c r="BH35" s="52" t="str">
        <f t="shared" si="311"/>
        <v/>
      </c>
      <c r="BI35" s="112" t="str">
        <f>IF(基本情報!$C40=0,"",基本情報!$C40)</f>
        <v/>
      </c>
      <c r="BJ35" s="113"/>
      <c r="BK35" s="113"/>
      <c r="BL35" s="113"/>
      <c r="BM35" s="113"/>
      <c r="BN35" s="114"/>
      <c r="BO35" s="112" t="str">
        <f>IF(基本情報!$G40=0,"",基本情報!$G40)</f>
        <v/>
      </c>
      <c r="BP35" s="113"/>
      <c r="BQ35" s="113"/>
      <c r="BR35" s="113"/>
      <c r="BS35" s="114"/>
      <c r="BT35" s="57"/>
      <c r="BU35" s="58"/>
      <c r="BV35" s="58"/>
      <c r="BW35" s="58"/>
      <c r="BX35" s="58"/>
      <c r="BY35" s="54"/>
      <c r="BZ35" s="54"/>
      <c r="CA35" s="54"/>
      <c r="CB35" s="54"/>
      <c r="CC35" s="54"/>
      <c r="CD35" s="54"/>
      <c r="CE35" s="54"/>
      <c r="CF35" s="54"/>
      <c r="CG35" s="54"/>
      <c r="CH35" s="54"/>
      <c r="CI35" s="54"/>
      <c r="CJ35" s="54"/>
      <c r="CK35" s="54"/>
      <c r="CL35" s="58"/>
      <c r="CM35" s="58"/>
      <c r="CN35" s="58"/>
      <c r="CO35" s="58"/>
      <c r="CP35" s="58"/>
      <c r="CQ35" s="58"/>
      <c r="CR35" s="58"/>
      <c r="CS35" s="58"/>
      <c r="CT35" s="58"/>
      <c r="CU35" s="54"/>
      <c r="CV35" s="54"/>
      <c r="CW35" s="54"/>
      <c r="CX35" s="55"/>
      <c r="DO35" s="52" t="str">
        <f t="shared" si="312"/>
        <v/>
      </c>
      <c r="DP35" s="112" t="str">
        <f>IF(基本情報!$C40=0,"",基本情報!$C40)</f>
        <v/>
      </c>
      <c r="DQ35" s="113"/>
      <c r="DR35" s="113"/>
      <c r="DS35" s="113"/>
      <c r="DT35" s="113"/>
      <c r="DU35" s="114"/>
      <c r="DV35" s="112" t="str">
        <f>IF(基本情報!$G40=0,"",基本情報!$G40)</f>
        <v/>
      </c>
      <c r="DW35" s="113"/>
      <c r="DX35" s="113"/>
      <c r="DY35" s="113"/>
      <c r="DZ35" s="114"/>
      <c r="EA35" s="57"/>
      <c r="EB35" s="58"/>
      <c r="EC35" s="58"/>
      <c r="ED35" s="58"/>
      <c r="EE35" s="58"/>
      <c r="EF35" s="54"/>
      <c r="EG35" s="54"/>
      <c r="EH35" s="54"/>
      <c r="EI35" s="54"/>
      <c r="EJ35" s="54"/>
      <c r="EK35" s="54"/>
      <c r="EL35" s="54"/>
      <c r="EM35" s="54"/>
      <c r="EN35" s="54"/>
      <c r="EO35" s="54"/>
      <c r="EP35" s="54"/>
      <c r="EQ35" s="54"/>
      <c r="ER35" s="54"/>
      <c r="ES35" s="58"/>
      <c r="ET35" s="58"/>
      <c r="EU35" s="58"/>
      <c r="EV35" s="58"/>
      <c r="EW35" s="58"/>
      <c r="EX35" s="58"/>
      <c r="EY35" s="58"/>
      <c r="EZ35" s="58"/>
      <c r="FA35" s="58"/>
      <c r="FB35" s="54"/>
      <c r="FC35" s="54"/>
      <c r="FD35" s="54"/>
      <c r="FE35" s="55"/>
      <c r="FV35" s="52" t="str">
        <f t="shared" si="313"/>
        <v/>
      </c>
      <c r="FW35" s="112" t="str">
        <f>IF(基本情報!$C40=0,"",基本情報!$C40)</f>
        <v/>
      </c>
      <c r="FX35" s="113"/>
      <c r="FY35" s="113"/>
      <c r="FZ35" s="113"/>
      <c r="GA35" s="113"/>
      <c r="GB35" s="114"/>
      <c r="GC35" s="112" t="str">
        <f>IF(基本情報!$G40=0,"",基本情報!$G40)</f>
        <v/>
      </c>
      <c r="GD35" s="113"/>
      <c r="GE35" s="113"/>
      <c r="GF35" s="113"/>
      <c r="GG35" s="114"/>
      <c r="GH35" s="57"/>
      <c r="GI35" s="58"/>
      <c r="GJ35" s="58"/>
      <c r="GK35" s="58"/>
      <c r="GL35" s="58"/>
      <c r="GM35" s="54"/>
      <c r="GN35" s="54"/>
      <c r="GO35" s="54"/>
      <c r="GP35" s="54"/>
      <c r="GQ35" s="54"/>
      <c r="GR35" s="54"/>
      <c r="GS35" s="54"/>
      <c r="GT35" s="54"/>
      <c r="GU35" s="54"/>
      <c r="GV35" s="54"/>
      <c r="GW35" s="54"/>
      <c r="GX35" s="54"/>
      <c r="GY35" s="54"/>
      <c r="GZ35" s="58"/>
      <c r="HA35" s="58"/>
      <c r="HB35" s="58"/>
      <c r="HC35" s="58"/>
      <c r="HD35" s="58"/>
      <c r="HE35" s="58"/>
      <c r="HF35" s="58"/>
      <c r="HG35" s="58"/>
      <c r="HH35" s="58"/>
      <c r="HI35" s="54"/>
      <c r="HJ35" s="54"/>
      <c r="HK35" s="54"/>
      <c r="HL35" s="55"/>
      <c r="IC35" s="52" t="str">
        <f t="shared" si="314"/>
        <v/>
      </c>
      <c r="ID35" s="112" t="str">
        <f>IF(基本情報!$C40=0,"",基本情報!$C40)</f>
        <v/>
      </c>
      <c r="IE35" s="113"/>
      <c r="IF35" s="113"/>
      <c r="IG35" s="113"/>
      <c r="IH35" s="113"/>
      <c r="II35" s="114"/>
      <c r="IJ35" s="112" t="str">
        <f>IF(基本情報!$G40=0,"",基本情報!$G40)</f>
        <v/>
      </c>
      <c r="IK35" s="113"/>
      <c r="IL35" s="113"/>
      <c r="IM35" s="113"/>
      <c r="IN35" s="114"/>
      <c r="IO35" s="57"/>
      <c r="IP35" s="58"/>
      <c r="IQ35" s="58"/>
      <c r="IR35" s="58"/>
      <c r="IS35" s="58"/>
      <c r="IT35" s="54"/>
      <c r="IU35" s="54"/>
      <c r="IV35" s="54"/>
      <c r="IW35" s="54"/>
      <c r="IX35" s="54"/>
      <c r="IY35" s="54"/>
      <c r="IZ35" s="54"/>
      <c r="JA35" s="54"/>
      <c r="JB35" s="54"/>
      <c r="JC35" s="54"/>
      <c r="JD35" s="54"/>
      <c r="JE35" s="54"/>
      <c r="JF35" s="54"/>
      <c r="JG35" s="58"/>
      <c r="JH35" s="58"/>
      <c r="JI35" s="58"/>
      <c r="JJ35" s="58"/>
      <c r="JK35" s="58"/>
      <c r="JL35" s="58"/>
      <c r="JM35" s="58"/>
      <c r="JN35" s="58"/>
      <c r="JO35" s="58"/>
      <c r="JP35" s="54"/>
      <c r="JQ35" s="54"/>
      <c r="JR35" s="54"/>
      <c r="JS35" s="55"/>
      <c r="KJ35" s="52" t="str">
        <f t="shared" si="315"/>
        <v/>
      </c>
      <c r="KK35" s="112" t="str">
        <f>IF(基本情報!$C40=0,"",基本情報!$C40)</f>
        <v/>
      </c>
      <c r="KL35" s="113"/>
      <c r="KM35" s="113"/>
      <c r="KN35" s="113"/>
      <c r="KO35" s="113"/>
      <c r="KP35" s="114"/>
      <c r="KQ35" s="112" t="str">
        <f>IF(基本情報!$G40=0,"",基本情報!$G40)</f>
        <v/>
      </c>
      <c r="KR35" s="113"/>
      <c r="KS35" s="113"/>
      <c r="KT35" s="113"/>
      <c r="KU35" s="114"/>
      <c r="KV35" s="57"/>
      <c r="KW35" s="58"/>
      <c r="KX35" s="58"/>
      <c r="KY35" s="58"/>
      <c r="KZ35" s="58"/>
      <c r="LA35" s="54"/>
      <c r="LB35" s="54"/>
      <c r="LC35" s="54"/>
      <c r="LD35" s="54"/>
      <c r="LE35" s="54"/>
      <c r="LF35" s="54"/>
      <c r="LG35" s="54"/>
      <c r="LH35" s="54"/>
      <c r="LI35" s="54"/>
      <c r="LJ35" s="54"/>
      <c r="LK35" s="54"/>
      <c r="LL35" s="54"/>
      <c r="LM35" s="54"/>
      <c r="LN35" s="58"/>
      <c r="LO35" s="58"/>
      <c r="LP35" s="58"/>
      <c r="LQ35" s="58"/>
      <c r="LR35" s="58"/>
      <c r="LS35" s="58"/>
      <c r="LT35" s="58"/>
      <c r="LU35" s="58"/>
      <c r="LV35" s="58"/>
      <c r="LW35" s="54"/>
      <c r="LX35" s="54"/>
      <c r="LY35" s="54"/>
      <c r="LZ35" s="55"/>
      <c r="MQ35" s="52" t="str">
        <f t="shared" si="316"/>
        <v/>
      </c>
      <c r="MR35" s="112" t="str">
        <f>IF(基本情報!$C40=0,"",基本情報!$C40)</f>
        <v/>
      </c>
      <c r="MS35" s="113"/>
      <c r="MT35" s="113"/>
      <c r="MU35" s="113"/>
      <c r="MV35" s="113"/>
      <c r="MW35" s="114"/>
      <c r="MX35" s="112" t="str">
        <f>IF(基本情報!$G40=0,"",基本情報!$G40)</f>
        <v/>
      </c>
      <c r="MY35" s="113"/>
      <c r="MZ35" s="113"/>
      <c r="NA35" s="113"/>
      <c r="NB35" s="114"/>
      <c r="NC35" s="57"/>
      <c r="ND35" s="58"/>
      <c r="NE35" s="58"/>
      <c r="NF35" s="58"/>
      <c r="NG35" s="58"/>
      <c r="NH35" s="54"/>
      <c r="NI35" s="54"/>
      <c r="NJ35" s="54"/>
      <c r="NK35" s="54"/>
      <c r="NL35" s="54"/>
      <c r="NM35" s="54"/>
      <c r="NN35" s="54"/>
      <c r="NO35" s="54"/>
      <c r="NP35" s="54"/>
      <c r="NQ35" s="54"/>
      <c r="NR35" s="54"/>
      <c r="NS35" s="54"/>
      <c r="NT35" s="54"/>
      <c r="NU35" s="58"/>
      <c r="NV35" s="58"/>
      <c r="NW35" s="58"/>
      <c r="NX35" s="58"/>
      <c r="NY35" s="58"/>
      <c r="NZ35" s="58"/>
      <c r="OA35" s="58"/>
      <c r="OB35" s="58"/>
      <c r="OC35" s="58"/>
      <c r="OD35" s="54"/>
      <c r="OE35" s="54"/>
      <c r="OF35" s="54"/>
      <c r="OG35" s="55"/>
      <c r="OX35" s="52" t="str">
        <f t="shared" si="317"/>
        <v/>
      </c>
      <c r="OY35" s="112" t="str">
        <f>IF(基本情報!$C40=0,"",基本情報!$C40)</f>
        <v/>
      </c>
      <c r="OZ35" s="113"/>
      <c r="PA35" s="113"/>
      <c r="PB35" s="113"/>
      <c r="PC35" s="113"/>
      <c r="PD35" s="114"/>
      <c r="PE35" s="112" t="str">
        <f>IF(基本情報!$G40=0,"",基本情報!$G40)</f>
        <v/>
      </c>
      <c r="PF35" s="113"/>
      <c r="PG35" s="113"/>
      <c r="PH35" s="113"/>
      <c r="PI35" s="114"/>
      <c r="PJ35" s="57"/>
      <c r="PK35" s="58"/>
      <c r="PL35" s="58"/>
      <c r="PM35" s="58"/>
      <c r="PN35" s="58"/>
      <c r="PO35" s="54"/>
      <c r="PP35" s="54"/>
      <c r="PQ35" s="54"/>
      <c r="PR35" s="54"/>
      <c r="PS35" s="54"/>
      <c r="PT35" s="54"/>
      <c r="PU35" s="54"/>
      <c r="PV35" s="54"/>
      <c r="PW35" s="54"/>
      <c r="PX35" s="54"/>
      <c r="PY35" s="54"/>
      <c r="PZ35" s="54"/>
      <c r="QA35" s="54"/>
      <c r="QB35" s="58"/>
      <c r="QC35" s="58"/>
      <c r="QD35" s="58"/>
      <c r="QE35" s="58"/>
      <c r="QF35" s="58"/>
      <c r="QG35" s="58"/>
      <c r="QH35" s="58"/>
      <c r="QI35" s="58"/>
      <c r="QJ35" s="58"/>
      <c r="QK35" s="54"/>
      <c r="QL35" s="54"/>
      <c r="QM35" s="54"/>
      <c r="QN35" s="55"/>
      <c r="RE35" s="52" t="str">
        <f t="shared" si="318"/>
        <v/>
      </c>
      <c r="RF35" s="112" t="str">
        <f>IF(基本情報!$C40=0,"",基本情報!$C40)</f>
        <v/>
      </c>
      <c r="RG35" s="113"/>
      <c r="RH35" s="113"/>
      <c r="RI35" s="113"/>
      <c r="RJ35" s="113"/>
      <c r="RK35" s="114"/>
      <c r="RL35" s="112" t="str">
        <f>IF(基本情報!$G40=0,"",基本情報!$G40)</f>
        <v/>
      </c>
      <c r="RM35" s="113"/>
      <c r="RN35" s="113"/>
      <c r="RO35" s="113"/>
      <c r="RP35" s="114"/>
      <c r="RQ35" s="57"/>
      <c r="RR35" s="58"/>
      <c r="RS35" s="58"/>
      <c r="RT35" s="58"/>
      <c r="RU35" s="58"/>
      <c r="RV35" s="54"/>
      <c r="RW35" s="54"/>
      <c r="RX35" s="54"/>
      <c r="RY35" s="54"/>
      <c r="RZ35" s="54"/>
      <c r="SA35" s="54"/>
      <c r="SB35" s="54"/>
      <c r="SC35" s="54"/>
      <c r="SD35" s="54"/>
      <c r="SE35" s="54"/>
      <c r="SF35" s="54"/>
      <c r="SG35" s="54"/>
      <c r="SH35" s="54"/>
      <c r="SI35" s="58"/>
      <c r="SJ35" s="58"/>
      <c r="SK35" s="58"/>
      <c r="SL35" s="58"/>
      <c r="SM35" s="58"/>
      <c r="SN35" s="58"/>
      <c r="SO35" s="58"/>
      <c r="SP35" s="58"/>
      <c r="SQ35" s="58"/>
      <c r="SR35" s="54"/>
      <c r="SS35" s="54"/>
      <c r="ST35" s="54"/>
      <c r="SU35" s="55"/>
      <c r="TL35" s="52" t="str">
        <f t="shared" si="319"/>
        <v/>
      </c>
      <c r="TM35" s="112" t="str">
        <f>IF(基本情報!$C40=0,"",基本情報!$C40)</f>
        <v/>
      </c>
      <c r="TN35" s="113"/>
      <c r="TO35" s="113"/>
      <c r="TP35" s="113"/>
      <c r="TQ35" s="113"/>
      <c r="TR35" s="114"/>
      <c r="TS35" s="112" t="str">
        <f>IF(基本情報!$G40=0,"",基本情報!$G40)</f>
        <v/>
      </c>
      <c r="TT35" s="113"/>
      <c r="TU35" s="113"/>
      <c r="TV35" s="113"/>
      <c r="TW35" s="114"/>
      <c r="TX35" s="57"/>
      <c r="TY35" s="58"/>
      <c r="TZ35" s="58"/>
      <c r="UA35" s="58"/>
      <c r="UB35" s="58"/>
      <c r="UC35" s="54"/>
      <c r="UD35" s="54"/>
      <c r="UE35" s="54"/>
      <c r="UF35" s="54"/>
      <c r="UG35" s="54"/>
      <c r="UH35" s="54"/>
      <c r="UI35" s="54"/>
      <c r="UJ35" s="54"/>
      <c r="UK35" s="54"/>
      <c r="UL35" s="54"/>
      <c r="UM35" s="54"/>
      <c r="UN35" s="54"/>
      <c r="UO35" s="54"/>
      <c r="UP35" s="58"/>
      <c r="UQ35" s="58"/>
      <c r="UR35" s="58"/>
      <c r="US35" s="58"/>
      <c r="UT35" s="58"/>
      <c r="UU35" s="58"/>
      <c r="UV35" s="58"/>
      <c r="UW35" s="58"/>
      <c r="UX35" s="58"/>
      <c r="UY35" s="54"/>
      <c r="UZ35" s="54"/>
      <c r="VA35" s="54"/>
      <c r="VB35" s="55"/>
      <c r="VS35" s="52" t="str">
        <f t="shared" si="320"/>
        <v/>
      </c>
      <c r="VT35" s="112" t="str">
        <f>IF(基本情報!$C40=0,"",基本情報!$C40)</f>
        <v/>
      </c>
      <c r="VU35" s="113"/>
      <c r="VV35" s="113"/>
      <c r="VW35" s="113"/>
      <c r="VX35" s="113"/>
      <c r="VY35" s="114"/>
      <c r="VZ35" s="112" t="str">
        <f>IF(基本情報!$G40=0,"",基本情報!$G40)</f>
        <v/>
      </c>
      <c r="WA35" s="113"/>
      <c r="WB35" s="113"/>
      <c r="WC35" s="113"/>
      <c r="WD35" s="114"/>
      <c r="WE35" s="57"/>
      <c r="WF35" s="58"/>
      <c r="WG35" s="58"/>
      <c r="WH35" s="58"/>
      <c r="WI35" s="58"/>
      <c r="WJ35" s="54"/>
      <c r="WK35" s="54"/>
      <c r="WL35" s="54"/>
      <c r="WM35" s="54"/>
      <c r="WN35" s="54"/>
      <c r="WO35" s="54"/>
      <c r="WP35" s="54"/>
      <c r="WQ35" s="54"/>
      <c r="WR35" s="54"/>
      <c r="WS35" s="54"/>
      <c r="WT35" s="54"/>
      <c r="WU35" s="54"/>
      <c r="WV35" s="54"/>
      <c r="WW35" s="58"/>
      <c r="WX35" s="58"/>
      <c r="WY35" s="58"/>
      <c r="WZ35" s="58"/>
      <c r="XA35" s="58"/>
      <c r="XB35" s="58"/>
      <c r="XC35" s="58"/>
      <c r="XD35" s="58"/>
      <c r="XE35" s="58"/>
      <c r="XF35" s="54"/>
      <c r="XG35" s="54"/>
      <c r="XH35" s="54"/>
      <c r="XI35" s="55"/>
      <c r="XZ35" s="52" t="str">
        <f t="shared" si="321"/>
        <v/>
      </c>
      <c r="YA35" s="112" t="str">
        <f>IF(基本情報!$C40=0,"",基本情報!$C40)</f>
        <v/>
      </c>
      <c r="YB35" s="113"/>
      <c r="YC35" s="113"/>
      <c r="YD35" s="113"/>
      <c r="YE35" s="113"/>
      <c r="YF35" s="114"/>
      <c r="YG35" s="112" t="str">
        <f>IF(基本情報!$G40=0,"",基本情報!$G40)</f>
        <v/>
      </c>
      <c r="YH35" s="113"/>
      <c r="YI35" s="113"/>
      <c r="YJ35" s="113"/>
      <c r="YK35" s="114"/>
      <c r="YL35" s="57"/>
      <c r="YM35" s="58"/>
      <c r="YN35" s="58"/>
      <c r="YO35" s="58"/>
      <c r="YP35" s="58"/>
      <c r="YQ35" s="54"/>
      <c r="YR35" s="54"/>
      <c r="YS35" s="54"/>
      <c r="YT35" s="54"/>
      <c r="YU35" s="54"/>
      <c r="YV35" s="54"/>
      <c r="YW35" s="54"/>
      <c r="YX35" s="54"/>
      <c r="YY35" s="54"/>
      <c r="YZ35" s="54"/>
      <c r="ZA35" s="54"/>
      <c r="ZB35" s="54"/>
      <c r="ZC35" s="54"/>
      <c r="ZD35" s="58"/>
      <c r="ZE35" s="58"/>
      <c r="ZF35" s="58"/>
      <c r="ZG35" s="58"/>
      <c r="ZH35" s="58"/>
      <c r="ZI35" s="58"/>
      <c r="ZJ35" s="58"/>
      <c r="ZK35" s="58"/>
      <c r="ZL35" s="58"/>
      <c r="ZM35" s="54"/>
      <c r="ZN35" s="54"/>
      <c r="ZO35" s="54"/>
      <c r="ZP35" s="55"/>
    </row>
    <row r="36" spans="1:708" ht="23.25" customHeight="1">
      <c r="A36" s="52" t="str">
        <f t="shared" si="310"/>
        <v/>
      </c>
      <c r="B36" s="112" t="str">
        <f>IF(基本情報!$C41=0,"",基本情報!$C41)</f>
        <v/>
      </c>
      <c r="C36" s="113"/>
      <c r="D36" s="113"/>
      <c r="E36" s="113"/>
      <c r="F36" s="113"/>
      <c r="G36" s="114"/>
      <c r="H36" s="112" t="str">
        <f>IF(基本情報!$G41=0,"",基本情報!$G41)</f>
        <v/>
      </c>
      <c r="I36" s="113"/>
      <c r="J36" s="113"/>
      <c r="K36" s="113"/>
      <c r="L36" s="114"/>
      <c r="M36" s="57"/>
      <c r="N36" s="58"/>
      <c r="O36" s="58"/>
      <c r="P36" s="58"/>
      <c r="Q36" s="58"/>
      <c r="R36" s="54"/>
      <c r="S36" s="54"/>
      <c r="T36" s="54"/>
      <c r="U36" s="54"/>
      <c r="V36" s="54"/>
      <c r="W36" s="54"/>
      <c r="X36" s="54"/>
      <c r="Y36" s="54"/>
      <c r="Z36" s="54"/>
      <c r="AA36" s="54"/>
      <c r="AB36" s="54"/>
      <c r="AC36" s="54"/>
      <c r="AD36" s="54"/>
      <c r="AE36" s="58"/>
      <c r="AF36" s="58"/>
      <c r="AG36" s="58"/>
      <c r="AH36" s="58"/>
      <c r="AI36" s="58"/>
      <c r="AJ36" s="58"/>
      <c r="AK36" s="58"/>
      <c r="AL36" s="58"/>
      <c r="AM36" s="58"/>
      <c r="AN36" s="54"/>
      <c r="AO36" s="54"/>
      <c r="AP36" s="54"/>
      <c r="AQ36" s="55"/>
      <c r="BH36" s="52" t="str">
        <f t="shared" si="311"/>
        <v/>
      </c>
      <c r="BI36" s="112" t="str">
        <f>IF(基本情報!$C41=0,"",基本情報!$C41)</f>
        <v/>
      </c>
      <c r="BJ36" s="113"/>
      <c r="BK36" s="113"/>
      <c r="BL36" s="113"/>
      <c r="BM36" s="113"/>
      <c r="BN36" s="114"/>
      <c r="BO36" s="112" t="str">
        <f>IF(基本情報!$G41=0,"",基本情報!$G41)</f>
        <v/>
      </c>
      <c r="BP36" s="113"/>
      <c r="BQ36" s="113"/>
      <c r="BR36" s="113"/>
      <c r="BS36" s="114"/>
      <c r="BT36" s="57"/>
      <c r="BU36" s="58"/>
      <c r="BV36" s="58"/>
      <c r="BW36" s="58"/>
      <c r="BX36" s="58"/>
      <c r="BY36" s="54"/>
      <c r="BZ36" s="54"/>
      <c r="CA36" s="54"/>
      <c r="CB36" s="54"/>
      <c r="CC36" s="54"/>
      <c r="CD36" s="54"/>
      <c r="CE36" s="54"/>
      <c r="CF36" s="54"/>
      <c r="CG36" s="54"/>
      <c r="CH36" s="54"/>
      <c r="CI36" s="54"/>
      <c r="CJ36" s="54"/>
      <c r="CK36" s="54"/>
      <c r="CL36" s="58"/>
      <c r="CM36" s="58"/>
      <c r="CN36" s="58"/>
      <c r="CO36" s="58"/>
      <c r="CP36" s="58"/>
      <c r="CQ36" s="58"/>
      <c r="CR36" s="58"/>
      <c r="CS36" s="58"/>
      <c r="CT36" s="58"/>
      <c r="CU36" s="54"/>
      <c r="CV36" s="54"/>
      <c r="CW36" s="54"/>
      <c r="CX36" s="55"/>
      <c r="DO36" s="52" t="str">
        <f t="shared" si="312"/>
        <v/>
      </c>
      <c r="DP36" s="112" t="str">
        <f>IF(基本情報!$C41=0,"",基本情報!$C41)</f>
        <v/>
      </c>
      <c r="DQ36" s="113"/>
      <c r="DR36" s="113"/>
      <c r="DS36" s="113"/>
      <c r="DT36" s="113"/>
      <c r="DU36" s="114"/>
      <c r="DV36" s="112" t="str">
        <f>IF(基本情報!$G41=0,"",基本情報!$G41)</f>
        <v/>
      </c>
      <c r="DW36" s="113"/>
      <c r="DX36" s="113"/>
      <c r="DY36" s="113"/>
      <c r="DZ36" s="114"/>
      <c r="EA36" s="57"/>
      <c r="EB36" s="58"/>
      <c r="EC36" s="58"/>
      <c r="ED36" s="58"/>
      <c r="EE36" s="58"/>
      <c r="EF36" s="54"/>
      <c r="EG36" s="54"/>
      <c r="EH36" s="54"/>
      <c r="EI36" s="54"/>
      <c r="EJ36" s="54"/>
      <c r="EK36" s="54"/>
      <c r="EL36" s="54"/>
      <c r="EM36" s="54"/>
      <c r="EN36" s="54"/>
      <c r="EO36" s="54"/>
      <c r="EP36" s="54"/>
      <c r="EQ36" s="54"/>
      <c r="ER36" s="54"/>
      <c r="ES36" s="58"/>
      <c r="ET36" s="58"/>
      <c r="EU36" s="58"/>
      <c r="EV36" s="58"/>
      <c r="EW36" s="58"/>
      <c r="EX36" s="58"/>
      <c r="EY36" s="58"/>
      <c r="EZ36" s="58"/>
      <c r="FA36" s="58"/>
      <c r="FB36" s="54"/>
      <c r="FC36" s="54"/>
      <c r="FD36" s="54"/>
      <c r="FE36" s="55"/>
      <c r="FV36" s="52" t="str">
        <f t="shared" si="313"/>
        <v/>
      </c>
      <c r="FW36" s="112" t="str">
        <f>IF(基本情報!$C41=0,"",基本情報!$C41)</f>
        <v/>
      </c>
      <c r="FX36" s="113"/>
      <c r="FY36" s="113"/>
      <c r="FZ36" s="113"/>
      <c r="GA36" s="113"/>
      <c r="GB36" s="114"/>
      <c r="GC36" s="112" t="str">
        <f>IF(基本情報!$G41=0,"",基本情報!$G41)</f>
        <v/>
      </c>
      <c r="GD36" s="113"/>
      <c r="GE36" s="113"/>
      <c r="GF36" s="113"/>
      <c r="GG36" s="114"/>
      <c r="GH36" s="57"/>
      <c r="GI36" s="58"/>
      <c r="GJ36" s="58"/>
      <c r="GK36" s="58"/>
      <c r="GL36" s="58"/>
      <c r="GM36" s="54"/>
      <c r="GN36" s="54"/>
      <c r="GO36" s="54"/>
      <c r="GP36" s="54"/>
      <c r="GQ36" s="54"/>
      <c r="GR36" s="54"/>
      <c r="GS36" s="54"/>
      <c r="GT36" s="54"/>
      <c r="GU36" s="54"/>
      <c r="GV36" s="54"/>
      <c r="GW36" s="54"/>
      <c r="GX36" s="54"/>
      <c r="GY36" s="54"/>
      <c r="GZ36" s="58"/>
      <c r="HA36" s="58"/>
      <c r="HB36" s="58"/>
      <c r="HC36" s="58"/>
      <c r="HD36" s="58"/>
      <c r="HE36" s="58"/>
      <c r="HF36" s="58"/>
      <c r="HG36" s="58"/>
      <c r="HH36" s="58"/>
      <c r="HI36" s="54"/>
      <c r="HJ36" s="54"/>
      <c r="HK36" s="54"/>
      <c r="HL36" s="55"/>
      <c r="IC36" s="52" t="str">
        <f t="shared" si="314"/>
        <v/>
      </c>
      <c r="ID36" s="112" t="str">
        <f>IF(基本情報!$C41=0,"",基本情報!$C41)</f>
        <v/>
      </c>
      <c r="IE36" s="113"/>
      <c r="IF36" s="113"/>
      <c r="IG36" s="113"/>
      <c r="IH36" s="113"/>
      <c r="II36" s="114"/>
      <c r="IJ36" s="112" t="str">
        <f>IF(基本情報!$G41=0,"",基本情報!$G41)</f>
        <v/>
      </c>
      <c r="IK36" s="113"/>
      <c r="IL36" s="113"/>
      <c r="IM36" s="113"/>
      <c r="IN36" s="114"/>
      <c r="IO36" s="57"/>
      <c r="IP36" s="58"/>
      <c r="IQ36" s="58"/>
      <c r="IR36" s="58"/>
      <c r="IS36" s="58"/>
      <c r="IT36" s="54"/>
      <c r="IU36" s="54"/>
      <c r="IV36" s="54"/>
      <c r="IW36" s="54"/>
      <c r="IX36" s="54"/>
      <c r="IY36" s="54"/>
      <c r="IZ36" s="54"/>
      <c r="JA36" s="54"/>
      <c r="JB36" s="54"/>
      <c r="JC36" s="54"/>
      <c r="JD36" s="54"/>
      <c r="JE36" s="54"/>
      <c r="JF36" s="54"/>
      <c r="JG36" s="58"/>
      <c r="JH36" s="58"/>
      <c r="JI36" s="58"/>
      <c r="JJ36" s="58"/>
      <c r="JK36" s="58"/>
      <c r="JL36" s="58"/>
      <c r="JM36" s="58"/>
      <c r="JN36" s="58"/>
      <c r="JO36" s="58"/>
      <c r="JP36" s="54"/>
      <c r="JQ36" s="54"/>
      <c r="JR36" s="54"/>
      <c r="JS36" s="55"/>
      <c r="KJ36" s="52" t="str">
        <f t="shared" si="315"/>
        <v/>
      </c>
      <c r="KK36" s="112" t="str">
        <f>IF(基本情報!$C41=0,"",基本情報!$C41)</f>
        <v/>
      </c>
      <c r="KL36" s="113"/>
      <c r="KM36" s="113"/>
      <c r="KN36" s="113"/>
      <c r="KO36" s="113"/>
      <c r="KP36" s="114"/>
      <c r="KQ36" s="112" t="str">
        <f>IF(基本情報!$G41=0,"",基本情報!$G41)</f>
        <v/>
      </c>
      <c r="KR36" s="113"/>
      <c r="KS36" s="113"/>
      <c r="KT36" s="113"/>
      <c r="KU36" s="114"/>
      <c r="KV36" s="57"/>
      <c r="KW36" s="58"/>
      <c r="KX36" s="58"/>
      <c r="KY36" s="58"/>
      <c r="KZ36" s="58"/>
      <c r="LA36" s="54"/>
      <c r="LB36" s="54"/>
      <c r="LC36" s="54"/>
      <c r="LD36" s="54"/>
      <c r="LE36" s="54"/>
      <c r="LF36" s="54"/>
      <c r="LG36" s="54"/>
      <c r="LH36" s="54"/>
      <c r="LI36" s="54"/>
      <c r="LJ36" s="54"/>
      <c r="LK36" s="54"/>
      <c r="LL36" s="54"/>
      <c r="LM36" s="54"/>
      <c r="LN36" s="58"/>
      <c r="LO36" s="58"/>
      <c r="LP36" s="58"/>
      <c r="LQ36" s="58"/>
      <c r="LR36" s="58"/>
      <c r="LS36" s="58"/>
      <c r="LT36" s="58"/>
      <c r="LU36" s="58"/>
      <c r="LV36" s="58"/>
      <c r="LW36" s="54"/>
      <c r="LX36" s="54"/>
      <c r="LY36" s="54"/>
      <c r="LZ36" s="55"/>
      <c r="MQ36" s="52" t="str">
        <f t="shared" si="316"/>
        <v/>
      </c>
      <c r="MR36" s="112" t="str">
        <f>IF(基本情報!$C41=0,"",基本情報!$C41)</f>
        <v/>
      </c>
      <c r="MS36" s="113"/>
      <c r="MT36" s="113"/>
      <c r="MU36" s="113"/>
      <c r="MV36" s="113"/>
      <c r="MW36" s="114"/>
      <c r="MX36" s="112" t="str">
        <f>IF(基本情報!$G41=0,"",基本情報!$G41)</f>
        <v/>
      </c>
      <c r="MY36" s="113"/>
      <c r="MZ36" s="113"/>
      <c r="NA36" s="113"/>
      <c r="NB36" s="114"/>
      <c r="NC36" s="57"/>
      <c r="ND36" s="58"/>
      <c r="NE36" s="58"/>
      <c r="NF36" s="58"/>
      <c r="NG36" s="58"/>
      <c r="NH36" s="54"/>
      <c r="NI36" s="54"/>
      <c r="NJ36" s="54"/>
      <c r="NK36" s="54"/>
      <c r="NL36" s="54"/>
      <c r="NM36" s="54"/>
      <c r="NN36" s="54"/>
      <c r="NO36" s="54"/>
      <c r="NP36" s="54"/>
      <c r="NQ36" s="54"/>
      <c r="NR36" s="54"/>
      <c r="NS36" s="54"/>
      <c r="NT36" s="54"/>
      <c r="NU36" s="58"/>
      <c r="NV36" s="58"/>
      <c r="NW36" s="58"/>
      <c r="NX36" s="58"/>
      <c r="NY36" s="58"/>
      <c r="NZ36" s="58"/>
      <c r="OA36" s="58"/>
      <c r="OB36" s="58"/>
      <c r="OC36" s="58"/>
      <c r="OD36" s="54"/>
      <c r="OE36" s="54"/>
      <c r="OF36" s="54"/>
      <c r="OG36" s="55"/>
      <c r="OX36" s="52" t="str">
        <f t="shared" si="317"/>
        <v/>
      </c>
      <c r="OY36" s="112" t="str">
        <f>IF(基本情報!$C41=0,"",基本情報!$C41)</f>
        <v/>
      </c>
      <c r="OZ36" s="113"/>
      <c r="PA36" s="113"/>
      <c r="PB36" s="113"/>
      <c r="PC36" s="113"/>
      <c r="PD36" s="114"/>
      <c r="PE36" s="112" t="str">
        <f>IF(基本情報!$G41=0,"",基本情報!$G41)</f>
        <v/>
      </c>
      <c r="PF36" s="113"/>
      <c r="PG36" s="113"/>
      <c r="PH36" s="113"/>
      <c r="PI36" s="114"/>
      <c r="PJ36" s="57"/>
      <c r="PK36" s="58"/>
      <c r="PL36" s="58"/>
      <c r="PM36" s="58"/>
      <c r="PN36" s="58"/>
      <c r="PO36" s="54"/>
      <c r="PP36" s="54"/>
      <c r="PQ36" s="54"/>
      <c r="PR36" s="54"/>
      <c r="PS36" s="54"/>
      <c r="PT36" s="54"/>
      <c r="PU36" s="54"/>
      <c r="PV36" s="54"/>
      <c r="PW36" s="54"/>
      <c r="PX36" s="54"/>
      <c r="PY36" s="54"/>
      <c r="PZ36" s="54"/>
      <c r="QA36" s="54"/>
      <c r="QB36" s="58"/>
      <c r="QC36" s="58"/>
      <c r="QD36" s="58"/>
      <c r="QE36" s="58"/>
      <c r="QF36" s="58"/>
      <c r="QG36" s="58"/>
      <c r="QH36" s="58"/>
      <c r="QI36" s="58"/>
      <c r="QJ36" s="58"/>
      <c r="QK36" s="54"/>
      <c r="QL36" s="54"/>
      <c r="QM36" s="54"/>
      <c r="QN36" s="55"/>
      <c r="RE36" s="52" t="str">
        <f t="shared" si="318"/>
        <v/>
      </c>
      <c r="RF36" s="112" t="str">
        <f>IF(基本情報!$C41=0,"",基本情報!$C41)</f>
        <v/>
      </c>
      <c r="RG36" s="113"/>
      <c r="RH36" s="113"/>
      <c r="RI36" s="113"/>
      <c r="RJ36" s="113"/>
      <c r="RK36" s="114"/>
      <c r="RL36" s="112" t="str">
        <f>IF(基本情報!$G41=0,"",基本情報!$G41)</f>
        <v/>
      </c>
      <c r="RM36" s="113"/>
      <c r="RN36" s="113"/>
      <c r="RO36" s="113"/>
      <c r="RP36" s="114"/>
      <c r="RQ36" s="57"/>
      <c r="RR36" s="58"/>
      <c r="RS36" s="58"/>
      <c r="RT36" s="58"/>
      <c r="RU36" s="58"/>
      <c r="RV36" s="54"/>
      <c r="RW36" s="54"/>
      <c r="RX36" s="54"/>
      <c r="RY36" s="54"/>
      <c r="RZ36" s="54"/>
      <c r="SA36" s="54"/>
      <c r="SB36" s="54"/>
      <c r="SC36" s="54"/>
      <c r="SD36" s="54"/>
      <c r="SE36" s="54"/>
      <c r="SF36" s="54"/>
      <c r="SG36" s="54"/>
      <c r="SH36" s="54"/>
      <c r="SI36" s="58"/>
      <c r="SJ36" s="58"/>
      <c r="SK36" s="58"/>
      <c r="SL36" s="58"/>
      <c r="SM36" s="58"/>
      <c r="SN36" s="58"/>
      <c r="SO36" s="58"/>
      <c r="SP36" s="58"/>
      <c r="SQ36" s="58"/>
      <c r="SR36" s="54"/>
      <c r="SS36" s="54"/>
      <c r="ST36" s="54"/>
      <c r="SU36" s="55"/>
      <c r="TL36" s="52" t="str">
        <f t="shared" si="319"/>
        <v/>
      </c>
      <c r="TM36" s="112" t="str">
        <f>IF(基本情報!$C41=0,"",基本情報!$C41)</f>
        <v/>
      </c>
      <c r="TN36" s="113"/>
      <c r="TO36" s="113"/>
      <c r="TP36" s="113"/>
      <c r="TQ36" s="113"/>
      <c r="TR36" s="114"/>
      <c r="TS36" s="112" t="str">
        <f>IF(基本情報!$G41=0,"",基本情報!$G41)</f>
        <v/>
      </c>
      <c r="TT36" s="113"/>
      <c r="TU36" s="113"/>
      <c r="TV36" s="113"/>
      <c r="TW36" s="114"/>
      <c r="TX36" s="57"/>
      <c r="TY36" s="58"/>
      <c r="TZ36" s="58"/>
      <c r="UA36" s="58"/>
      <c r="UB36" s="58"/>
      <c r="UC36" s="54"/>
      <c r="UD36" s="54"/>
      <c r="UE36" s="54"/>
      <c r="UF36" s="54"/>
      <c r="UG36" s="54"/>
      <c r="UH36" s="54"/>
      <c r="UI36" s="54"/>
      <c r="UJ36" s="54"/>
      <c r="UK36" s="54"/>
      <c r="UL36" s="54"/>
      <c r="UM36" s="54"/>
      <c r="UN36" s="54"/>
      <c r="UO36" s="54"/>
      <c r="UP36" s="58"/>
      <c r="UQ36" s="58"/>
      <c r="UR36" s="58"/>
      <c r="US36" s="58"/>
      <c r="UT36" s="58"/>
      <c r="UU36" s="58"/>
      <c r="UV36" s="58"/>
      <c r="UW36" s="58"/>
      <c r="UX36" s="58"/>
      <c r="UY36" s="54"/>
      <c r="UZ36" s="54"/>
      <c r="VA36" s="54"/>
      <c r="VB36" s="55"/>
      <c r="VS36" s="52" t="str">
        <f t="shared" si="320"/>
        <v/>
      </c>
      <c r="VT36" s="112" t="str">
        <f>IF(基本情報!$C41=0,"",基本情報!$C41)</f>
        <v/>
      </c>
      <c r="VU36" s="113"/>
      <c r="VV36" s="113"/>
      <c r="VW36" s="113"/>
      <c r="VX36" s="113"/>
      <c r="VY36" s="114"/>
      <c r="VZ36" s="112" t="str">
        <f>IF(基本情報!$G41=0,"",基本情報!$G41)</f>
        <v/>
      </c>
      <c r="WA36" s="113"/>
      <c r="WB36" s="113"/>
      <c r="WC36" s="113"/>
      <c r="WD36" s="114"/>
      <c r="WE36" s="57"/>
      <c r="WF36" s="58"/>
      <c r="WG36" s="58"/>
      <c r="WH36" s="58"/>
      <c r="WI36" s="58"/>
      <c r="WJ36" s="54"/>
      <c r="WK36" s="54"/>
      <c r="WL36" s="54"/>
      <c r="WM36" s="54"/>
      <c r="WN36" s="54"/>
      <c r="WO36" s="54"/>
      <c r="WP36" s="54"/>
      <c r="WQ36" s="54"/>
      <c r="WR36" s="54"/>
      <c r="WS36" s="54"/>
      <c r="WT36" s="54"/>
      <c r="WU36" s="54"/>
      <c r="WV36" s="54"/>
      <c r="WW36" s="58"/>
      <c r="WX36" s="58"/>
      <c r="WY36" s="58"/>
      <c r="WZ36" s="58"/>
      <c r="XA36" s="58"/>
      <c r="XB36" s="58"/>
      <c r="XC36" s="58"/>
      <c r="XD36" s="58"/>
      <c r="XE36" s="58"/>
      <c r="XF36" s="54"/>
      <c r="XG36" s="54"/>
      <c r="XH36" s="54"/>
      <c r="XI36" s="55"/>
      <c r="XZ36" s="52" t="str">
        <f t="shared" si="321"/>
        <v/>
      </c>
      <c r="YA36" s="112" t="str">
        <f>IF(基本情報!$C41=0,"",基本情報!$C41)</f>
        <v/>
      </c>
      <c r="YB36" s="113"/>
      <c r="YC36" s="113"/>
      <c r="YD36" s="113"/>
      <c r="YE36" s="113"/>
      <c r="YF36" s="114"/>
      <c r="YG36" s="112" t="str">
        <f>IF(基本情報!$G41=0,"",基本情報!$G41)</f>
        <v/>
      </c>
      <c r="YH36" s="113"/>
      <c r="YI36" s="113"/>
      <c r="YJ36" s="113"/>
      <c r="YK36" s="114"/>
      <c r="YL36" s="57"/>
      <c r="YM36" s="58"/>
      <c r="YN36" s="58"/>
      <c r="YO36" s="58"/>
      <c r="YP36" s="58"/>
      <c r="YQ36" s="54"/>
      <c r="YR36" s="54"/>
      <c r="YS36" s="54"/>
      <c r="YT36" s="54"/>
      <c r="YU36" s="54"/>
      <c r="YV36" s="54"/>
      <c r="YW36" s="54"/>
      <c r="YX36" s="54"/>
      <c r="YY36" s="54"/>
      <c r="YZ36" s="54"/>
      <c r="ZA36" s="54"/>
      <c r="ZB36" s="54"/>
      <c r="ZC36" s="54"/>
      <c r="ZD36" s="58"/>
      <c r="ZE36" s="58"/>
      <c r="ZF36" s="58"/>
      <c r="ZG36" s="58"/>
      <c r="ZH36" s="58"/>
      <c r="ZI36" s="58"/>
      <c r="ZJ36" s="58"/>
      <c r="ZK36" s="58"/>
      <c r="ZL36" s="58"/>
      <c r="ZM36" s="54"/>
      <c r="ZN36" s="54"/>
      <c r="ZO36" s="54"/>
      <c r="ZP36" s="55"/>
    </row>
    <row r="37" spans="1:708" ht="23.25" customHeight="1">
      <c r="A37" s="52" t="str">
        <f t="shared" si="310"/>
        <v/>
      </c>
      <c r="B37" s="112" t="str">
        <f>IF(基本情報!$C42=0,"",基本情報!$C42)</f>
        <v/>
      </c>
      <c r="C37" s="113"/>
      <c r="D37" s="113"/>
      <c r="E37" s="113"/>
      <c r="F37" s="113"/>
      <c r="G37" s="114"/>
      <c r="H37" s="112" t="str">
        <f>IF(基本情報!$G42=0,"",基本情報!$G42)</f>
        <v/>
      </c>
      <c r="I37" s="113"/>
      <c r="J37" s="113"/>
      <c r="K37" s="113"/>
      <c r="L37" s="114"/>
      <c r="M37" s="57"/>
      <c r="N37" s="58"/>
      <c r="O37" s="58"/>
      <c r="P37" s="58"/>
      <c r="Q37" s="58"/>
      <c r="R37" s="54"/>
      <c r="S37" s="54"/>
      <c r="T37" s="54"/>
      <c r="U37" s="54"/>
      <c r="V37" s="54"/>
      <c r="W37" s="54"/>
      <c r="X37" s="54"/>
      <c r="Y37" s="54"/>
      <c r="Z37" s="54"/>
      <c r="AA37" s="54"/>
      <c r="AB37" s="54"/>
      <c r="AC37" s="54"/>
      <c r="AD37" s="54"/>
      <c r="AE37" s="58"/>
      <c r="AF37" s="58"/>
      <c r="AG37" s="58"/>
      <c r="AH37" s="58"/>
      <c r="AI37" s="58"/>
      <c r="AJ37" s="58"/>
      <c r="AK37" s="58"/>
      <c r="AL37" s="58"/>
      <c r="AM37" s="58"/>
      <c r="AN37" s="54"/>
      <c r="AO37" s="54"/>
      <c r="AP37" s="54"/>
      <c r="AQ37" s="55"/>
      <c r="BH37" s="52" t="str">
        <f t="shared" si="311"/>
        <v/>
      </c>
      <c r="BI37" s="112" t="str">
        <f>IF(基本情報!$C42=0,"",基本情報!$C42)</f>
        <v/>
      </c>
      <c r="BJ37" s="113"/>
      <c r="BK37" s="113"/>
      <c r="BL37" s="113"/>
      <c r="BM37" s="113"/>
      <c r="BN37" s="114"/>
      <c r="BO37" s="112" t="str">
        <f>IF(基本情報!$G42=0,"",基本情報!$G42)</f>
        <v/>
      </c>
      <c r="BP37" s="113"/>
      <c r="BQ37" s="113"/>
      <c r="BR37" s="113"/>
      <c r="BS37" s="114"/>
      <c r="BT37" s="57"/>
      <c r="BU37" s="58"/>
      <c r="BV37" s="58"/>
      <c r="BW37" s="58"/>
      <c r="BX37" s="58"/>
      <c r="BY37" s="54"/>
      <c r="BZ37" s="54"/>
      <c r="CA37" s="54"/>
      <c r="CB37" s="54"/>
      <c r="CC37" s="54"/>
      <c r="CD37" s="54"/>
      <c r="CE37" s="54"/>
      <c r="CF37" s="54"/>
      <c r="CG37" s="54"/>
      <c r="CH37" s="54"/>
      <c r="CI37" s="54"/>
      <c r="CJ37" s="54"/>
      <c r="CK37" s="54"/>
      <c r="CL37" s="58"/>
      <c r="CM37" s="58"/>
      <c r="CN37" s="58"/>
      <c r="CO37" s="58"/>
      <c r="CP37" s="58"/>
      <c r="CQ37" s="58"/>
      <c r="CR37" s="58"/>
      <c r="CS37" s="58"/>
      <c r="CT37" s="58"/>
      <c r="CU37" s="54"/>
      <c r="CV37" s="54"/>
      <c r="CW37" s="54"/>
      <c r="CX37" s="55"/>
      <c r="DO37" s="52" t="str">
        <f t="shared" si="312"/>
        <v/>
      </c>
      <c r="DP37" s="112" t="str">
        <f>IF(基本情報!$C42=0,"",基本情報!$C42)</f>
        <v/>
      </c>
      <c r="DQ37" s="113"/>
      <c r="DR37" s="113"/>
      <c r="DS37" s="113"/>
      <c r="DT37" s="113"/>
      <c r="DU37" s="114"/>
      <c r="DV37" s="112" t="str">
        <f>IF(基本情報!$G42=0,"",基本情報!$G42)</f>
        <v/>
      </c>
      <c r="DW37" s="113"/>
      <c r="DX37" s="113"/>
      <c r="DY37" s="113"/>
      <c r="DZ37" s="114"/>
      <c r="EA37" s="57"/>
      <c r="EB37" s="58"/>
      <c r="EC37" s="58"/>
      <c r="ED37" s="58"/>
      <c r="EE37" s="58"/>
      <c r="EF37" s="54"/>
      <c r="EG37" s="54"/>
      <c r="EH37" s="54"/>
      <c r="EI37" s="54"/>
      <c r="EJ37" s="54"/>
      <c r="EK37" s="54"/>
      <c r="EL37" s="54"/>
      <c r="EM37" s="54"/>
      <c r="EN37" s="54"/>
      <c r="EO37" s="54"/>
      <c r="EP37" s="54"/>
      <c r="EQ37" s="54"/>
      <c r="ER37" s="54"/>
      <c r="ES37" s="58"/>
      <c r="ET37" s="58"/>
      <c r="EU37" s="58"/>
      <c r="EV37" s="58"/>
      <c r="EW37" s="58"/>
      <c r="EX37" s="58"/>
      <c r="EY37" s="58"/>
      <c r="EZ37" s="58"/>
      <c r="FA37" s="58"/>
      <c r="FB37" s="54"/>
      <c r="FC37" s="54"/>
      <c r="FD37" s="54"/>
      <c r="FE37" s="55"/>
      <c r="FV37" s="52" t="str">
        <f t="shared" si="313"/>
        <v/>
      </c>
      <c r="FW37" s="112" t="str">
        <f>IF(基本情報!$C42=0,"",基本情報!$C42)</f>
        <v/>
      </c>
      <c r="FX37" s="113"/>
      <c r="FY37" s="113"/>
      <c r="FZ37" s="113"/>
      <c r="GA37" s="113"/>
      <c r="GB37" s="114"/>
      <c r="GC37" s="112" t="str">
        <f>IF(基本情報!$G42=0,"",基本情報!$G42)</f>
        <v/>
      </c>
      <c r="GD37" s="113"/>
      <c r="GE37" s="113"/>
      <c r="GF37" s="113"/>
      <c r="GG37" s="114"/>
      <c r="GH37" s="57"/>
      <c r="GI37" s="58"/>
      <c r="GJ37" s="58"/>
      <c r="GK37" s="58"/>
      <c r="GL37" s="58"/>
      <c r="GM37" s="54"/>
      <c r="GN37" s="54"/>
      <c r="GO37" s="54"/>
      <c r="GP37" s="54"/>
      <c r="GQ37" s="54"/>
      <c r="GR37" s="54"/>
      <c r="GS37" s="54"/>
      <c r="GT37" s="54"/>
      <c r="GU37" s="54"/>
      <c r="GV37" s="54"/>
      <c r="GW37" s="54"/>
      <c r="GX37" s="54"/>
      <c r="GY37" s="54"/>
      <c r="GZ37" s="58"/>
      <c r="HA37" s="58"/>
      <c r="HB37" s="58"/>
      <c r="HC37" s="58"/>
      <c r="HD37" s="58"/>
      <c r="HE37" s="58"/>
      <c r="HF37" s="58"/>
      <c r="HG37" s="58"/>
      <c r="HH37" s="58"/>
      <c r="HI37" s="54"/>
      <c r="HJ37" s="54"/>
      <c r="HK37" s="54"/>
      <c r="HL37" s="55"/>
      <c r="IC37" s="52" t="str">
        <f t="shared" si="314"/>
        <v/>
      </c>
      <c r="ID37" s="112" t="str">
        <f>IF(基本情報!$C42=0,"",基本情報!$C42)</f>
        <v/>
      </c>
      <c r="IE37" s="113"/>
      <c r="IF37" s="113"/>
      <c r="IG37" s="113"/>
      <c r="IH37" s="113"/>
      <c r="II37" s="114"/>
      <c r="IJ37" s="112" t="str">
        <f>IF(基本情報!$G42=0,"",基本情報!$G42)</f>
        <v/>
      </c>
      <c r="IK37" s="113"/>
      <c r="IL37" s="113"/>
      <c r="IM37" s="113"/>
      <c r="IN37" s="114"/>
      <c r="IO37" s="57"/>
      <c r="IP37" s="58"/>
      <c r="IQ37" s="58"/>
      <c r="IR37" s="58"/>
      <c r="IS37" s="58"/>
      <c r="IT37" s="54"/>
      <c r="IU37" s="54"/>
      <c r="IV37" s="54"/>
      <c r="IW37" s="54"/>
      <c r="IX37" s="54"/>
      <c r="IY37" s="54"/>
      <c r="IZ37" s="54"/>
      <c r="JA37" s="54"/>
      <c r="JB37" s="54"/>
      <c r="JC37" s="54"/>
      <c r="JD37" s="54"/>
      <c r="JE37" s="54"/>
      <c r="JF37" s="54"/>
      <c r="JG37" s="58"/>
      <c r="JH37" s="58"/>
      <c r="JI37" s="58"/>
      <c r="JJ37" s="58"/>
      <c r="JK37" s="58"/>
      <c r="JL37" s="58"/>
      <c r="JM37" s="58"/>
      <c r="JN37" s="58"/>
      <c r="JO37" s="58"/>
      <c r="JP37" s="54"/>
      <c r="JQ37" s="54"/>
      <c r="JR37" s="54"/>
      <c r="JS37" s="55"/>
      <c r="KJ37" s="52" t="str">
        <f t="shared" si="315"/>
        <v/>
      </c>
      <c r="KK37" s="112" t="str">
        <f>IF(基本情報!$C42=0,"",基本情報!$C42)</f>
        <v/>
      </c>
      <c r="KL37" s="113"/>
      <c r="KM37" s="113"/>
      <c r="KN37" s="113"/>
      <c r="KO37" s="113"/>
      <c r="KP37" s="114"/>
      <c r="KQ37" s="112" t="str">
        <f>IF(基本情報!$G42=0,"",基本情報!$G42)</f>
        <v/>
      </c>
      <c r="KR37" s="113"/>
      <c r="KS37" s="113"/>
      <c r="KT37" s="113"/>
      <c r="KU37" s="114"/>
      <c r="KV37" s="57"/>
      <c r="KW37" s="58"/>
      <c r="KX37" s="58"/>
      <c r="KY37" s="58"/>
      <c r="KZ37" s="58"/>
      <c r="LA37" s="54"/>
      <c r="LB37" s="54"/>
      <c r="LC37" s="54"/>
      <c r="LD37" s="54"/>
      <c r="LE37" s="54"/>
      <c r="LF37" s="54"/>
      <c r="LG37" s="54"/>
      <c r="LH37" s="54"/>
      <c r="LI37" s="54"/>
      <c r="LJ37" s="54"/>
      <c r="LK37" s="54"/>
      <c r="LL37" s="54"/>
      <c r="LM37" s="54"/>
      <c r="LN37" s="58"/>
      <c r="LO37" s="58"/>
      <c r="LP37" s="58"/>
      <c r="LQ37" s="58"/>
      <c r="LR37" s="58"/>
      <c r="LS37" s="58"/>
      <c r="LT37" s="58"/>
      <c r="LU37" s="58"/>
      <c r="LV37" s="58"/>
      <c r="LW37" s="54"/>
      <c r="LX37" s="54"/>
      <c r="LY37" s="54"/>
      <c r="LZ37" s="55"/>
      <c r="MQ37" s="52" t="str">
        <f t="shared" si="316"/>
        <v/>
      </c>
      <c r="MR37" s="112" t="str">
        <f>IF(基本情報!$C42=0,"",基本情報!$C42)</f>
        <v/>
      </c>
      <c r="MS37" s="113"/>
      <c r="MT37" s="113"/>
      <c r="MU37" s="113"/>
      <c r="MV37" s="113"/>
      <c r="MW37" s="114"/>
      <c r="MX37" s="112" t="str">
        <f>IF(基本情報!$G42=0,"",基本情報!$G42)</f>
        <v/>
      </c>
      <c r="MY37" s="113"/>
      <c r="MZ37" s="113"/>
      <c r="NA37" s="113"/>
      <c r="NB37" s="114"/>
      <c r="NC37" s="57"/>
      <c r="ND37" s="58"/>
      <c r="NE37" s="58"/>
      <c r="NF37" s="58"/>
      <c r="NG37" s="58"/>
      <c r="NH37" s="54"/>
      <c r="NI37" s="54"/>
      <c r="NJ37" s="54"/>
      <c r="NK37" s="54"/>
      <c r="NL37" s="54"/>
      <c r="NM37" s="54"/>
      <c r="NN37" s="54"/>
      <c r="NO37" s="54"/>
      <c r="NP37" s="54"/>
      <c r="NQ37" s="54"/>
      <c r="NR37" s="54"/>
      <c r="NS37" s="54"/>
      <c r="NT37" s="54"/>
      <c r="NU37" s="58"/>
      <c r="NV37" s="58"/>
      <c r="NW37" s="58"/>
      <c r="NX37" s="58"/>
      <c r="NY37" s="58"/>
      <c r="NZ37" s="58"/>
      <c r="OA37" s="58"/>
      <c r="OB37" s="58"/>
      <c r="OC37" s="58"/>
      <c r="OD37" s="54"/>
      <c r="OE37" s="54"/>
      <c r="OF37" s="54"/>
      <c r="OG37" s="55"/>
      <c r="OX37" s="52" t="str">
        <f t="shared" si="317"/>
        <v/>
      </c>
      <c r="OY37" s="112" t="str">
        <f>IF(基本情報!$C42=0,"",基本情報!$C42)</f>
        <v/>
      </c>
      <c r="OZ37" s="113"/>
      <c r="PA37" s="113"/>
      <c r="PB37" s="113"/>
      <c r="PC37" s="113"/>
      <c r="PD37" s="114"/>
      <c r="PE37" s="112" t="str">
        <f>IF(基本情報!$G42=0,"",基本情報!$G42)</f>
        <v/>
      </c>
      <c r="PF37" s="113"/>
      <c r="PG37" s="113"/>
      <c r="PH37" s="113"/>
      <c r="PI37" s="114"/>
      <c r="PJ37" s="57"/>
      <c r="PK37" s="58"/>
      <c r="PL37" s="58"/>
      <c r="PM37" s="58"/>
      <c r="PN37" s="58"/>
      <c r="PO37" s="54"/>
      <c r="PP37" s="54"/>
      <c r="PQ37" s="54"/>
      <c r="PR37" s="54"/>
      <c r="PS37" s="54"/>
      <c r="PT37" s="54"/>
      <c r="PU37" s="54"/>
      <c r="PV37" s="54"/>
      <c r="PW37" s="54"/>
      <c r="PX37" s="54"/>
      <c r="PY37" s="54"/>
      <c r="PZ37" s="54"/>
      <c r="QA37" s="54"/>
      <c r="QB37" s="58"/>
      <c r="QC37" s="58"/>
      <c r="QD37" s="58"/>
      <c r="QE37" s="58"/>
      <c r="QF37" s="58"/>
      <c r="QG37" s="58"/>
      <c r="QH37" s="58"/>
      <c r="QI37" s="58"/>
      <c r="QJ37" s="58"/>
      <c r="QK37" s="54"/>
      <c r="QL37" s="54"/>
      <c r="QM37" s="54"/>
      <c r="QN37" s="55"/>
      <c r="RE37" s="52" t="str">
        <f t="shared" si="318"/>
        <v/>
      </c>
      <c r="RF37" s="112" t="str">
        <f>IF(基本情報!$C42=0,"",基本情報!$C42)</f>
        <v/>
      </c>
      <c r="RG37" s="113"/>
      <c r="RH37" s="113"/>
      <c r="RI37" s="113"/>
      <c r="RJ37" s="113"/>
      <c r="RK37" s="114"/>
      <c r="RL37" s="112" t="str">
        <f>IF(基本情報!$G42=0,"",基本情報!$G42)</f>
        <v/>
      </c>
      <c r="RM37" s="113"/>
      <c r="RN37" s="113"/>
      <c r="RO37" s="113"/>
      <c r="RP37" s="114"/>
      <c r="RQ37" s="57"/>
      <c r="RR37" s="58"/>
      <c r="RS37" s="58"/>
      <c r="RT37" s="58"/>
      <c r="RU37" s="58"/>
      <c r="RV37" s="54"/>
      <c r="RW37" s="54"/>
      <c r="RX37" s="54"/>
      <c r="RY37" s="54"/>
      <c r="RZ37" s="54"/>
      <c r="SA37" s="54"/>
      <c r="SB37" s="54"/>
      <c r="SC37" s="54"/>
      <c r="SD37" s="54"/>
      <c r="SE37" s="54"/>
      <c r="SF37" s="54"/>
      <c r="SG37" s="54"/>
      <c r="SH37" s="54"/>
      <c r="SI37" s="58"/>
      <c r="SJ37" s="58"/>
      <c r="SK37" s="58"/>
      <c r="SL37" s="58"/>
      <c r="SM37" s="58"/>
      <c r="SN37" s="58"/>
      <c r="SO37" s="58"/>
      <c r="SP37" s="58"/>
      <c r="SQ37" s="58"/>
      <c r="SR37" s="54"/>
      <c r="SS37" s="54"/>
      <c r="ST37" s="54"/>
      <c r="SU37" s="55"/>
      <c r="TL37" s="52" t="str">
        <f t="shared" si="319"/>
        <v/>
      </c>
      <c r="TM37" s="112" t="str">
        <f>IF(基本情報!$C42=0,"",基本情報!$C42)</f>
        <v/>
      </c>
      <c r="TN37" s="113"/>
      <c r="TO37" s="113"/>
      <c r="TP37" s="113"/>
      <c r="TQ37" s="113"/>
      <c r="TR37" s="114"/>
      <c r="TS37" s="112" t="str">
        <f>IF(基本情報!$G42=0,"",基本情報!$G42)</f>
        <v/>
      </c>
      <c r="TT37" s="113"/>
      <c r="TU37" s="113"/>
      <c r="TV37" s="113"/>
      <c r="TW37" s="114"/>
      <c r="TX37" s="57"/>
      <c r="TY37" s="58"/>
      <c r="TZ37" s="58"/>
      <c r="UA37" s="58"/>
      <c r="UB37" s="58"/>
      <c r="UC37" s="54"/>
      <c r="UD37" s="54"/>
      <c r="UE37" s="54"/>
      <c r="UF37" s="54"/>
      <c r="UG37" s="54"/>
      <c r="UH37" s="54"/>
      <c r="UI37" s="54"/>
      <c r="UJ37" s="54"/>
      <c r="UK37" s="54"/>
      <c r="UL37" s="54"/>
      <c r="UM37" s="54"/>
      <c r="UN37" s="54"/>
      <c r="UO37" s="54"/>
      <c r="UP37" s="58"/>
      <c r="UQ37" s="58"/>
      <c r="UR37" s="58"/>
      <c r="US37" s="58"/>
      <c r="UT37" s="58"/>
      <c r="UU37" s="58"/>
      <c r="UV37" s="58"/>
      <c r="UW37" s="58"/>
      <c r="UX37" s="58"/>
      <c r="UY37" s="54"/>
      <c r="UZ37" s="54"/>
      <c r="VA37" s="54"/>
      <c r="VB37" s="55"/>
      <c r="VS37" s="52" t="str">
        <f t="shared" si="320"/>
        <v/>
      </c>
      <c r="VT37" s="112" t="str">
        <f>IF(基本情報!$C42=0,"",基本情報!$C42)</f>
        <v/>
      </c>
      <c r="VU37" s="113"/>
      <c r="VV37" s="113"/>
      <c r="VW37" s="113"/>
      <c r="VX37" s="113"/>
      <c r="VY37" s="114"/>
      <c r="VZ37" s="112" t="str">
        <f>IF(基本情報!$G42=0,"",基本情報!$G42)</f>
        <v/>
      </c>
      <c r="WA37" s="113"/>
      <c r="WB37" s="113"/>
      <c r="WC37" s="113"/>
      <c r="WD37" s="114"/>
      <c r="WE37" s="57"/>
      <c r="WF37" s="58"/>
      <c r="WG37" s="58"/>
      <c r="WH37" s="58"/>
      <c r="WI37" s="58"/>
      <c r="WJ37" s="54"/>
      <c r="WK37" s="54"/>
      <c r="WL37" s="54"/>
      <c r="WM37" s="54"/>
      <c r="WN37" s="54"/>
      <c r="WO37" s="54"/>
      <c r="WP37" s="54"/>
      <c r="WQ37" s="54"/>
      <c r="WR37" s="54"/>
      <c r="WS37" s="54"/>
      <c r="WT37" s="54"/>
      <c r="WU37" s="54"/>
      <c r="WV37" s="54"/>
      <c r="WW37" s="58"/>
      <c r="WX37" s="58"/>
      <c r="WY37" s="58"/>
      <c r="WZ37" s="58"/>
      <c r="XA37" s="58"/>
      <c r="XB37" s="58"/>
      <c r="XC37" s="58"/>
      <c r="XD37" s="58"/>
      <c r="XE37" s="58"/>
      <c r="XF37" s="54"/>
      <c r="XG37" s="54"/>
      <c r="XH37" s="54"/>
      <c r="XI37" s="55"/>
      <c r="XZ37" s="52" t="str">
        <f t="shared" si="321"/>
        <v/>
      </c>
      <c r="YA37" s="112" t="str">
        <f>IF(基本情報!$C42=0,"",基本情報!$C42)</f>
        <v/>
      </c>
      <c r="YB37" s="113"/>
      <c r="YC37" s="113"/>
      <c r="YD37" s="113"/>
      <c r="YE37" s="113"/>
      <c r="YF37" s="114"/>
      <c r="YG37" s="112" t="str">
        <f>IF(基本情報!$G42=0,"",基本情報!$G42)</f>
        <v/>
      </c>
      <c r="YH37" s="113"/>
      <c r="YI37" s="113"/>
      <c r="YJ37" s="113"/>
      <c r="YK37" s="114"/>
      <c r="YL37" s="57"/>
      <c r="YM37" s="58"/>
      <c r="YN37" s="58"/>
      <c r="YO37" s="58"/>
      <c r="YP37" s="58"/>
      <c r="YQ37" s="54"/>
      <c r="YR37" s="54"/>
      <c r="YS37" s="54"/>
      <c r="YT37" s="54"/>
      <c r="YU37" s="54"/>
      <c r="YV37" s="54"/>
      <c r="YW37" s="54"/>
      <c r="YX37" s="54"/>
      <c r="YY37" s="54"/>
      <c r="YZ37" s="54"/>
      <c r="ZA37" s="54"/>
      <c r="ZB37" s="54"/>
      <c r="ZC37" s="54"/>
      <c r="ZD37" s="58"/>
      <c r="ZE37" s="58"/>
      <c r="ZF37" s="58"/>
      <c r="ZG37" s="58"/>
      <c r="ZH37" s="58"/>
      <c r="ZI37" s="58"/>
      <c r="ZJ37" s="58"/>
      <c r="ZK37" s="58"/>
      <c r="ZL37" s="58"/>
      <c r="ZM37" s="54"/>
      <c r="ZN37" s="54"/>
      <c r="ZO37" s="54"/>
      <c r="ZP37" s="55"/>
    </row>
    <row r="38" spans="1:708" ht="23.25" customHeight="1">
      <c r="A38" s="52" t="str">
        <f t="shared" si="310"/>
        <v/>
      </c>
      <c r="B38" s="112" t="str">
        <f>IF(基本情報!$C43=0,"",基本情報!$C43)</f>
        <v/>
      </c>
      <c r="C38" s="113"/>
      <c r="D38" s="113"/>
      <c r="E38" s="113"/>
      <c r="F38" s="113"/>
      <c r="G38" s="114"/>
      <c r="H38" s="112" t="str">
        <f>IF(基本情報!$G43=0,"",基本情報!$G43)</f>
        <v/>
      </c>
      <c r="I38" s="113"/>
      <c r="J38" s="113"/>
      <c r="K38" s="113"/>
      <c r="L38" s="114"/>
      <c r="M38" s="57"/>
      <c r="N38" s="58"/>
      <c r="O38" s="58"/>
      <c r="P38" s="58"/>
      <c r="Q38" s="58"/>
      <c r="R38" s="54"/>
      <c r="S38" s="54"/>
      <c r="T38" s="54"/>
      <c r="U38" s="54"/>
      <c r="V38" s="54"/>
      <c r="W38" s="54"/>
      <c r="X38" s="54"/>
      <c r="Y38" s="54"/>
      <c r="Z38" s="54"/>
      <c r="AA38" s="54"/>
      <c r="AB38" s="54"/>
      <c r="AC38" s="54"/>
      <c r="AD38" s="54"/>
      <c r="AE38" s="58"/>
      <c r="AF38" s="58"/>
      <c r="AG38" s="58"/>
      <c r="AH38" s="58"/>
      <c r="AI38" s="58"/>
      <c r="AJ38" s="58"/>
      <c r="AK38" s="58"/>
      <c r="AL38" s="58"/>
      <c r="AM38" s="58"/>
      <c r="AN38" s="54"/>
      <c r="AO38" s="54"/>
      <c r="AP38" s="54"/>
      <c r="AQ38" s="55"/>
      <c r="BH38" s="52" t="str">
        <f t="shared" si="311"/>
        <v/>
      </c>
      <c r="BI38" s="112" t="str">
        <f>IF(基本情報!$C43=0,"",基本情報!$C43)</f>
        <v/>
      </c>
      <c r="BJ38" s="113"/>
      <c r="BK38" s="113"/>
      <c r="BL38" s="113"/>
      <c r="BM38" s="113"/>
      <c r="BN38" s="114"/>
      <c r="BO38" s="112" t="str">
        <f>IF(基本情報!$G43=0,"",基本情報!$G43)</f>
        <v/>
      </c>
      <c r="BP38" s="113"/>
      <c r="BQ38" s="113"/>
      <c r="BR38" s="113"/>
      <c r="BS38" s="114"/>
      <c r="BT38" s="57"/>
      <c r="BU38" s="58"/>
      <c r="BV38" s="58"/>
      <c r="BW38" s="58"/>
      <c r="BX38" s="58"/>
      <c r="BY38" s="54"/>
      <c r="BZ38" s="54"/>
      <c r="CA38" s="54"/>
      <c r="CB38" s="54"/>
      <c r="CC38" s="54"/>
      <c r="CD38" s="54"/>
      <c r="CE38" s="54"/>
      <c r="CF38" s="54"/>
      <c r="CG38" s="54"/>
      <c r="CH38" s="54"/>
      <c r="CI38" s="54"/>
      <c r="CJ38" s="54"/>
      <c r="CK38" s="54"/>
      <c r="CL38" s="58"/>
      <c r="CM38" s="58"/>
      <c r="CN38" s="58"/>
      <c r="CO38" s="58"/>
      <c r="CP38" s="58"/>
      <c r="CQ38" s="58"/>
      <c r="CR38" s="58"/>
      <c r="CS38" s="58"/>
      <c r="CT38" s="58"/>
      <c r="CU38" s="54"/>
      <c r="CV38" s="54"/>
      <c r="CW38" s="54"/>
      <c r="CX38" s="55"/>
      <c r="DO38" s="52" t="str">
        <f t="shared" si="312"/>
        <v/>
      </c>
      <c r="DP38" s="112" t="str">
        <f>IF(基本情報!$C43=0,"",基本情報!$C43)</f>
        <v/>
      </c>
      <c r="DQ38" s="113"/>
      <c r="DR38" s="113"/>
      <c r="DS38" s="113"/>
      <c r="DT38" s="113"/>
      <c r="DU38" s="114"/>
      <c r="DV38" s="112" t="str">
        <f>IF(基本情報!$G43=0,"",基本情報!$G43)</f>
        <v/>
      </c>
      <c r="DW38" s="113"/>
      <c r="DX38" s="113"/>
      <c r="DY38" s="113"/>
      <c r="DZ38" s="114"/>
      <c r="EA38" s="57"/>
      <c r="EB38" s="58"/>
      <c r="EC38" s="58"/>
      <c r="ED38" s="58"/>
      <c r="EE38" s="58"/>
      <c r="EF38" s="54"/>
      <c r="EG38" s="54"/>
      <c r="EH38" s="54"/>
      <c r="EI38" s="54"/>
      <c r="EJ38" s="54"/>
      <c r="EK38" s="54"/>
      <c r="EL38" s="54"/>
      <c r="EM38" s="54"/>
      <c r="EN38" s="54"/>
      <c r="EO38" s="54"/>
      <c r="EP38" s="54"/>
      <c r="EQ38" s="54"/>
      <c r="ER38" s="54"/>
      <c r="ES38" s="58"/>
      <c r="ET38" s="58"/>
      <c r="EU38" s="58"/>
      <c r="EV38" s="58"/>
      <c r="EW38" s="58"/>
      <c r="EX38" s="58"/>
      <c r="EY38" s="58"/>
      <c r="EZ38" s="58"/>
      <c r="FA38" s="58"/>
      <c r="FB38" s="54"/>
      <c r="FC38" s="54"/>
      <c r="FD38" s="54"/>
      <c r="FE38" s="55"/>
      <c r="FV38" s="52" t="str">
        <f t="shared" si="313"/>
        <v/>
      </c>
      <c r="FW38" s="112" t="str">
        <f>IF(基本情報!$C43=0,"",基本情報!$C43)</f>
        <v/>
      </c>
      <c r="FX38" s="113"/>
      <c r="FY38" s="113"/>
      <c r="FZ38" s="113"/>
      <c r="GA38" s="113"/>
      <c r="GB38" s="114"/>
      <c r="GC38" s="112" t="str">
        <f>IF(基本情報!$G43=0,"",基本情報!$G43)</f>
        <v/>
      </c>
      <c r="GD38" s="113"/>
      <c r="GE38" s="113"/>
      <c r="GF38" s="113"/>
      <c r="GG38" s="114"/>
      <c r="GH38" s="57"/>
      <c r="GI38" s="58"/>
      <c r="GJ38" s="58"/>
      <c r="GK38" s="58"/>
      <c r="GL38" s="58"/>
      <c r="GM38" s="54"/>
      <c r="GN38" s="54"/>
      <c r="GO38" s="54"/>
      <c r="GP38" s="54"/>
      <c r="GQ38" s="54"/>
      <c r="GR38" s="54"/>
      <c r="GS38" s="54"/>
      <c r="GT38" s="54"/>
      <c r="GU38" s="54"/>
      <c r="GV38" s="54"/>
      <c r="GW38" s="54"/>
      <c r="GX38" s="54"/>
      <c r="GY38" s="54"/>
      <c r="GZ38" s="58"/>
      <c r="HA38" s="58"/>
      <c r="HB38" s="58"/>
      <c r="HC38" s="58"/>
      <c r="HD38" s="58"/>
      <c r="HE38" s="58"/>
      <c r="HF38" s="58"/>
      <c r="HG38" s="58"/>
      <c r="HH38" s="58"/>
      <c r="HI38" s="54"/>
      <c r="HJ38" s="54"/>
      <c r="HK38" s="54"/>
      <c r="HL38" s="55"/>
      <c r="IC38" s="52" t="str">
        <f t="shared" si="314"/>
        <v/>
      </c>
      <c r="ID38" s="112" t="str">
        <f>IF(基本情報!$C43=0,"",基本情報!$C43)</f>
        <v/>
      </c>
      <c r="IE38" s="113"/>
      <c r="IF38" s="113"/>
      <c r="IG38" s="113"/>
      <c r="IH38" s="113"/>
      <c r="II38" s="114"/>
      <c r="IJ38" s="112" t="str">
        <f>IF(基本情報!$G43=0,"",基本情報!$G43)</f>
        <v/>
      </c>
      <c r="IK38" s="113"/>
      <c r="IL38" s="113"/>
      <c r="IM38" s="113"/>
      <c r="IN38" s="114"/>
      <c r="IO38" s="57"/>
      <c r="IP38" s="58"/>
      <c r="IQ38" s="58"/>
      <c r="IR38" s="58"/>
      <c r="IS38" s="58"/>
      <c r="IT38" s="54"/>
      <c r="IU38" s="54"/>
      <c r="IV38" s="54"/>
      <c r="IW38" s="54"/>
      <c r="IX38" s="54"/>
      <c r="IY38" s="54"/>
      <c r="IZ38" s="54"/>
      <c r="JA38" s="54"/>
      <c r="JB38" s="54"/>
      <c r="JC38" s="54"/>
      <c r="JD38" s="54"/>
      <c r="JE38" s="54"/>
      <c r="JF38" s="54"/>
      <c r="JG38" s="58"/>
      <c r="JH38" s="58"/>
      <c r="JI38" s="58"/>
      <c r="JJ38" s="58"/>
      <c r="JK38" s="58"/>
      <c r="JL38" s="58"/>
      <c r="JM38" s="58"/>
      <c r="JN38" s="58"/>
      <c r="JO38" s="58"/>
      <c r="JP38" s="54"/>
      <c r="JQ38" s="54"/>
      <c r="JR38" s="54"/>
      <c r="JS38" s="55"/>
      <c r="KJ38" s="52" t="str">
        <f t="shared" si="315"/>
        <v/>
      </c>
      <c r="KK38" s="112" t="str">
        <f>IF(基本情報!$C43=0,"",基本情報!$C43)</f>
        <v/>
      </c>
      <c r="KL38" s="113"/>
      <c r="KM38" s="113"/>
      <c r="KN38" s="113"/>
      <c r="KO38" s="113"/>
      <c r="KP38" s="114"/>
      <c r="KQ38" s="112" t="str">
        <f>IF(基本情報!$G43=0,"",基本情報!$G43)</f>
        <v/>
      </c>
      <c r="KR38" s="113"/>
      <c r="KS38" s="113"/>
      <c r="KT38" s="113"/>
      <c r="KU38" s="114"/>
      <c r="KV38" s="57"/>
      <c r="KW38" s="58"/>
      <c r="KX38" s="58"/>
      <c r="KY38" s="58"/>
      <c r="KZ38" s="58"/>
      <c r="LA38" s="54"/>
      <c r="LB38" s="54"/>
      <c r="LC38" s="54"/>
      <c r="LD38" s="54"/>
      <c r="LE38" s="54"/>
      <c r="LF38" s="54"/>
      <c r="LG38" s="54"/>
      <c r="LH38" s="54"/>
      <c r="LI38" s="54"/>
      <c r="LJ38" s="54"/>
      <c r="LK38" s="54"/>
      <c r="LL38" s="54"/>
      <c r="LM38" s="54"/>
      <c r="LN38" s="58"/>
      <c r="LO38" s="58"/>
      <c r="LP38" s="58"/>
      <c r="LQ38" s="58"/>
      <c r="LR38" s="58"/>
      <c r="LS38" s="58"/>
      <c r="LT38" s="58"/>
      <c r="LU38" s="58"/>
      <c r="LV38" s="58"/>
      <c r="LW38" s="54"/>
      <c r="LX38" s="54"/>
      <c r="LY38" s="54"/>
      <c r="LZ38" s="55"/>
      <c r="MQ38" s="52" t="str">
        <f t="shared" si="316"/>
        <v/>
      </c>
      <c r="MR38" s="112" t="str">
        <f>IF(基本情報!$C43=0,"",基本情報!$C43)</f>
        <v/>
      </c>
      <c r="MS38" s="113"/>
      <c r="MT38" s="113"/>
      <c r="MU38" s="113"/>
      <c r="MV38" s="113"/>
      <c r="MW38" s="114"/>
      <c r="MX38" s="112" t="str">
        <f>IF(基本情報!$G43=0,"",基本情報!$G43)</f>
        <v/>
      </c>
      <c r="MY38" s="113"/>
      <c r="MZ38" s="113"/>
      <c r="NA38" s="113"/>
      <c r="NB38" s="114"/>
      <c r="NC38" s="57"/>
      <c r="ND38" s="58"/>
      <c r="NE38" s="58"/>
      <c r="NF38" s="58"/>
      <c r="NG38" s="58"/>
      <c r="NH38" s="54"/>
      <c r="NI38" s="54"/>
      <c r="NJ38" s="54"/>
      <c r="NK38" s="54"/>
      <c r="NL38" s="54"/>
      <c r="NM38" s="54"/>
      <c r="NN38" s="54"/>
      <c r="NO38" s="54"/>
      <c r="NP38" s="54"/>
      <c r="NQ38" s="54"/>
      <c r="NR38" s="54"/>
      <c r="NS38" s="54"/>
      <c r="NT38" s="54"/>
      <c r="NU38" s="58"/>
      <c r="NV38" s="58"/>
      <c r="NW38" s="58"/>
      <c r="NX38" s="58"/>
      <c r="NY38" s="58"/>
      <c r="NZ38" s="58"/>
      <c r="OA38" s="58"/>
      <c r="OB38" s="58"/>
      <c r="OC38" s="58"/>
      <c r="OD38" s="54"/>
      <c r="OE38" s="54"/>
      <c r="OF38" s="54"/>
      <c r="OG38" s="55"/>
      <c r="OX38" s="52" t="str">
        <f t="shared" si="317"/>
        <v/>
      </c>
      <c r="OY38" s="112" t="str">
        <f>IF(基本情報!$C43=0,"",基本情報!$C43)</f>
        <v/>
      </c>
      <c r="OZ38" s="113"/>
      <c r="PA38" s="113"/>
      <c r="PB38" s="113"/>
      <c r="PC38" s="113"/>
      <c r="PD38" s="114"/>
      <c r="PE38" s="112" t="str">
        <f>IF(基本情報!$G43=0,"",基本情報!$G43)</f>
        <v/>
      </c>
      <c r="PF38" s="113"/>
      <c r="PG38" s="113"/>
      <c r="PH38" s="113"/>
      <c r="PI38" s="114"/>
      <c r="PJ38" s="57"/>
      <c r="PK38" s="58"/>
      <c r="PL38" s="58"/>
      <c r="PM38" s="58"/>
      <c r="PN38" s="58"/>
      <c r="PO38" s="54"/>
      <c r="PP38" s="54"/>
      <c r="PQ38" s="54"/>
      <c r="PR38" s="54"/>
      <c r="PS38" s="54"/>
      <c r="PT38" s="54"/>
      <c r="PU38" s="54"/>
      <c r="PV38" s="54"/>
      <c r="PW38" s="54"/>
      <c r="PX38" s="54"/>
      <c r="PY38" s="54"/>
      <c r="PZ38" s="54"/>
      <c r="QA38" s="54"/>
      <c r="QB38" s="58"/>
      <c r="QC38" s="58"/>
      <c r="QD38" s="58"/>
      <c r="QE38" s="58"/>
      <c r="QF38" s="58"/>
      <c r="QG38" s="58"/>
      <c r="QH38" s="58"/>
      <c r="QI38" s="58"/>
      <c r="QJ38" s="58"/>
      <c r="QK38" s="54"/>
      <c r="QL38" s="54"/>
      <c r="QM38" s="54"/>
      <c r="QN38" s="55"/>
      <c r="RE38" s="52" t="str">
        <f t="shared" si="318"/>
        <v/>
      </c>
      <c r="RF38" s="112" t="str">
        <f>IF(基本情報!$C43=0,"",基本情報!$C43)</f>
        <v/>
      </c>
      <c r="RG38" s="113"/>
      <c r="RH38" s="113"/>
      <c r="RI38" s="113"/>
      <c r="RJ38" s="113"/>
      <c r="RK38" s="114"/>
      <c r="RL38" s="112" t="str">
        <f>IF(基本情報!$G43=0,"",基本情報!$G43)</f>
        <v/>
      </c>
      <c r="RM38" s="113"/>
      <c r="RN38" s="113"/>
      <c r="RO38" s="113"/>
      <c r="RP38" s="114"/>
      <c r="RQ38" s="57"/>
      <c r="RR38" s="58"/>
      <c r="RS38" s="58"/>
      <c r="RT38" s="58"/>
      <c r="RU38" s="58"/>
      <c r="RV38" s="54"/>
      <c r="RW38" s="54"/>
      <c r="RX38" s="54"/>
      <c r="RY38" s="54"/>
      <c r="RZ38" s="54"/>
      <c r="SA38" s="54"/>
      <c r="SB38" s="54"/>
      <c r="SC38" s="54"/>
      <c r="SD38" s="54"/>
      <c r="SE38" s="54"/>
      <c r="SF38" s="54"/>
      <c r="SG38" s="54"/>
      <c r="SH38" s="54"/>
      <c r="SI38" s="58"/>
      <c r="SJ38" s="58"/>
      <c r="SK38" s="58"/>
      <c r="SL38" s="58"/>
      <c r="SM38" s="58"/>
      <c r="SN38" s="58"/>
      <c r="SO38" s="58"/>
      <c r="SP38" s="58"/>
      <c r="SQ38" s="58"/>
      <c r="SR38" s="54"/>
      <c r="SS38" s="54"/>
      <c r="ST38" s="54"/>
      <c r="SU38" s="55"/>
      <c r="TL38" s="52" t="str">
        <f t="shared" si="319"/>
        <v/>
      </c>
      <c r="TM38" s="112" t="str">
        <f>IF(基本情報!$C43=0,"",基本情報!$C43)</f>
        <v/>
      </c>
      <c r="TN38" s="113"/>
      <c r="TO38" s="113"/>
      <c r="TP38" s="113"/>
      <c r="TQ38" s="113"/>
      <c r="TR38" s="114"/>
      <c r="TS38" s="112" t="str">
        <f>IF(基本情報!$G43=0,"",基本情報!$G43)</f>
        <v/>
      </c>
      <c r="TT38" s="113"/>
      <c r="TU38" s="113"/>
      <c r="TV38" s="113"/>
      <c r="TW38" s="114"/>
      <c r="TX38" s="57"/>
      <c r="TY38" s="58"/>
      <c r="TZ38" s="58"/>
      <c r="UA38" s="58"/>
      <c r="UB38" s="58"/>
      <c r="UC38" s="54"/>
      <c r="UD38" s="54"/>
      <c r="UE38" s="54"/>
      <c r="UF38" s="54"/>
      <c r="UG38" s="54"/>
      <c r="UH38" s="54"/>
      <c r="UI38" s="54"/>
      <c r="UJ38" s="54"/>
      <c r="UK38" s="54"/>
      <c r="UL38" s="54"/>
      <c r="UM38" s="54"/>
      <c r="UN38" s="54"/>
      <c r="UO38" s="54"/>
      <c r="UP38" s="58"/>
      <c r="UQ38" s="58"/>
      <c r="UR38" s="58"/>
      <c r="US38" s="58"/>
      <c r="UT38" s="58"/>
      <c r="UU38" s="58"/>
      <c r="UV38" s="58"/>
      <c r="UW38" s="58"/>
      <c r="UX38" s="58"/>
      <c r="UY38" s="54"/>
      <c r="UZ38" s="54"/>
      <c r="VA38" s="54"/>
      <c r="VB38" s="55"/>
      <c r="VS38" s="52" t="str">
        <f t="shared" si="320"/>
        <v/>
      </c>
      <c r="VT38" s="112" t="str">
        <f>IF(基本情報!$C43=0,"",基本情報!$C43)</f>
        <v/>
      </c>
      <c r="VU38" s="113"/>
      <c r="VV38" s="113"/>
      <c r="VW38" s="113"/>
      <c r="VX38" s="113"/>
      <c r="VY38" s="114"/>
      <c r="VZ38" s="112" t="str">
        <f>IF(基本情報!$G43=0,"",基本情報!$G43)</f>
        <v/>
      </c>
      <c r="WA38" s="113"/>
      <c r="WB38" s="113"/>
      <c r="WC38" s="113"/>
      <c r="WD38" s="114"/>
      <c r="WE38" s="57"/>
      <c r="WF38" s="58"/>
      <c r="WG38" s="58"/>
      <c r="WH38" s="58"/>
      <c r="WI38" s="58"/>
      <c r="WJ38" s="54"/>
      <c r="WK38" s="54"/>
      <c r="WL38" s="54"/>
      <c r="WM38" s="54"/>
      <c r="WN38" s="54"/>
      <c r="WO38" s="54"/>
      <c r="WP38" s="54"/>
      <c r="WQ38" s="54"/>
      <c r="WR38" s="54"/>
      <c r="WS38" s="54"/>
      <c r="WT38" s="54"/>
      <c r="WU38" s="54"/>
      <c r="WV38" s="54"/>
      <c r="WW38" s="58"/>
      <c r="WX38" s="58"/>
      <c r="WY38" s="58"/>
      <c r="WZ38" s="58"/>
      <c r="XA38" s="58"/>
      <c r="XB38" s="58"/>
      <c r="XC38" s="58"/>
      <c r="XD38" s="58"/>
      <c r="XE38" s="58"/>
      <c r="XF38" s="54"/>
      <c r="XG38" s="54"/>
      <c r="XH38" s="54"/>
      <c r="XI38" s="55"/>
      <c r="XZ38" s="52" t="str">
        <f t="shared" si="321"/>
        <v/>
      </c>
      <c r="YA38" s="112" t="str">
        <f>IF(基本情報!$C43=0,"",基本情報!$C43)</f>
        <v/>
      </c>
      <c r="YB38" s="113"/>
      <c r="YC38" s="113"/>
      <c r="YD38" s="113"/>
      <c r="YE38" s="113"/>
      <c r="YF38" s="114"/>
      <c r="YG38" s="112" t="str">
        <f>IF(基本情報!$G43=0,"",基本情報!$G43)</f>
        <v/>
      </c>
      <c r="YH38" s="113"/>
      <c r="YI38" s="113"/>
      <c r="YJ38" s="113"/>
      <c r="YK38" s="114"/>
      <c r="YL38" s="57"/>
      <c r="YM38" s="58"/>
      <c r="YN38" s="58"/>
      <c r="YO38" s="58"/>
      <c r="YP38" s="58"/>
      <c r="YQ38" s="54"/>
      <c r="YR38" s="54"/>
      <c r="YS38" s="54"/>
      <c r="YT38" s="54"/>
      <c r="YU38" s="54"/>
      <c r="YV38" s="54"/>
      <c r="YW38" s="54"/>
      <c r="YX38" s="54"/>
      <c r="YY38" s="54"/>
      <c r="YZ38" s="54"/>
      <c r="ZA38" s="54"/>
      <c r="ZB38" s="54"/>
      <c r="ZC38" s="54"/>
      <c r="ZD38" s="58"/>
      <c r="ZE38" s="58"/>
      <c r="ZF38" s="58"/>
      <c r="ZG38" s="58"/>
      <c r="ZH38" s="58"/>
      <c r="ZI38" s="58"/>
      <c r="ZJ38" s="58"/>
      <c r="ZK38" s="58"/>
      <c r="ZL38" s="58"/>
      <c r="ZM38" s="54"/>
      <c r="ZN38" s="54"/>
      <c r="ZO38" s="54"/>
      <c r="ZP38" s="55"/>
    </row>
    <row r="39" spans="1:708" ht="18.75">
      <c r="B39" s="48"/>
      <c r="G39" s="50"/>
      <c r="H39" s="50"/>
      <c r="I39" s="50"/>
      <c r="J39" s="50"/>
      <c r="K39" s="50"/>
      <c r="L39" s="50"/>
      <c r="M39" s="50"/>
      <c r="N39" s="50"/>
      <c r="O39" s="50"/>
      <c r="P39" s="50"/>
      <c r="Q39" s="50"/>
      <c r="R39" s="50"/>
      <c r="S39" s="50"/>
      <c r="T39" s="50"/>
      <c r="U39" s="50"/>
      <c r="V39" s="50"/>
      <c r="W39" s="50"/>
      <c r="X39" s="50"/>
      <c r="Y39" s="50"/>
      <c r="Z39" s="50"/>
      <c r="AA39" s="50"/>
      <c r="AB39" s="50"/>
      <c r="AC39" s="50"/>
      <c r="AD39" s="50"/>
      <c r="AE39" s="50"/>
      <c r="AF39" s="50"/>
      <c r="AG39" s="50"/>
      <c r="AH39" s="50"/>
      <c r="AI39" s="50"/>
      <c r="AJ39" s="50"/>
      <c r="AK39" s="50"/>
      <c r="AL39" s="50"/>
      <c r="AM39" s="50"/>
      <c r="AN39" s="50"/>
      <c r="AO39" s="50"/>
      <c r="AP39" s="50"/>
      <c r="AQ39" s="50"/>
      <c r="BI39" s="48"/>
      <c r="BN39" s="50"/>
      <c r="BO39" s="50"/>
      <c r="BP39" s="50"/>
      <c r="BQ39" s="50"/>
      <c r="BR39" s="50"/>
      <c r="BS39" s="50"/>
      <c r="BT39" s="50"/>
      <c r="BU39" s="50"/>
      <c r="BV39" s="50"/>
      <c r="BW39" s="50"/>
      <c r="BX39" s="50"/>
      <c r="BY39" s="50"/>
      <c r="BZ39" s="50"/>
      <c r="CA39" s="50"/>
      <c r="CB39" s="50"/>
      <c r="CC39" s="50"/>
      <c r="CD39" s="50"/>
      <c r="CE39" s="50"/>
      <c r="CF39" s="50"/>
      <c r="CG39" s="50"/>
      <c r="CH39" s="50"/>
      <c r="CI39" s="50"/>
      <c r="CJ39" s="50"/>
      <c r="CK39" s="50"/>
      <c r="CL39" s="50"/>
      <c r="CM39" s="50"/>
      <c r="CN39" s="50"/>
      <c r="CO39" s="50"/>
      <c r="CP39" s="50"/>
      <c r="CQ39" s="50"/>
      <c r="CR39" s="50"/>
      <c r="CS39" s="50"/>
      <c r="CT39" s="50"/>
      <c r="CU39" s="50"/>
      <c r="CV39" s="50"/>
      <c r="CW39" s="50"/>
      <c r="CX39" s="50"/>
      <c r="DP39" s="48"/>
      <c r="DU39" s="50"/>
      <c r="DV39" s="50"/>
      <c r="DW39" s="50"/>
      <c r="DX39" s="50"/>
      <c r="DY39" s="50"/>
      <c r="DZ39" s="50"/>
      <c r="EA39" s="50"/>
      <c r="EB39" s="50"/>
      <c r="EC39" s="50"/>
      <c r="ED39" s="50"/>
      <c r="EE39" s="50"/>
      <c r="EF39" s="50"/>
      <c r="EG39" s="50"/>
      <c r="EH39" s="50"/>
      <c r="EI39" s="50"/>
      <c r="EJ39" s="50"/>
      <c r="EK39" s="50"/>
      <c r="EL39" s="50"/>
      <c r="EM39" s="50"/>
      <c r="EN39" s="50"/>
      <c r="EO39" s="50"/>
      <c r="EP39" s="50"/>
      <c r="EQ39" s="50"/>
      <c r="ER39" s="50"/>
      <c r="ES39" s="50"/>
      <c r="ET39" s="50"/>
      <c r="EU39" s="50"/>
      <c r="EV39" s="50"/>
      <c r="EW39" s="50"/>
      <c r="EX39" s="50"/>
      <c r="EY39" s="50"/>
      <c r="EZ39" s="50"/>
      <c r="FA39" s="50"/>
      <c r="FB39" s="50"/>
      <c r="FC39" s="50"/>
      <c r="FD39" s="50"/>
      <c r="FE39" s="50"/>
      <c r="FW39" s="48"/>
      <c r="GB39" s="50"/>
      <c r="GC39" s="50"/>
      <c r="GD39" s="50"/>
      <c r="GE39" s="50"/>
      <c r="GF39" s="50"/>
      <c r="GG39" s="50"/>
      <c r="GH39" s="50"/>
      <c r="GI39" s="50"/>
      <c r="GJ39" s="50"/>
      <c r="GK39" s="50"/>
      <c r="GL39" s="50"/>
      <c r="GM39" s="50"/>
      <c r="GN39" s="50"/>
      <c r="GO39" s="50"/>
      <c r="GP39" s="50"/>
      <c r="GQ39" s="50"/>
      <c r="GR39" s="50"/>
      <c r="GS39" s="50"/>
      <c r="GT39" s="50"/>
      <c r="GU39" s="50"/>
      <c r="GV39" s="50"/>
      <c r="GW39" s="50"/>
      <c r="GX39" s="50"/>
      <c r="GY39" s="50"/>
      <c r="GZ39" s="50"/>
      <c r="HA39" s="50"/>
      <c r="HB39" s="50"/>
      <c r="HC39" s="50"/>
      <c r="HD39" s="50"/>
      <c r="HE39" s="50"/>
      <c r="HF39" s="50"/>
      <c r="HG39" s="50"/>
      <c r="HH39" s="50"/>
      <c r="HI39" s="50"/>
      <c r="HJ39" s="50"/>
      <c r="HK39" s="50"/>
      <c r="HL39" s="50"/>
      <c r="ID39" s="48"/>
      <c r="II39" s="50"/>
      <c r="IJ39" s="50"/>
      <c r="IK39" s="50"/>
      <c r="IL39" s="50"/>
      <c r="IM39" s="50"/>
      <c r="IN39" s="50"/>
      <c r="IO39" s="50"/>
      <c r="IP39" s="50"/>
      <c r="IQ39" s="50"/>
      <c r="IR39" s="50"/>
      <c r="IS39" s="50"/>
      <c r="IT39" s="50"/>
      <c r="IU39" s="50"/>
      <c r="IV39" s="50"/>
      <c r="IW39" s="50"/>
      <c r="IX39" s="50"/>
      <c r="IY39" s="50"/>
      <c r="IZ39" s="50"/>
      <c r="JA39" s="50"/>
      <c r="JB39" s="50"/>
      <c r="JC39" s="50"/>
      <c r="JD39" s="50"/>
      <c r="JE39" s="50"/>
      <c r="JF39" s="50"/>
      <c r="JG39" s="50"/>
      <c r="JH39" s="50"/>
      <c r="JI39" s="50"/>
      <c r="JJ39" s="50"/>
      <c r="JK39" s="50"/>
      <c r="JL39" s="50"/>
      <c r="JM39" s="50"/>
      <c r="JN39" s="50"/>
      <c r="JO39" s="50"/>
      <c r="JP39" s="50"/>
      <c r="JQ39" s="50"/>
      <c r="JR39" s="50"/>
      <c r="JS39" s="50"/>
      <c r="KK39" s="48"/>
      <c r="KP39" s="50"/>
      <c r="KQ39" s="50"/>
      <c r="KR39" s="50"/>
      <c r="KS39" s="50"/>
      <c r="KT39" s="50"/>
      <c r="KU39" s="50"/>
      <c r="KV39" s="50"/>
      <c r="KW39" s="50"/>
      <c r="KX39" s="50"/>
      <c r="KY39" s="50"/>
      <c r="KZ39" s="50"/>
      <c r="LA39" s="50"/>
      <c r="LB39" s="50"/>
      <c r="LC39" s="50"/>
      <c r="LD39" s="50"/>
      <c r="LE39" s="50"/>
      <c r="LF39" s="50"/>
      <c r="LG39" s="50"/>
      <c r="LH39" s="50"/>
      <c r="LI39" s="50"/>
      <c r="LJ39" s="50"/>
      <c r="LK39" s="50"/>
      <c r="LL39" s="50"/>
      <c r="LM39" s="50"/>
      <c r="LN39" s="50"/>
      <c r="LO39" s="50"/>
      <c r="LP39" s="50"/>
      <c r="LQ39" s="50"/>
      <c r="LR39" s="50"/>
      <c r="LS39" s="50"/>
      <c r="LT39" s="50"/>
      <c r="LU39" s="50"/>
      <c r="LV39" s="50"/>
      <c r="LW39" s="50"/>
      <c r="LX39" s="50"/>
      <c r="LY39" s="50"/>
      <c r="LZ39" s="50"/>
      <c r="MR39" s="48"/>
      <c r="MW39" s="50"/>
      <c r="MX39" s="50"/>
      <c r="MY39" s="50"/>
      <c r="MZ39" s="50"/>
      <c r="NA39" s="50"/>
      <c r="NB39" s="50"/>
      <c r="NC39" s="50"/>
      <c r="ND39" s="50"/>
      <c r="NE39" s="50"/>
      <c r="NF39" s="50"/>
      <c r="NG39" s="50"/>
      <c r="NH39" s="50"/>
      <c r="NI39" s="50"/>
      <c r="NJ39" s="50"/>
      <c r="NK39" s="50"/>
      <c r="NL39" s="50"/>
      <c r="NM39" s="50"/>
      <c r="NN39" s="50"/>
      <c r="NO39" s="50"/>
      <c r="NP39" s="50"/>
      <c r="NQ39" s="50"/>
      <c r="NR39" s="50"/>
      <c r="NS39" s="50"/>
      <c r="NT39" s="50"/>
      <c r="NU39" s="50"/>
      <c r="NV39" s="50"/>
      <c r="NW39" s="50"/>
      <c r="NX39" s="50"/>
      <c r="NY39" s="50"/>
      <c r="NZ39" s="50"/>
      <c r="OA39" s="50"/>
      <c r="OB39" s="50"/>
      <c r="OC39" s="50"/>
      <c r="OD39" s="50"/>
      <c r="OE39" s="50"/>
      <c r="OF39" s="50"/>
      <c r="OG39" s="50"/>
      <c r="OY39" s="48"/>
      <c r="PD39" s="50"/>
      <c r="PE39" s="50"/>
      <c r="PF39" s="50"/>
      <c r="PG39" s="50"/>
      <c r="PH39" s="50"/>
      <c r="PI39" s="50"/>
      <c r="PJ39" s="50"/>
      <c r="PK39" s="50"/>
      <c r="PL39" s="50"/>
      <c r="PM39" s="50"/>
      <c r="PN39" s="50"/>
      <c r="PO39" s="50"/>
      <c r="PP39" s="50"/>
      <c r="PQ39" s="50"/>
      <c r="PR39" s="50"/>
      <c r="PS39" s="50"/>
      <c r="PT39" s="50"/>
      <c r="PU39" s="50"/>
      <c r="PV39" s="50"/>
      <c r="PW39" s="50"/>
      <c r="PX39" s="50"/>
      <c r="PY39" s="50"/>
      <c r="PZ39" s="50"/>
      <c r="QA39" s="50"/>
      <c r="QB39" s="50"/>
      <c r="QC39" s="50"/>
      <c r="QD39" s="50"/>
      <c r="QE39" s="50"/>
      <c r="QF39" s="50"/>
      <c r="QG39" s="50"/>
      <c r="QH39" s="50"/>
      <c r="QI39" s="50"/>
      <c r="QJ39" s="50"/>
      <c r="QK39" s="50"/>
      <c r="QL39" s="50"/>
      <c r="QM39" s="50"/>
      <c r="QN39" s="50"/>
      <c r="RF39" s="48"/>
      <c r="RK39" s="50"/>
      <c r="RL39" s="50"/>
      <c r="RM39" s="50"/>
      <c r="RN39" s="50"/>
      <c r="RO39" s="50"/>
      <c r="RP39" s="50"/>
      <c r="RQ39" s="50"/>
      <c r="RR39" s="50"/>
      <c r="RS39" s="50"/>
      <c r="RT39" s="50"/>
      <c r="RU39" s="50"/>
      <c r="RV39" s="50"/>
      <c r="RW39" s="50"/>
      <c r="RX39" s="50"/>
      <c r="RY39" s="50"/>
      <c r="RZ39" s="50"/>
      <c r="SA39" s="50"/>
      <c r="SB39" s="50"/>
      <c r="SC39" s="50"/>
      <c r="SD39" s="50"/>
      <c r="SE39" s="50"/>
      <c r="SF39" s="50"/>
      <c r="SG39" s="50"/>
      <c r="SH39" s="50"/>
      <c r="SI39" s="50"/>
      <c r="SJ39" s="50"/>
      <c r="SK39" s="50"/>
      <c r="SL39" s="50"/>
      <c r="SM39" s="50"/>
      <c r="SN39" s="50"/>
      <c r="SO39" s="50"/>
      <c r="SP39" s="50"/>
      <c r="SQ39" s="50"/>
      <c r="SR39" s="50"/>
      <c r="SS39" s="50"/>
      <c r="ST39" s="50"/>
      <c r="SU39" s="50"/>
      <c r="TM39" s="48"/>
      <c r="TR39" s="50"/>
      <c r="TS39" s="50"/>
      <c r="TT39" s="50"/>
      <c r="TU39" s="50"/>
      <c r="TV39" s="50"/>
      <c r="TW39" s="50"/>
      <c r="TX39" s="50"/>
      <c r="TY39" s="50"/>
      <c r="TZ39" s="50"/>
      <c r="UA39" s="50"/>
      <c r="UB39" s="50"/>
      <c r="UC39" s="50"/>
      <c r="UD39" s="50"/>
      <c r="UE39" s="50"/>
      <c r="UF39" s="50"/>
      <c r="UG39" s="50"/>
      <c r="UH39" s="50"/>
      <c r="UI39" s="50"/>
      <c r="UJ39" s="50"/>
      <c r="UK39" s="50"/>
      <c r="UL39" s="50"/>
      <c r="UM39" s="50"/>
      <c r="UN39" s="50"/>
      <c r="UO39" s="50"/>
      <c r="UP39" s="50"/>
      <c r="UQ39" s="50"/>
      <c r="UR39" s="50"/>
      <c r="US39" s="50"/>
      <c r="UT39" s="50"/>
      <c r="UU39" s="50"/>
      <c r="UV39" s="50"/>
      <c r="UW39" s="50"/>
      <c r="UX39" s="50"/>
      <c r="UY39" s="50"/>
      <c r="UZ39" s="50"/>
      <c r="VA39" s="50"/>
      <c r="VB39" s="50"/>
      <c r="VT39" s="48"/>
      <c r="VY39" s="50"/>
      <c r="VZ39" s="50"/>
      <c r="WA39" s="50"/>
      <c r="WB39" s="50"/>
      <c r="WC39" s="50"/>
      <c r="WD39" s="50"/>
      <c r="WE39" s="50"/>
      <c r="WF39" s="50"/>
      <c r="WG39" s="50"/>
      <c r="WH39" s="50"/>
      <c r="WI39" s="50"/>
      <c r="WJ39" s="50"/>
      <c r="WK39" s="50"/>
      <c r="WL39" s="50"/>
      <c r="WM39" s="50"/>
      <c r="WN39" s="50"/>
      <c r="WO39" s="50"/>
      <c r="WP39" s="50"/>
      <c r="WQ39" s="50"/>
      <c r="WR39" s="50"/>
      <c r="WS39" s="50"/>
      <c r="WT39" s="50"/>
      <c r="WU39" s="50"/>
      <c r="WV39" s="50"/>
      <c r="WW39" s="50"/>
      <c r="WX39" s="50"/>
      <c r="WY39" s="50"/>
      <c r="WZ39" s="50"/>
      <c r="XA39" s="50"/>
      <c r="XB39" s="50"/>
      <c r="XC39" s="50"/>
      <c r="XD39" s="50"/>
      <c r="XE39" s="50"/>
      <c r="XF39" s="50"/>
      <c r="XG39" s="50"/>
      <c r="XH39" s="50"/>
      <c r="XI39" s="50"/>
      <c r="YA39" s="48"/>
      <c r="YF39" s="50"/>
      <c r="YG39" s="50"/>
      <c r="YH39" s="50"/>
      <c r="YI39" s="50"/>
      <c r="YJ39" s="50"/>
      <c r="YK39" s="50"/>
      <c r="YL39" s="50"/>
      <c r="YM39" s="50"/>
      <c r="YN39" s="50"/>
      <c r="YO39" s="50"/>
      <c r="YP39" s="50"/>
      <c r="YQ39" s="50"/>
      <c r="YR39" s="50"/>
      <c r="YS39" s="50"/>
      <c r="YT39" s="50"/>
      <c r="YU39" s="50"/>
      <c r="YV39" s="50"/>
      <c r="YW39" s="50"/>
      <c r="YX39" s="50"/>
      <c r="YY39" s="50"/>
      <c r="YZ39" s="50"/>
      <c r="ZA39" s="50"/>
      <c r="ZB39" s="50"/>
      <c r="ZC39" s="50"/>
      <c r="ZD39" s="50"/>
      <c r="ZE39" s="50"/>
      <c r="ZF39" s="50"/>
      <c r="ZG39" s="50"/>
      <c r="ZH39" s="50"/>
      <c r="ZI39" s="50"/>
      <c r="ZJ39" s="50"/>
      <c r="ZK39" s="50"/>
      <c r="ZL39" s="50"/>
      <c r="ZM39" s="50"/>
      <c r="ZN39" s="50"/>
      <c r="ZO39" s="50"/>
      <c r="ZP39" s="50"/>
    </row>
    <row r="40" spans="1:708" ht="24">
      <c r="B40" s="96" t="s">
        <v>115</v>
      </c>
      <c r="C40" s="96"/>
      <c r="D40" s="96"/>
      <c r="E40" s="96"/>
      <c r="F40" s="96"/>
      <c r="G40" s="96"/>
      <c r="H40" s="96"/>
      <c r="I40" s="96"/>
      <c r="J40" s="96"/>
      <c r="K40" s="96"/>
      <c r="L40" s="96"/>
      <c r="M40" s="96"/>
      <c r="N40" s="96"/>
      <c r="O40" s="96"/>
      <c r="P40" s="96"/>
      <c r="Q40" s="96"/>
      <c r="R40" s="96"/>
      <c r="S40" s="96"/>
      <c r="T40" s="96"/>
      <c r="U40" s="96"/>
      <c r="V40" s="96"/>
      <c r="W40" s="96"/>
      <c r="X40" s="96"/>
      <c r="Y40" s="96"/>
      <c r="Z40" s="96"/>
      <c r="AA40" s="96"/>
      <c r="AB40" s="96"/>
      <c r="AC40" s="96"/>
      <c r="AD40" s="96"/>
      <c r="AE40" s="96"/>
      <c r="AF40" s="96"/>
      <c r="AG40" s="96"/>
      <c r="AH40" s="96"/>
      <c r="AI40" s="96"/>
      <c r="AJ40" s="96"/>
      <c r="AK40" s="96"/>
      <c r="AL40" s="96"/>
      <c r="AM40" s="96"/>
      <c r="AN40" s="96"/>
      <c r="AO40" s="96"/>
      <c r="AP40" s="96"/>
      <c r="AQ40" s="96"/>
      <c r="AR40" s="96"/>
      <c r="AS40" s="96"/>
      <c r="AT40" s="96"/>
      <c r="AU40" s="96"/>
      <c r="AV40" s="96"/>
      <c r="AW40" s="96"/>
      <c r="AX40" s="96"/>
      <c r="AY40" s="96"/>
      <c r="AZ40" s="96"/>
      <c r="BA40" s="96"/>
      <c r="BB40" s="96"/>
      <c r="BC40" s="96"/>
      <c r="BD40" s="96"/>
      <c r="BE40" s="96"/>
      <c r="BF40" s="96"/>
      <c r="BG40" s="96"/>
      <c r="BI40" s="96" t="s">
        <v>115</v>
      </c>
      <c r="BJ40" s="96"/>
      <c r="BK40" s="96"/>
      <c r="BL40" s="96"/>
      <c r="BM40" s="96"/>
      <c r="BN40" s="96"/>
      <c r="BO40" s="96"/>
      <c r="BP40" s="96"/>
      <c r="BQ40" s="96"/>
      <c r="BR40" s="96"/>
      <c r="BS40" s="96"/>
      <c r="BT40" s="96"/>
      <c r="BU40" s="96"/>
      <c r="BV40" s="96"/>
      <c r="BW40" s="96"/>
      <c r="BX40" s="96"/>
      <c r="BY40" s="96"/>
      <c r="BZ40" s="96"/>
      <c r="CA40" s="96"/>
      <c r="CB40" s="96"/>
      <c r="CC40" s="96"/>
      <c r="CD40" s="96"/>
      <c r="CE40" s="96"/>
      <c r="CF40" s="96"/>
      <c r="CG40" s="96"/>
      <c r="CH40" s="96"/>
      <c r="CI40" s="96"/>
      <c r="CJ40" s="96"/>
      <c r="CK40" s="96"/>
      <c r="CL40" s="96"/>
      <c r="CM40" s="96"/>
      <c r="CN40" s="96"/>
      <c r="CO40" s="96"/>
      <c r="CP40" s="96"/>
      <c r="CQ40" s="96"/>
      <c r="CR40" s="96"/>
      <c r="CS40" s="96"/>
      <c r="CT40" s="96"/>
      <c r="CU40" s="96"/>
      <c r="CV40" s="96"/>
      <c r="CW40" s="96"/>
      <c r="CX40" s="96"/>
      <c r="CY40" s="96"/>
      <c r="CZ40" s="96"/>
      <c r="DA40" s="96"/>
      <c r="DB40" s="96"/>
      <c r="DC40" s="96"/>
      <c r="DD40" s="96"/>
      <c r="DE40" s="96"/>
      <c r="DF40" s="96"/>
      <c r="DG40" s="96"/>
      <c r="DH40" s="96"/>
      <c r="DI40" s="96"/>
      <c r="DJ40" s="96"/>
      <c r="DK40" s="96"/>
      <c r="DL40" s="96"/>
      <c r="DM40" s="96"/>
      <c r="DN40" s="96"/>
      <c r="DP40" s="96" t="s">
        <v>115</v>
      </c>
      <c r="DQ40" s="96"/>
      <c r="DR40" s="96"/>
      <c r="DS40" s="96"/>
      <c r="DT40" s="96"/>
      <c r="DU40" s="96"/>
      <c r="DV40" s="96"/>
      <c r="DW40" s="96"/>
      <c r="DX40" s="96"/>
      <c r="DY40" s="96"/>
      <c r="DZ40" s="96"/>
      <c r="EA40" s="96"/>
      <c r="EB40" s="96"/>
      <c r="EC40" s="96"/>
      <c r="ED40" s="96"/>
      <c r="EE40" s="96"/>
      <c r="EF40" s="96"/>
      <c r="EG40" s="96"/>
      <c r="EH40" s="96"/>
      <c r="EI40" s="96"/>
      <c r="EJ40" s="96"/>
      <c r="EK40" s="96"/>
      <c r="EL40" s="96"/>
      <c r="EM40" s="96"/>
      <c r="EN40" s="96"/>
      <c r="EO40" s="96"/>
      <c r="EP40" s="96"/>
      <c r="EQ40" s="96"/>
      <c r="ER40" s="96"/>
      <c r="ES40" s="96"/>
      <c r="ET40" s="96"/>
      <c r="EU40" s="96"/>
      <c r="EV40" s="96"/>
      <c r="EW40" s="96"/>
      <c r="EX40" s="96"/>
      <c r="EY40" s="96"/>
      <c r="EZ40" s="96"/>
      <c r="FA40" s="96"/>
      <c r="FB40" s="96"/>
      <c r="FC40" s="96"/>
      <c r="FD40" s="96"/>
      <c r="FE40" s="96"/>
      <c r="FF40" s="96"/>
      <c r="FG40" s="96"/>
      <c r="FH40" s="96"/>
      <c r="FI40" s="96"/>
      <c r="FJ40" s="96"/>
      <c r="FK40" s="96"/>
      <c r="FL40" s="96"/>
      <c r="FM40" s="96"/>
      <c r="FN40" s="96"/>
      <c r="FO40" s="96"/>
      <c r="FP40" s="96"/>
      <c r="FQ40" s="96"/>
      <c r="FR40" s="96"/>
      <c r="FS40" s="96"/>
      <c r="FT40" s="96"/>
      <c r="FU40" s="96"/>
      <c r="FW40" s="96" t="s">
        <v>115</v>
      </c>
      <c r="FX40" s="96"/>
      <c r="FY40" s="96"/>
      <c r="FZ40" s="96"/>
      <c r="GA40" s="96"/>
      <c r="GB40" s="96"/>
      <c r="GC40" s="96"/>
      <c r="GD40" s="96"/>
      <c r="GE40" s="96"/>
      <c r="GF40" s="96"/>
      <c r="GG40" s="96"/>
      <c r="GH40" s="96"/>
      <c r="GI40" s="96"/>
      <c r="GJ40" s="96"/>
      <c r="GK40" s="96"/>
      <c r="GL40" s="96"/>
      <c r="GM40" s="96"/>
      <c r="GN40" s="96"/>
      <c r="GO40" s="96"/>
      <c r="GP40" s="96"/>
      <c r="GQ40" s="96"/>
      <c r="GR40" s="96"/>
      <c r="GS40" s="96"/>
      <c r="GT40" s="96"/>
      <c r="GU40" s="96"/>
      <c r="GV40" s="96"/>
      <c r="GW40" s="96"/>
      <c r="GX40" s="96"/>
      <c r="GY40" s="96"/>
      <c r="GZ40" s="96"/>
      <c r="HA40" s="96"/>
      <c r="HB40" s="96"/>
      <c r="HC40" s="96"/>
      <c r="HD40" s="96"/>
      <c r="HE40" s="96"/>
      <c r="HF40" s="96"/>
      <c r="HG40" s="96"/>
      <c r="HH40" s="96"/>
      <c r="HI40" s="96"/>
      <c r="HJ40" s="96"/>
      <c r="HK40" s="96"/>
      <c r="HL40" s="96"/>
      <c r="HM40" s="96"/>
      <c r="HN40" s="96"/>
      <c r="HO40" s="96"/>
      <c r="HP40" s="96"/>
      <c r="HQ40" s="96"/>
      <c r="HR40" s="96"/>
      <c r="HS40" s="96"/>
      <c r="HT40" s="96"/>
      <c r="HU40" s="96"/>
      <c r="HV40" s="96"/>
      <c r="HW40" s="96"/>
      <c r="HX40" s="96"/>
      <c r="HY40" s="96"/>
      <c r="HZ40" s="96"/>
      <c r="IA40" s="96"/>
      <c r="IB40" s="96"/>
      <c r="ID40" s="96" t="s">
        <v>115</v>
      </c>
      <c r="IE40" s="96"/>
      <c r="IF40" s="96"/>
      <c r="IG40" s="96"/>
      <c r="IH40" s="96"/>
      <c r="II40" s="96"/>
      <c r="IJ40" s="96"/>
      <c r="IK40" s="96"/>
      <c r="IL40" s="96"/>
      <c r="IM40" s="96"/>
      <c r="IN40" s="96"/>
      <c r="IO40" s="96"/>
      <c r="IP40" s="96"/>
      <c r="IQ40" s="96"/>
      <c r="IR40" s="96"/>
      <c r="IS40" s="96"/>
      <c r="IT40" s="96"/>
      <c r="IU40" s="96"/>
      <c r="IV40" s="96"/>
      <c r="IW40" s="96"/>
      <c r="IX40" s="96"/>
      <c r="IY40" s="96"/>
      <c r="IZ40" s="96"/>
      <c r="JA40" s="96"/>
      <c r="JB40" s="96"/>
      <c r="JC40" s="96"/>
      <c r="JD40" s="96"/>
      <c r="JE40" s="96"/>
      <c r="JF40" s="96"/>
      <c r="JG40" s="96"/>
      <c r="JH40" s="96"/>
      <c r="JI40" s="96"/>
      <c r="JJ40" s="96"/>
      <c r="JK40" s="96"/>
      <c r="JL40" s="96"/>
      <c r="JM40" s="96"/>
      <c r="JN40" s="96"/>
      <c r="JO40" s="96"/>
      <c r="JP40" s="96"/>
      <c r="JQ40" s="96"/>
      <c r="JR40" s="96"/>
      <c r="JS40" s="96"/>
      <c r="JT40" s="96"/>
      <c r="JU40" s="96"/>
      <c r="JV40" s="96"/>
      <c r="JW40" s="96"/>
      <c r="JX40" s="96"/>
      <c r="JY40" s="96"/>
      <c r="JZ40" s="96"/>
      <c r="KA40" s="96"/>
      <c r="KB40" s="96"/>
      <c r="KC40" s="96"/>
      <c r="KD40" s="96"/>
      <c r="KE40" s="96"/>
      <c r="KF40" s="96"/>
      <c r="KG40" s="96"/>
      <c r="KH40" s="96"/>
      <c r="KI40" s="96"/>
      <c r="KK40" s="96" t="s">
        <v>115</v>
      </c>
      <c r="KL40" s="96"/>
      <c r="KM40" s="96"/>
      <c r="KN40" s="96"/>
      <c r="KO40" s="96"/>
      <c r="KP40" s="96"/>
      <c r="KQ40" s="96"/>
      <c r="KR40" s="96"/>
      <c r="KS40" s="96"/>
      <c r="KT40" s="96"/>
      <c r="KU40" s="96"/>
      <c r="KV40" s="96"/>
      <c r="KW40" s="96"/>
      <c r="KX40" s="96"/>
      <c r="KY40" s="96"/>
      <c r="KZ40" s="96"/>
      <c r="LA40" s="96"/>
      <c r="LB40" s="96"/>
      <c r="LC40" s="96"/>
      <c r="LD40" s="96"/>
      <c r="LE40" s="96"/>
      <c r="LF40" s="96"/>
      <c r="LG40" s="96"/>
      <c r="LH40" s="96"/>
      <c r="LI40" s="96"/>
      <c r="LJ40" s="96"/>
      <c r="LK40" s="96"/>
      <c r="LL40" s="96"/>
      <c r="LM40" s="96"/>
      <c r="LN40" s="96"/>
      <c r="LO40" s="96"/>
      <c r="LP40" s="96"/>
      <c r="LQ40" s="96"/>
      <c r="LR40" s="96"/>
      <c r="LS40" s="96"/>
      <c r="LT40" s="96"/>
      <c r="LU40" s="96"/>
      <c r="LV40" s="96"/>
      <c r="LW40" s="96"/>
      <c r="LX40" s="96"/>
      <c r="LY40" s="96"/>
      <c r="LZ40" s="96"/>
      <c r="MA40" s="96"/>
      <c r="MB40" s="96"/>
      <c r="MC40" s="96"/>
      <c r="MD40" s="96"/>
      <c r="ME40" s="96"/>
      <c r="MF40" s="96"/>
      <c r="MG40" s="96"/>
      <c r="MH40" s="96"/>
      <c r="MI40" s="96"/>
      <c r="MJ40" s="96"/>
      <c r="MK40" s="96"/>
      <c r="ML40" s="96"/>
      <c r="MM40" s="96"/>
      <c r="MN40" s="96"/>
      <c r="MO40" s="96"/>
      <c r="MP40" s="96"/>
      <c r="MR40" s="96" t="s">
        <v>115</v>
      </c>
      <c r="MS40" s="96"/>
      <c r="MT40" s="96"/>
      <c r="MU40" s="96"/>
      <c r="MV40" s="96"/>
      <c r="MW40" s="96"/>
      <c r="MX40" s="96"/>
      <c r="MY40" s="96"/>
      <c r="MZ40" s="96"/>
      <c r="NA40" s="96"/>
      <c r="NB40" s="96"/>
      <c r="NC40" s="96"/>
      <c r="ND40" s="96"/>
      <c r="NE40" s="96"/>
      <c r="NF40" s="96"/>
      <c r="NG40" s="96"/>
      <c r="NH40" s="96"/>
      <c r="NI40" s="96"/>
      <c r="NJ40" s="96"/>
      <c r="NK40" s="96"/>
      <c r="NL40" s="96"/>
      <c r="NM40" s="96"/>
      <c r="NN40" s="96"/>
      <c r="NO40" s="96"/>
      <c r="NP40" s="96"/>
      <c r="NQ40" s="96"/>
      <c r="NR40" s="96"/>
      <c r="NS40" s="96"/>
      <c r="NT40" s="96"/>
      <c r="NU40" s="96"/>
      <c r="NV40" s="96"/>
      <c r="NW40" s="96"/>
      <c r="NX40" s="96"/>
      <c r="NY40" s="96"/>
      <c r="NZ40" s="96"/>
      <c r="OA40" s="96"/>
      <c r="OB40" s="96"/>
      <c r="OC40" s="96"/>
      <c r="OD40" s="96"/>
      <c r="OE40" s="96"/>
      <c r="OF40" s="96"/>
      <c r="OG40" s="96"/>
      <c r="OH40" s="96"/>
      <c r="OI40" s="96"/>
      <c r="OJ40" s="96"/>
      <c r="OK40" s="96"/>
      <c r="OL40" s="96"/>
      <c r="OM40" s="96"/>
      <c r="ON40" s="96"/>
      <c r="OO40" s="96"/>
      <c r="OP40" s="96"/>
      <c r="OQ40" s="96"/>
      <c r="OR40" s="96"/>
      <c r="OS40" s="96"/>
      <c r="OT40" s="96"/>
      <c r="OU40" s="96"/>
      <c r="OV40" s="96"/>
      <c r="OW40" s="96"/>
      <c r="OY40" s="96" t="s">
        <v>115</v>
      </c>
      <c r="OZ40" s="96"/>
      <c r="PA40" s="96"/>
      <c r="PB40" s="96"/>
      <c r="PC40" s="96"/>
      <c r="PD40" s="96"/>
      <c r="PE40" s="96"/>
      <c r="PF40" s="96"/>
      <c r="PG40" s="96"/>
      <c r="PH40" s="96"/>
      <c r="PI40" s="96"/>
      <c r="PJ40" s="96"/>
      <c r="PK40" s="96"/>
      <c r="PL40" s="96"/>
      <c r="PM40" s="96"/>
      <c r="PN40" s="96"/>
      <c r="PO40" s="96"/>
      <c r="PP40" s="96"/>
      <c r="PQ40" s="96"/>
      <c r="PR40" s="96"/>
      <c r="PS40" s="96"/>
      <c r="PT40" s="96"/>
      <c r="PU40" s="96"/>
      <c r="PV40" s="96"/>
      <c r="PW40" s="96"/>
      <c r="PX40" s="96"/>
      <c r="PY40" s="96"/>
      <c r="PZ40" s="96"/>
      <c r="QA40" s="96"/>
      <c r="QB40" s="96"/>
      <c r="QC40" s="96"/>
      <c r="QD40" s="96"/>
      <c r="QE40" s="96"/>
      <c r="QF40" s="96"/>
      <c r="QG40" s="96"/>
      <c r="QH40" s="96"/>
      <c r="QI40" s="96"/>
      <c r="QJ40" s="96"/>
      <c r="QK40" s="96"/>
      <c r="QL40" s="96"/>
      <c r="QM40" s="96"/>
      <c r="QN40" s="96"/>
      <c r="QO40" s="96"/>
      <c r="QP40" s="96"/>
      <c r="QQ40" s="96"/>
      <c r="QR40" s="96"/>
      <c r="QS40" s="96"/>
      <c r="QT40" s="96"/>
      <c r="QU40" s="96"/>
      <c r="QV40" s="96"/>
      <c r="QW40" s="96"/>
      <c r="QX40" s="96"/>
      <c r="QY40" s="96"/>
      <c r="QZ40" s="96"/>
      <c r="RA40" s="96"/>
      <c r="RB40" s="96"/>
      <c r="RC40" s="96"/>
      <c r="RD40" s="96"/>
      <c r="RF40" s="96" t="s">
        <v>115</v>
      </c>
      <c r="RG40" s="96"/>
      <c r="RH40" s="96"/>
      <c r="RI40" s="96"/>
      <c r="RJ40" s="96"/>
      <c r="RK40" s="96"/>
      <c r="RL40" s="96"/>
      <c r="RM40" s="96"/>
      <c r="RN40" s="96"/>
      <c r="RO40" s="96"/>
      <c r="RP40" s="96"/>
      <c r="RQ40" s="96"/>
      <c r="RR40" s="96"/>
      <c r="RS40" s="96"/>
      <c r="RT40" s="96"/>
      <c r="RU40" s="96"/>
      <c r="RV40" s="96"/>
      <c r="RW40" s="96"/>
      <c r="RX40" s="96"/>
      <c r="RY40" s="96"/>
      <c r="RZ40" s="96"/>
      <c r="SA40" s="96"/>
      <c r="SB40" s="96"/>
      <c r="SC40" s="96"/>
      <c r="SD40" s="96"/>
      <c r="SE40" s="96"/>
      <c r="SF40" s="96"/>
      <c r="SG40" s="96"/>
      <c r="SH40" s="96"/>
      <c r="SI40" s="96"/>
      <c r="SJ40" s="96"/>
      <c r="SK40" s="96"/>
      <c r="SL40" s="96"/>
      <c r="SM40" s="96"/>
      <c r="SN40" s="96"/>
      <c r="SO40" s="96"/>
      <c r="SP40" s="96"/>
      <c r="SQ40" s="96"/>
      <c r="SR40" s="96"/>
      <c r="SS40" s="96"/>
      <c r="ST40" s="96"/>
      <c r="SU40" s="96"/>
      <c r="SV40" s="96"/>
      <c r="SW40" s="96"/>
      <c r="SX40" s="96"/>
      <c r="SY40" s="96"/>
      <c r="SZ40" s="96"/>
      <c r="TA40" s="96"/>
      <c r="TB40" s="96"/>
      <c r="TC40" s="96"/>
      <c r="TD40" s="96"/>
      <c r="TE40" s="96"/>
      <c r="TF40" s="96"/>
      <c r="TG40" s="96"/>
      <c r="TH40" s="96"/>
      <c r="TI40" s="96"/>
      <c r="TJ40" s="96"/>
      <c r="TK40" s="96"/>
      <c r="TM40" s="96" t="s">
        <v>115</v>
      </c>
      <c r="TN40" s="96"/>
      <c r="TO40" s="96"/>
      <c r="TP40" s="96"/>
      <c r="TQ40" s="96"/>
      <c r="TR40" s="96"/>
      <c r="TS40" s="96"/>
      <c r="TT40" s="96"/>
      <c r="TU40" s="96"/>
      <c r="TV40" s="96"/>
      <c r="TW40" s="96"/>
      <c r="TX40" s="96"/>
      <c r="TY40" s="96"/>
      <c r="TZ40" s="96"/>
      <c r="UA40" s="96"/>
      <c r="UB40" s="96"/>
      <c r="UC40" s="96"/>
      <c r="UD40" s="96"/>
      <c r="UE40" s="96"/>
      <c r="UF40" s="96"/>
      <c r="UG40" s="96"/>
      <c r="UH40" s="96"/>
      <c r="UI40" s="96"/>
      <c r="UJ40" s="96"/>
      <c r="UK40" s="96"/>
      <c r="UL40" s="96"/>
      <c r="UM40" s="96"/>
      <c r="UN40" s="96"/>
      <c r="UO40" s="96"/>
      <c r="UP40" s="96"/>
      <c r="UQ40" s="96"/>
      <c r="UR40" s="96"/>
      <c r="US40" s="96"/>
      <c r="UT40" s="96"/>
      <c r="UU40" s="96"/>
      <c r="UV40" s="96"/>
      <c r="UW40" s="96"/>
      <c r="UX40" s="96"/>
      <c r="UY40" s="96"/>
      <c r="UZ40" s="96"/>
      <c r="VA40" s="96"/>
      <c r="VB40" s="96"/>
      <c r="VC40" s="96"/>
      <c r="VD40" s="96"/>
      <c r="VE40" s="96"/>
      <c r="VF40" s="96"/>
      <c r="VG40" s="96"/>
      <c r="VH40" s="96"/>
      <c r="VI40" s="96"/>
      <c r="VJ40" s="96"/>
      <c r="VK40" s="96"/>
      <c r="VL40" s="96"/>
      <c r="VM40" s="96"/>
      <c r="VN40" s="96"/>
      <c r="VO40" s="96"/>
      <c r="VP40" s="96"/>
      <c r="VQ40" s="96"/>
      <c r="VR40" s="96"/>
      <c r="VT40" s="96" t="s">
        <v>115</v>
      </c>
      <c r="VU40" s="96"/>
      <c r="VV40" s="96"/>
      <c r="VW40" s="96"/>
      <c r="VX40" s="96"/>
      <c r="VY40" s="96"/>
      <c r="VZ40" s="96"/>
      <c r="WA40" s="96"/>
      <c r="WB40" s="96"/>
      <c r="WC40" s="96"/>
      <c r="WD40" s="96"/>
      <c r="WE40" s="96"/>
      <c r="WF40" s="96"/>
      <c r="WG40" s="96"/>
      <c r="WH40" s="96"/>
      <c r="WI40" s="96"/>
      <c r="WJ40" s="96"/>
      <c r="WK40" s="96"/>
      <c r="WL40" s="96"/>
      <c r="WM40" s="96"/>
      <c r="WN40" s="96"/>
      <c r="WO40" s="96"/>
      <c r="WP40" s="96"/>
      <c r="WQ40" s="96"/>
      <c r="WR40" s="96"/>
      <c r="WS40" s="96"/>
      <c r="WT40" s="96"/>
      <c r="WU40" s="96"/>
      <c r="WV40" s="96"/>
      <c r="WW40" s="96"/>
      <c r="WX40" s="96"/>
      <c r="WY40" s="96"/>
      <c r="WZ40" s="96"/>
      <c r="XA40" s="96"/>
      <c r="XB40" s="96"/>
      <c r="XC40" s="96"/>
      <c r="XD40" s="96"/>
      <c r="XE40" s="96"/>
      <c r="XF40" s="96"/>
      <c r="XG40" s="96"/>
      <c r="XH40" s="96"/>
      <c r="XI40" s="96"/>
      <c r="XJ40" s="96"/>
      <c r="XK40" s="96"/>
      <c r="XL40" s="96"/>
      <c r="XM40" s="96"/>
      <c r="XN40" s="96"/>
      <c r="XO40" s="96"/>
      <c r="XP40" s="96"/>
      <c r="XQ40" s="96"/>
      <c r="XR40" s="96"/>
      <c r="XS40" s="96"/>
      <c r="XT40" s="96"/>
      <c r="XU40" s="96"/>
      <c r="XV40" s="96"/>
      <c r="XW40" s="96"/>
      <c r="XX40" s="96"/>
      <c r="XY40" s="96"/>
      <c r="YA40" s="96" t="s">
        <v>115</v>
      </c>
      <c r="YB40" s="96"/>
      <c r="YC40" s="96"/>
      <c r="YD40" s="96"/>
      <c r="YE40" s="96"/>
      <c r="YF40" s="96"/>
      <c r="YG40" s="96"/>
      <c r="YH40" s="96"/>
      <c r="YI40" s="96"/>
      <c r="YJ40" s="96"/>
      <c r="YK40" s="96"/>
      <c r="YL40" s="96"/>
      <c r="YM40" s="96"/>
      <c r="YN40" s="96"/>
      <c r="YO40" s="96"/>
      <c r="YP40" s="96"/>
      <c r="YQ40" s="96"/>
      <c r="YR40" s="96"/>
      <c r="YS40" s="96"/>
      <c r="YT40" s="96"/>
      <c r="YU40" s="96"/>
      <c r="YV40" s="96"/>
      <c r="YW40" s="96"/>
      <c r="YX40" s="96"/>
      <c r="YY40" s="96"/>
      <c r="YZ40" s="96"/>
      <c r="ZA40" s="96"/>
      <c r="ZB40" s="96"/>
      <c r="ZC40" s="96"/>
      <c r="ZD40" s="96"/>
      <c r="ZE40" s="96"/>
      <c r="ZF40" s="96"/>
      <c r="ZG40" s="96"/>
      <c r="ZH40" s="96"/>
      <c r="ZI40" s="96"/>
      <c r="ZJ40" s="96"/>
      <c r="ZK40" s="96"/>
      <c r="ZL40" s="96"/>
      <c r="ZM40" s="96"/>
      <c r="ZN40" s="96"/>
      <c r="ZO40" s="96"/>
      <c r="ZP40" s="96"/>
      <c r="ZQ40" s="96"/>
      <c r="ZR40" s="96"/>
      <c r="ZS40" s="96"/>
      <c r="ZT40" s="96"/>
      <c r="ZU40" s="96"/>
      <c r="ZV40" s="96"/>
      <c r="ZW40" s="96"/>
      <c r="ZX40" s="96"/>
      <c r="ZY40" s="96"/>
      <c r="ZZ40" s="96"/>
      <c r="AAA40" s="96"/>
      <c r="AAB40" s="96"/>
      <c r="AAC40" s="96"/>
      <c r="AAD40" s="96"/>
      <c r="AAE40" s="96"/>
      <c r="AAF40" s="96"/>
    </row>
    <row r="41" spans="1:708" ht="15" customHeight="1">
      <c r="B41" s="96"/>
      <c r="C41" s="96"/>
      <c r="D41" s="96"/>
      <c r="E41" s="96"/>
      <c r="F41" s="96"/>
      <c r="G41" s="96"/>
      <c r="H41" s="96"/>
      <c r="I41" s="96"/>
      <c r="J41" s="96"/>
      <c r="K41" s="96"/>
      <c r="L41" s="96"/>
      <c r="M41" s="96"/>
      <c r="N41" s="96"/>
      <c r="O41" s="96"/>
      <c r="P41" s="96"/>
      <c r="Q41" s="96"/>
      <c r="R41" s="96"/>
      <c r="S41" s="96"/>
      <c r="T41" s="96"/>
      <c r="U41" s="96"/>
      <c r="V41" s="96"/>
      <c r="W41" s="96"/>
      <c r="X41" s="96"/>
      <c r="Y41" s="96"/>
      <c r="Z41" s="96"/>
      <c r="AA41" s="96"/>
      <c r="AB41" s="96"/>
      <c r="AC41" s="96"/>
      <c r="AD41" s="96"/>
      <c r="AE41" s="96"/>
      <c r="AF41" s="96"/>
      <c r="AG41" s="96"/>
      <c r="AH41" s="96"/>
      <c r="AI41" s="96"/>
      <c r="AJ41" s="96"/>
      <c r="AK41" s="96"/>
      <c r="AL41" s="96"/>
      <c r="AM41" s="96"/>
      <c r="AN41" s="96"/>
      <c r="AO41" s="96"/>
      <c r="AP41" s="96"/>
      <c r="AQ41" s="96"/>
      <c r="AR41" s="96"/>
      <c r="AS41" s="96"/>
      <c r="AT41" s="96"/>
      <c r="AU41" s="96"/>
      <c r="AV41" s="96"/>
      <c r="AW41" s="96"/>
      <c r="AX41" s="96"/>
      <c r="AY41" s="96"/>
      <c r="AZ41" s="96"/>
      <c r="BA41" s="96"/>
      <c r="BB41" s="96"/>
      <c r="BC41" s="96"/>
      <c r="BD41" s="96"/>
      <c r="BE41" s="96"/>
      <c r="BF41" s="96"/>
      <c r="BG41" s="96"/>
      <c r="BI41" s="96"/>
      <c r="BJ41" s="96"/>
      <c r="BK41" s="96"/>
      <c r="BL41" s="96"/>
      <c r="BM41" s="96"/>
      <c r="BN41" s="96"/>
      <c r="BO41" s="96"/>
      <c r="BP41" s="96"/>
      <c r="BQ41" s="96"/>
      <c r="BR41" s="96"/>
      <c r="BS41" s="96"/>
      <c r="BT41" s="96"/>
      <c r="BU41" s="96"/>
      <c r="BV41" s="96"/>
      <c r="BW41" s="96"/>
      <c r="BX41" s="96"/>
      <c r="BY41" s="96"/>
      <c r="BZ41" s="96"/>
      <c r="CA41" s="96"/>
      <c r="CB41" s="96"/>
      <c r="CC41" s="96"/>
      <c r="CD41" s="96"/>
      <c r="CE41" s="96"/>
      <c r="CF41" s="96"/>
      <c r="CG41" s="96"/>
      <c r="CH41" s="96"/>
      <c r="CI41" s="96"/>
      <c r="CJ41" s="96"/>
      <c r="CK41" s="96"/>
      <c r="CL41" s="96"/>
      <c r="CM41" s="96"/>
      <c r="CN41" s="96"/>
      <c r="CO41" s="96"/>
      <c r="CP41" s="96"/>
      <c r="CQ41" s="96"/>
      <c r="CR41" s="96"/>
      <c r="CS41" s="96"/>
      <c r="CT41" s="96"/>
      <c r="CU41" s="96"/>
      <c r="CV41" s="96"/>
      <c r="CW41" s="96"/>
      <c r="CX41" s="96"/>
      <c r="CY41" s="96"/>
      <c r="CZ41" s="96"/>
      <c r="DA41" s="96"/>
      <c r="DB41" s="96"/>
      <c r="DC41" s="96"/>
      <c r="DD41" s="96"/>
      <c r="DE41" s="96"/>
      <c r="DF41" s="96"/>
      <c r="DG41" s="96"/>
      <c r="DH41" s="96"/>
      <c r="DI41" s="96"/>
      <c r="DJ41" s="96"/>
      <c r="DK41" s="96"/>
      <c r="DL41" s="96"/>
      <c r="DM41" s="96"/>
      <c r="DN41" s="96"/>
      <c r="DP41" s="96"/>
      <c r="DQ41" s="96"/>
      <c r="DR41" s="96"/>
      <c r="DS41" s="96"/>
      <c r="DT41" s="96"/>
      <c r="DU41" s="96"/>
      <c r="DV41" s="96"/>
      <c r="DW41" s="96"/>
      <c r="DX41" s="96"/>
      <c r="DY41" s="96"/>
      <c r="DZ41" s="96"/>
      <c r="EA41" s="96"/>
      <c r="EB41" s="96"/>
      <c r="EC41" s="96"/>
      <c r="ED41" s="96"/>
      <c r="EE41" s="96"/>
      <c r="EF41" s="96"/>
      <c r="EG41" s="96"/>
      <c r="EH41" s="96"/>
      <c r="EI41" s="96"/>
      <c r="EJ41" s="96"/>
      <c r="EK41" s="96"/>
      <c r="EL41" s="96"/>
      <c r="EM41" s="96"/>
      <c r="EN41" s="96"/>
      <c r="EO41" s="96"/>
      <c r="EP41" s="96"/>
      <c r="EQ41" s="96"/>
      <c r="ER41" s="96"/>
      <c r="ES41" s="96"/>
      <c r="ET41" s="96"/>
      <c r="EU41" s="96"/>
      <c r="EV41" s="96"/>
      <c r="EW41" s="96"/>
      <c r="EX41" s="96"/>
      <c r="EY41" s="96"/>
      <c r="EZ41" s="96"/>
      <c r="FA41" s="96"/>
      <c r="FB41" s="96"/>
      <c r="FC41" s="96"/>
      <c r="FD41" s="96"/>
      <c r="FE41" s="96"/>
      <c r="FF41" s="96"/>
      <c r="FG41" s="96"/>
      <c r="FH41" s="96"/>
      <c r="FI41" s="96"/>
      <c r="FJ41" s="96"/>
      <c r="FK41" s="96"/>
      <c r="FL41" s="96"/>
      <c r="FM41" s="96"/>
      <c r="FN41" s="96"/>
      <c r="FO41" s="96"/>
      <c r="FP41" s="96"/>
      <c r="FQ41" s="96"/>
      <c r="FR41" s="96"/>
      <c r="FS41" s="96"/>
      <c r="FT41" s="96"/>
      <c r="FU41" s="96"/>
      <c r="FW41" s="96"/>
      <c r="FX41" s="96"/>
      <c r="FY41" s="96"/>
      <c r="FZ41" s="96"/>
      <c r="GA41" s="96"/>
      <c r="GB41" s="96"/>
      <c r="GC41" s="96"/>
      <c r="GD41" s="96"/>
      <c r="GE41" s="96"/>
      <c r="GF41" s="96"/>
      <c r="GG41" s="96"/>
      <c r="GH41" s="96"/>
      <c r="GI41" s="96"/>
      <c r="GJ41" s="96"/>
      <c r="GK41" s="96"/>
      <c r="GL41" s="96"/>
      <c r="GM41" s="96"/>
      <c r="GN41" s="96"/>
      <c r="GO41" s="96"/>
      <c r="GP41" s="96"/>
      <c r="GQ41" s="96"/>
      <c r="GR41" s="96"/>
      <c r="GS41" s="96"/>
      <c r="GT41" s="96"/>
      <c r="GU41" s="96"/>
      <c r="GV41" s="96"/>
      <c r="GW41" s="96"/>
      <c r="GX41" s="96"/>
      <c r="GY41" s="96"/>
      <c r="GZ41" s="96"/>
      <c r="HA41" s="96"/>
      <c r="HB41" s="96"/>
      <c r="HC41" s="96"/>
      <c r="HD41" s="96"/>
      <c r="HE41" s="96"/>
      <c r="HF41" s="96"/>
      <c r="HG41" s="96"/>
      <c r="HH41" s="96"/>
      <c r="HI41" s="96"/>
      <c r="HJ41" s="96"/>
      <c r="HK41" s="96"/>
      <c r="HL41" s="96"/>
      <c r="HM41" s="96"/>
      <c r="HN41" s="96"/>
      <c r="HO41" s="96"/>
      <c r="HP41" s="96"/>
      <c r="HQ41" s="96"/>
      <c r="HR41" s="96"/>
      <c r="HS41" s="96"/>
      <c r="HT41" s="96"/>
      <c r="HU41" s="96"/>
      <c r="HV41" s="96"/>
      <c r="HW41" s="96"/>
      <c r="HX41" s="96"/>
      <c r="HY41" s="96"/>
      <c r="HZ41" s="96"/>
      <c r="IA41" s="96"/>
      <c r="IB41" s="96"/>
      <c r="ID41" s="96"/>
      <c r="IE41" s="96"/>
      <c r="IF41" s="96"/>
      <c r="IG41" s="96"/>
      <c r="IH41" s="96"/>
      <c r="II41" s="96"/>
      <c r="IJ41" s="96"/>
      <c r="IK41" s="96"/>
      <c r="IL41" s="96"/>
      <c r="IM41" s="96"/>
      <c r="IN41" s="96"/>
      <c r="IO41" s="96"/>
      <c r="IP41" s="96"/>
      <c r="IQ41" s="96"/>
      <c r="IR41" s="96"/>
      <c r="IS41" s="96"/>
      <c r="IT41" s="96"/>
      <c r="IU41" s="96"/>
      <c r="IV41" s="96"/>
      <c r="IW41" s="96"/>
      <c r="IX41" s="96"/>
      <c r="IY41" s="96"/>
      <c r="IZ41" s="96"/>
      <c r="JA41" s="96"/>
      <c r="JB41" s="96"/>
      <c r="JC41" s="96"/>
      <c r="JD41" s="96"/>
      <c r="JE41" s="96"/>
      <c r="JF41" s="96"/>
      <c r="JG41" s="96"/>
      <c r="JH41" s="96"/>
      <c r="JI41" s="96"/>
      <c r="JJ41" s="96"/>
      <c r="JK41" s="96"/>
      <c r="JL41" s="96"/>
      <c r="JM41" s="96"/>
      <c r="JN41" s="96"/>
      <c r="JO41" s="96"/>
      <c r="JP41" s="96"/>
      <c r="JQ41" s="96"/>
      <c r="JR41" s="96"/>
      <c r="JS41" s="96"/>
      <c r="JT41" s="96"/>
      <c r="JU41" s="96"/>
      <c r="JV41" s="96"/>
      <c r="JW41" s="96"/>
      <c r="JX41" s="96"/>
      <c r="JY41" s="96"/>
      <c r="JZ41" s="96"/>
      <c r="KA41" s="96"/>
      <c r="KB41" s="96"/>
      <c r="KC41" s="96"/>
      <c r="KD41" s="96"/>
      <c r="KE41" s="96"/>
      <c r="KF41" s="96"/>
      <c r="KG41" s="96"/>
      <c r="KH41" s="96"/>
      <c r="KI41" s="96"/>
      <c r="KK41" s="96"/>
      <c r="KL41" s="96"/>
      <c r="KM41" s="96"/>
      <c r="KN41" s="96"/>
      <c r="KO41" s="96"/>
      <c r="KP41" s="96"/>
      <c r="KQ41" s="96"/>
      <c r="KR41" s="96"/>
      <c r="KS41" s="96"/>
      <c r="KT41" s="96"/>
      <c r="KU41" s="96"/>
      <c r="KV41" s="96"/>
      <c r="KW41" s="96"/>
      <c r="KX41" s="96"/>
      <c r="KY41" s="96"/>
      <c r="KZ41" s="96"/>
      <c r="LA41" s="96"/>
      <c r="LB41" s="96"/>
      <c r="LC41" s="96"/>
      <c r="LD41" s="96"/>
      <c r="LE41" s="96"/>
      <c r="LF41" s="96"/>
      <c r="LG41" s="96"/>
      <c r="LH41" s="96"/>
      <c r="LI41" s="96"/>
      <c r="LJ41" s="96"/>
      <c r="LK41" s="96"/>
      <c r="LL41" s="96"/>
      <c r="LM41" s="96"/>
      <c r="LN41" s="96"/>
      <c r="LO41" s="96"/>
      <c r="LP41" s="96"/>
      <c r="LQ41" s="96"/>
      <c r="LR41" s="96"/>
      <c r="LS41" s="96"/>
      <c r="LT41" s="96"/>
      <c r="LU41" s="96"/>
      <c r="LV41" s="96"/>
      <c r="LW41" s="96"/>
      <c r="LX41" s="96"/>
      <c r="LY41" s="96"/>
      <c r="LZ41" s="96"/>
      <c r="MA41" s="96"/>
      <c r="MB41" s="96"/>
      <c r="MC41" s="96"/>
      <c r="MD41" s="96"/>
      <c r="ME41" s="96"/>
      <c r="MF41" s="96"/>
      <c r="MG41" s="96"/>
      <c r="MH41" s="96"/>
      <c r="MI41" s="96"/>
      <c r="MJ41" s="96"/>
      <c r="MK41" s="96"/>
      <c r="ML41" s="96"/>
      <c r="MM41" s="96"/>
      <c r="MN41" s="96"/>
      <c r="MO41" s="96"/>
      <c r="MP41" s="96"/>
      <c r="MR41" s="96"/>
      <c r="MS41" s="96"/>
      <c r="MT41" s="96"/>
      <c r="MU41" s="96"/>
      <c r="MV41" s="96"/>
      <c r="MW41" s="96"/>
      <c r="MX41" s="96"/>
      <c r="MY41" s="96"/>
      <c r="MZ41" s="96"/>
      <c r="NA41" s="96"/>
      <c r="NB41" s="96"/>
      <c r="NC41" s="96"/>
      <c r="ND41" s="96"/>
      <c r="NE41" s="96"/>
      <c r="NF41" s="96"/>
      <c r="NG41" s="96"/>
      <c r="NH41" s="96"/>
      <c r="NI41" s="96"/>
      <c r="NJ41" s="96"/>
      <c r="NK41" s="96"/>
      <c r="NL41" s="96"/>
      <c r="NM41" s="96"/>
      <c r="NN41" s="96"/>
      <c r="NO41" s="96"/>
      <c r="NP41" s="96"/>
      <c r="NQ41" s="96"/>
      <c r="NR41" s="96"/>
      <c r="NS41" s="96"/>
      <c r="NT41" s="96"/>
      <c r="NU41" s="96"/>
      <c r="NV41" s="96"/>
      <c r="NW41" s="96"/>
      <c r="NX41" s="96"/>
      <c r="NY41" s="96"/>
      <c r="NZ41" s="96"/>
      <c r="OA41" s="96"/>
      <c r="OB41" s="96"/>
      <c r="OC41" s="96"/>
      <c r="OD41" s="96"/>
      <c r="OE41" s="96"/>
      <c r="OF41" s="96"/>
      <c r="OG41" s="96"/>
      <c r="OH41" s="96"/>
      <c r="OI41" s="96"/>
      <c r="OJ41" s="96"/>
      <c r="OK41" s="96"/>
      <c r="OL41" s="96"/>
      <c r="OM41" s="96"/>
      <c r="ON41" s="96"/>
      <c r="OO41" s="96"/>
      <c r="OP41" s="96"/>
      <c r="OQ41" s="96"/>
      <c r="OR41" s="96"/>
      <c r="OS41" s="96"/>
      <c r="OT41" s="96"/>
      <c r="OU41" s="96"/>
      <c r="OV41" s="96"/>
      <c r="OW41" s="96"/>
      <c r="OY41" s="96"/>
      <c r="OZ41" s="96"/>
      <c r="PA41" s="96"/>
      <c r="PB41" s="96"/>
      <c r="PC41" s="96"/>
      <c r="PD41" s="96"/>
      <c r="PE41" s="96"/>
      <c r="PF41" s="96"/>
      <c r="PG41" s="96"/>
      <c r="PH41" s="96"/>
      <c r="PI41" s="96"/>
      <c r="PJ41" s="96"/>
      <c r="PK41" s="96"/>
      <c r="PL41" s="96"/>
      <c r="PM41" s="96"/>
      <c r="PN41" s="96"/>
      <c r="PO41" s="96"/>
      <c r="PP41" s="96"/>
      <c r="PQ41" s="96"/>
      <c r="PR41" s="96"/>
      <c r="PS41" s="96"/>
      <c r="PT41" s="96"/>
      <c r="PU41" s="96"/>
      <c r="PV41" s="96"/>
      <c r="PW41" s="96"/>
      <c r="PX41" s="96"/>
      <c r="PY41" s="96"/>
      <c r="PZ41" s="96"/>
      <c r="QA41" s="96"/>
      <c r="QB41" s="96"/>
      <c r="QC41" s="96"/>
      <c r="QD41" s="96"/>
      <c r="QE41" s="96"/>
      <c r="QF41" s="96"/>
      <c r="QG41" s="96"/>
      <c r="QH41" s="96"/>
      <c r="QI41" s="96"/>
      <c r="QJ41" s="96"/>
      <c r="QK41" s="96"/>
      <c r="QL41" s="96"/>
      <c r="QM41" s="96"/>
      <c r="QN41" s="96"/>
      <c r="QO41" s="96"/>
      <c r="QP41" s="96"/>
      <c r="QQ41" s="96"/>
      <c r="QR41" s="96"/>
      <c r="QS41" s="96"/>
      <c r="QT41" s="96"/>
      <c r="QU41" s="96"/>
      <c r="QV41" s="96"/>
      <c r="QW41" s="96"/>
      <c r="QX41" s="96"/>
      <c r="QY41" s="96"/>
      <c r="QZ41" s="96"/>
      <c r="RA41" s="96"/>
      <c r="RB41" s="96"/>
      <c r="RC41" s="96"/>
      <c r="RD41" s="96"/>
      <c r="RF41" s="96"/>
      <c r="RG41" s="96"/>
      <c r="RH41" s="96"/>
      <c r="RI41" s="96"/>
      <c r="RJ41" s="96"/>
      <c r="RK41" s="96"/>
      <c r="RL41" s="96"/>
      <c r="RM41" s="96"/>
      <c r="RN41" s="96"/>
      <c r="RO41" s="96"/>
      <c r="RP41" s="96"/>
      <c r="RQ41" s="96"/>
      <c r="RR41" s="96"/>
      <c r="RS41" s="96"/>
      <c r="RT41" s="96"/>
      <c r="RU41" s="96"/>
      <c r="RV41" s="96"/>
      <c r="RW41" s="96"/>
      <c r="RX41" s="96"/>
      <c r="RY41" s="96"/>
      <c r="RZ41" s="96"/>
      <c r="SA41" s="96"/>
      <c r="SB41" s="96"/>
      <c r="SC41" s="96"/>
      <c r="SD41" s="96"/>
      <c r="SE41" s="96"/>
      <c r="SF41" s="96"/>
      <c r="SG41" s="96"/>
      <c r="SH41" s="96"/>
      <c r="SI41" s="96"/>
      <c r="SJ41" s="96"/>
      <c r="SK41" s="96"/>
      <c r="SL41" s="96"/>
      <c r="SM41" s="96"/>
      <c r="SN41" s="96"/>
      <c r="SO41" s="96"/>
      <c r="SP41" s="96"/>
      <c r="SQ41" s="96"/>
      <c r="SR41" s="96"/>
      <c r="SS41" s="96"/>
      <c r="ST41" s="96"/>
      <c r="SU41" s="96"/>
      <c r="SV41" s="96"/>
      <c r="SW41" s="96"/>
      <c r="SX41" s="96"/>
      <c r="SY41" s="96"/>
      <c r="SZ41" s="96"/>
      <c r="TA41" s="96"/>
      <c r="TB41" s="96"/>
      <c r="TC41" s="96"/>
      <c r="TD41" s="96"/>
      <c r="TE41" s="96"/>
      <c r="TF41" s="96"/>
      <c r="TG41" s="96"/>
      <c r="TH41" s="96"/>
      <c r="TI41" s="96"/>
      <c r="TJ41" s="96"/>
      <c r="TK41" s="96"/>
      <c r="TM41" s="96"/>
      <c r="TN41" s="96"/>
      <c r="TO41" s="96"/>
      <c r="TP41" s="96"/>
      <c r="TQ41" s="96"/>
      <c r="TR41" s="96"/>
      <c r="TS41" s="96"/>
      <c r="TT41" s="96"/>
      <c r="TU41" s="96"/>
      <c r="TV41" s="96"/>
      <c r="TW41" s="96"/>
      <c r="TX41" s="96"/>
      <c r="TY41" s="96"/>
      <c r="TZ41" s="96"/>
      <c r="UA41" s="96"/>
      <c r="UB41" s="96"/>
      <c r="UC41" s="96"/>
      <c r="UD41" s="96"/>
      <c r="UE41" s="96"/>
      <c r="UF41" s="96"/>
      <c r="UG41" s="96"/>
      <c r="UH41" s="96"/>
      <c r="UI41" s="96"/>
      <c r="UJ41" s="96"/>
      <c r="UK41" s="96"/>
      <c r="UL41" s="96"/>
      <c r="UM41" s="96"/>
      <c r="UN41" s="96"/>
      <c r="UO41" s="96"/>
      <c r="UP41" s="96"/>
      <c r="UQ41" s="96"/>
      <c r="UR41" s="96"/>
      <c r="US41" s="96"/>
      <c r="UT41" s="96"/>
      <c r="UU41" s="96"/>
      <c r="UV41" s="96"/>
      <c r="UW41" s="96"/>
      <c r="UX41" s="96"/>
      <c r="UY41" s="96"/>
      <c r="UZ41" s="96"/>
      <c r="VA41" s="96"/>
      <c r="VB41" s="96"/>
      <c r="VC41" s="96"/>
      <c r="VD41" s="96"/>
      <c r="VE41" s="96"/>
      <c r="VF41" s="96"/>
      <c r="VG41" s="96"/>
      <c r="VH41" s="96"/>
      <c r="VI41" s="96"/>
      <c r="VJ41" s="96"/>
      <c r="VK41" s="96"/>
      <c r="VL41" s="96"/>
      <c r="VM41" s="96"/>
      <c r="VN41" s="96"/>
      <c r="VO41" s="96"/>
      <c r="VP41" s="96"/>
      <c r="VQ41" s="96"/>
      <c r="VR41" s="96"/>
      <c r="VT41" s="96"/>
      <c r="VU41" s="96"/>
      <c r="VV41" s="96"/>
      <c r="VW41" s="96"/>
      <c r="VX41" s="96"/>
      <c r="VY41" s="96"/>
      <c r="VZ41" s="96"/>
      <c r="WA41" s="96"/>
      <c r="WB41" s="96"/>
      <c r="WC41" s="96"/>
      <c r="WD41" s="96"/>
      <c r="WE41" s="96"/>
      <c r="WF41" s="96"/>
      <c r="WG41" s="96"/>
      <c r="WH41" s="96"/>
      <c r="WI41" s="96"/>
      <c r="WJ41" s="96"/>
      <c r="WK41" s="96"/>
      <c r="WL41" s="96"/>
      <c r="WM41" s="96"/>
      <c r="WN41" s="96"/>
      <c r="WO41" s="96"/>
      <c r="WP41" s="96"/>
      <c r="WQ41" s="96"/>
      <c r="WR41" s="96"/>
      <c r="WS41" s="96"/>
      <c r="WT41" s="96"/>
      <c r="WU41" s="96"/>
      <c r="WV41" s="96"/>
      <c r="WW41" s="96"/>
      <c r="WX41" s="96"/>
      <c r="WY41" s="96"/>
      <c r="WZ41" s="96"/>
      <c r="XA41" s="96"/>
      <c r="XB41" s="96"/>
      <c r="XC41" s="96"/>
      <c r="XD41" s="96"/>
      <c r="XE41" s="96"/>
      <c r="XF41" s="96"/>
      <c r="XG41" s="96"/>
      <c r="XH41" s="96"/>
      <c r="XI41" s="96"/>
      <c r="XJ41" s="96"/>
      <c r="XK41" s="96"/>
      <c r="XL41" s="96"/>
      <c r="XM41" s="96"/>
      <c r="XN41" s="96"/>
      <c r="XO41" s="96"/>
      <c r="XP41" s="96"/>
      <c r="XQ41" s="96"/>
      <c r="XR41" s="96"/>
      <c r="XS41" s="96"/>
      <c r="XT41" s="96"/>
      <c r="XU41" s="96"/>
      <c r="XV41" s="96"/>
      <c r="XW41" s="96"/>
      <c r="XX41" s="96"/>
      <c r="XY41" s="96"/>
      <c r="YA41" s="96"/>
      <c r="YB41" s="96"/>
      <c r="YC41" s="96"/>
      <c r="YD41" s="96"/>
      <c r="YE41" s="96"/>
      <c r="YF41" s="96"/>
      <c r="YG41" s="96"/>
      <c r="YH41" s="96"/>
      <c r="YI41" s="96"/>
      <c r="YJ41" s="96"/>
      <c r="YK41" s="96"/>
      <c r="YL41" s="96"/>
      <c r="YM41" s="96"/>
      <c r="YN41" s="96"/>
      <c r="YO41" s="96"/>
      <c r="YP41" s="96"/>
      <c r="YQ41" s="96"/>
      <c r="YR41" s="96"/>
      <c r="YS41" s="96"/>
      <c r="YT41" s="96"/>
      <c r="YU41" s="96"/>
      <c r="YV41" s="96"/>
      <c r="YW41" s="96"/>
      <c r="YX41" s="96"/>
      <c r="YY41" s="96"/>
      <c r="YZ41" s="96"/>
      <c r="ZA41" s="96"/>
      <c r="ZB41" s="96"/>
      <c r="ZC41" s="96"/>
      <c r="ZD41" s="96"/>
      <c r="ZE41" s="96"/>
      <c r="ZF41" s="96"/>
      <c r="ZG41" s="96"/>
      <c r="ZH41" s="96"/>
      <c r="ZI41" s="96"/>
      <c r="ZJ41" s="96"/>
      <c r="ZK41" s="96"/>
      <c r="ZL41" s="96"/>
      <c r="ZM41" s="96"/>
      <c r="ZN41" s="96"/>
      <c r="ZO41" s="96"/>
      <c r="ZP41" s="96"/>
      <c r="ZQ41" s="96"/>
      <c r="ZR41" s="96"/>
      <c r="ZS41" s="96"/>
      <c r="ZT41" s="96"/>
      <c r="ZU41" s="96"/>
      <c r="ZV41" s="96"/>
      <c r="ZW41" s="96"/>
      <c r="ZX41" s="96"/>
      <c r="ZY41" s="96"/>
      <c r="ZZ41" s="96"/>
      <c r="AAA41" s="96"/>
      <c r="AAB41" s="96"/>
      <c r="AAC41" s="96"/>
      <c r="AAD41" s="96"/>
      <c r="AAE41" s="96"/>
      <c r="AAF41" s="96"/>
    </row>
    <row r="42" spans="1:708" ht="23.25" customHeight="1">
      <c r="B42" s="109" t="s">
        <v>29</v>
      </c>
      <c r="C42" s="110"/>
      <c r="D42" s="110"/>
      <c r="E42" s="110"/>
      <c r="F42" s="111"/>
      <c r="G42" s="106" t="str">
        <f>基本情報!$E$5</f>
        <v>〇〇工事</v>
      </c>
      <c r="H42" s="107"/>
      <c r="I42" s="107"/>
      <c r="J42" s="107"/>
      <c r="K42" s="107"/>
      <c r="L42" s="107"/>
      <c r="M42" s="107"/>
      <c r="N42" s="107"/>
      <c r="O42" s="107"/>
      <c r="P42" s="107"/>
      <c r="Q42" s="107"/>
      <c r="R42" s="107"/>
      <c r="S42" s="107"/>
      <c r="T42" s="107"/>
      <c r="U42" s="107"/>
      <c r="V42" s="107"/>
      <c r="W42" s="107"/>
      <c r="X42" s="107"/>
      <c r="Y42" s="107"/>
      <c r="Z42" s="108"/>
      <c r="AA42" s="104" t="s">
        <v>43</v>
      </c>
      <c r="AB42" s="104"/>
      <c r="AC42" s="104"/>
      <c r="AD42" s="104"/>
      <c r="AE42" s="104"/>
      <c r="AF42" s="105" t="str">
        <f>基本情報!$E$6</f>
        <v>○○建設株式会社</v>
      </c>
      <c r="AG42" s="105"/>
      <c r="AH42" s="105"/>
      <c r="AI42" s="105"/>
      <c r="AJ42" s="105"/>
      <c r="AK42" s="105"/>
      <c r="AL42" s="105"/>
      <c r="AM42" s="105"/>
      <c r="AN42" s="105"/>
      <c r="AO42" s="105"/>
      <c r="AP42" s="105"/>
      <c r="AQ42" s="105"/>
      <c r="AR42" s="91"/>
      <c r="AS42" s="91"/>
      <c r="AT42" s="91"/>
      <c r="AU42" s="91"/>
      <c r="AV42" s="91"/>
      <c r="AW42" s="91"/>
      <c r="AX42" s="91"/>
      <c r="AY42" s="91"/>
      <c r="AZ42" s="91"/>
      <c r="BA42" s="91"/>
      <c r="BB42" s="91"/>
      <c r="BC42" s="91"/>
      <c r="BD42" s="91"/>
      <c r="BE42" s="91"/>
      <c r="BF42" s="91"/>
      <c r="BG42" s="91"/>
      <c r="BI42" s="109" t="s">
        <v>29</v>
      </c>
      <c r="BJ42" s="110"/>
      <c r="BK42" s="110"/>
      <c r="BL42" s="110"/>
      <c r="BM42" s="111"/>
      <c r="BN42" s="106" t="str">
        <f>基本情報!$E$5</f>
        <v>〇〇工事</v>
      </c>
      <c r="BO42" s="107"/>
      <c r="BP42" s="107"/>
      <c r="BQ42" s="107"/>
      <c r="BR42" s="107"/>
      <c r="BS42" s="107"/>
      <c r="BT42" s="107"/>
      <c r="BU42" s="107"/>
      <c r="BV42" s="107"/>
      <c r="BW42" s="107"/>
      <c r="BX42" s="107"/>
      <c r="BY42" s="107"/>
      <c r="BZ42" s="107"/>
      <c r="CA42" s="107"/>
      <c r="CB42" s="107"/>
      <c r="CC42" s="107"/>
      <c r="CD42" s="107"/>
      <c r="CE42" s="107"/>
      <c r="CF42" s="107"/>
      <c r="CG42" s="108"/>
      <c r="CH42" s="104" t="s">
        <v>43</v>
      </c>
      <c r="CI42" s="104"/>
      <c r="CJ42" s="104"/>
      <c r="CK42" s="104"/>
      <c r="CL42" s="104"/>
      <c r="CM42" s="105" t="str">
        <f>基本情報!$E$6</f>
        <v>○○建設株式会社</v>
      </c>
      <c r="CN42" s="105"/>
      <c r="CO42" s="105"/>
      <c r="CP42" s="105"/>
      <c r="CQ42" s="105"/>
      <c r="CR42" s="105"/>
      <c r="CS42" s="105"/>
      <c r="CT42" s="105"/>
      <c r="CU42" s="105"/>
      <c r="CV42" s="105"/>
      <c r="CW42" s="105"/>
      <c r="CX42" s="105"/>
      <c r="CY42" s="91"/>
      <c r="CZ42" s="91"/>
      <c r="DA42" s="91"/>
      <c r="DB42" s="91"/>
      <c r="DC42" s="91"/>
      <c r="DD42" s="91"/>
      <c r="DE42" s="91"/>
      <c r="DF42" s="91"/>
      <c r="DG42" s="91"/>
      <c r="DH42" s="91"/>
      <c r="DI42" s="91"/>
      <c r="DJ42" s="91"/>
      <c r="DK42" s="91"/>
      <c r="DL42" s="91"/>
      <c r="DM42" s="91"/>
      <c r="DN42" s="91"/>
      <c r="DP42" s="109" t="s">
        <v>29</v>
      </c>
      <c r="DQ42" s="110"/>
      <c r="DR42" s="110"/>
      <c r="DS42" s="110"/>
      <c r="DT42" s="111"/>
      <c r="DU42" s="106" t="str">
        <f>基本情報!$E$5</f>
        <v>〇〇工事</v>
      </c>
      <c r="DV42" s="107"/>
      <c r="DW42" s="107"/>
      <c r="DX42" s="107"/>
      <c r="DY42" s="107"/>
      <c r="DZ42" s="107"/>
      <c r="EA42" s="107"/>
      <c r="EB42" s="107"/>
      <c r="EC42" s="107"/>
      <c r="ED42" s="107"/>
      <c r="EE42" s="107"/>
      <c r="EF42" s="107"/>
      <c r="EG42" s="107"/>
      <c r="EH42" s="107"/>
      <c r="EI42" s="107"/>
      <c r="EJ42" s="107"/>
      <c r="EK42" s="107"/>
      <c r="EL42" s="107"/>
      <c r="EM42" s="107"/>
      <c r="EN42" s="108"/>
      <c r="EO42" s="104" t="s">
        <v>43</v>
      </c>
      <c r="EP42" s="104"/>
      <c r="EQ42" s="104"/>
      <c r="ER42" s="104"/>
      <c r="ES42" s="104"/>
      <c r="ET42" s="105" t="str">
        <f>基本情報!$E$6</f>
        <v>○○建設株式会社</v>
      </c>
      <c r="EU42" s="105"/>
      <c r="EV42" s="105"/>
      <c r="EW42" s="105"/>
      <c r="EX42" s="105"/>
      <c r="EY42" s="105"/>
      <c r="EZ42" s="105"/>
      <c r="FA42" s="105"/>
      <c r="FB42" s="105"/>
      <c r="FC42" s="105"/>
      <c r="FD42" s="105"/>
      <c r="FE42" s="105"/>
      <c r="FF42" s="91"/>
      <c r="FG42" s="91"/>
      <c r="FH42" s="91"/>
      <c r="FI42" s="91"/>
      <c r="FJ42" s="91"/>
      <c r="FK42" s="91"/>
      <c r="FL42" s="91"/>
      <c r="FM42" s="91"/>
      <c r="FN42" s="91"/>
      <c r="FO42" s="91"/>
      <c r="FP42" s="91"/>
      <c r="FQ42" s="91"/>
      <c r="FR42" s="91"/>
      <c r="FS42" s="91"/>
      <c r="FT42" s="91"/>
      <c r="FU42" s="91"/>
      <c r="FW42" s="109" t="s">
        <v>29</v>
      </c>
      <c r="FX42" s="110"/>
      <c r="FY42" s="110"/>
      <c r="FZ42" s="110"/>
      <c r="GA42" s="111"/>
      <c r="GB42" s="106" t="str">
        <f>基本情報!$E$5</f>
        <v>〇〇工事</v>
      </c>
      <c r="GC42" s="107"/>
      <c r="GD42" s="107"/>
      <c r="GE42" s="107"/>
      <c r="GF42" s="107"/>
      <c r="GG42" s="107"/>
      <c r="GH42" s="107"/>
      <c r="GI42" s="107"/>
      <c r="GJ42" s="107"/>
      <c r="GK42" s="107"/>
      <c r="GL42" s="107"/>
      <c r="GM42" s="107"/>
      <c r="GN42" s="107"/>
      <c r="GO42" s="107"/>
      <c r="GP42" s="107"/>
      <c r="GQ42" s="107"/>
      <c r="GR42" s="107"/>
      <c r="GS42" s="107"/>
      <c r="GT42" s="107"/>
      <c r="GU42" s="108"/>
      <c r="GV42" s="104" t="s">
        <v>43</v>
      </c>
      <c r="GW42" s="104"/>
      <c r="GX42" s="104"/>
      <c r="GY42" s="104"/>
      <c r="GZ42" s="104"/>
      <c r="HA42" s="105" t="str">
        <f>基本情報!$E$6</f>
        <v>○○建設株式会社</v>
      </c>
      <c r="HB42" s="105"/>
      <c r="HC42" s="105"/>
      <c r="HD42" s="105"/>
      <c r="HE42" s="105"/>
      <c r="HF42" s="105"/>
      <c r="HG42" s="105"/>
      <c r="HH42" s="105"/>
      <c r="HI42" s="105"/>
      <c r="HJ42" s="105"/>
      <c r="HK42" s="105"/>
      <c r="HL42" s="105"/>
      <c r="HM42" s="91"/>
      <c r="HN42" s="91"/>
      <c r="HO42" s="91"/>
      <c r="HP42" s="91"/>
      <c r="HQ42" s="91"/>
      <c r="HR42" s="91"/>
      <c r="HS42" s="91"/>
      <c r="HT42" s="91"/>
      <c r="HU42" s="91"/>
      <c r="HV42" s="91"/>
      <c r="HW42" s="91"/>
      <c r="HX42" s="91"/>
      <c r="HY42" s="91"/>
      <c r="HZ42" s="91"/>
      <c r="IA42" s="91"/>
      <c r="IB42" s="91"/>
      <c r="ID42" s="109" t="s">
        <v>29</v>
      </c>
      <c r="IE42" s="110"/>
      <c r="IF42" s="110"/>
      <c r="IG42" s="110"/>
      <c r="IH42" s="111"/>
      <c r="II42" s="106" t="str">
        <f>基本情報!$E$5</f>
        <v>〇〇工事</v>
      </c>
      <c r="IJ42" s="107"/>
      <c r="IK42" s="107"/>
      <c r="IL42" s="107"/>
      <c r="IM42" s="107"/>
      <c r="IN42" s="107"/>
      <c r="IO42" s="107"/>
      <c r="IP42" s="107"/>
      <c r="IQ42" s="107"/>
      <c r="IR42" s="107"/>
      <c r="IS42" s="107"/>
      <c r="IT42" s="107"/>
      <c r="IU42" s="107"/>
      <c r="IV42" s="107"/>
      <c r="IW42" s="107"/>
      <c r="IX42" s="107"/>
      <c r="IY42" s="107"/>
      <c r="IZ42" s="107"/>
      <c r="JA42" s="107"/>
      <c r="JB42" s="108"/>
      <c r="JC42" s="104" t="s">
        <v>43</v>
      </c>
      <c r="JD42" s="104"/>
      <c r="JE42" s="104"/>
      <c r="JF42" s="104"/>
      <c r="JG42" s="104"/>
      <c r="JH42" s="105" t="str">
        <f>基本情報!$E$6</f>
        <v>○○建設株式会社</v>
      </c>
      <c r="JI42" s="105"/>
      <c r="JJ42" s="105"/>
      <c r="JK42" s="105"/>
      <c r="JL42" s="105"/>
      <c r="JM42" s="105"/>
      <c r="JN42" s="105"/>
      <c r="JO42" s="105"/>
      <c r="JP42" s="105"/>
      <c r="JQ42" s="105"/>
      <c r="JR42" s="105"/>
      <c r="JS42" s="105"/>
      <c r="JT42" s="91"/>
      <c r="JU42" s="91"/>
      <c r="JV42" s="91"/>
      <c r="JW42" s="91"/>
      <c r="JX42" s="91"/>
      <c r="JY42" s="91"/>
      <c r="JZ42" s="91"/>
      <c r="KA42" s="91"/>
      <c r="KB42" s="91"/>
      <c r="KC42" s="91"/>
      <c r="KD42" s="91"/>
      <c r="KE42" s="91"/>
      <c r="KF42" s="91"/>
      <c r="KG42" s="91"/>
      <c r="KH42" s="91"/>
      <c r="KI42" s="91"/>
      <c r="KK42" s="109" t="s">
        <v>29</v>
      </c>
      <c r="KL42" s="110"/>
      <c r="KM42" s="110"/>
      <c r="KN42" s="110"/>
      <c r="KO42" s="111"/>
      <c r="KP42" s="106" t="str">
        <f>基本情報!$E$5</f>
        <v>〇〇工事</v>
      </c>
      <c r="KQ42" s="107"/>
      <c r="KR42" s="107"/>
      <c r="KS42" s="107"/>
      <c r="KT42" s="107"/>
      <c r="KU42" s="107"/>
      <c r="KV42" s="107"/>
      <c r="KW42" s="107"/>
      <c r="KX42" s="107"/>
      <c r="KY42" s="107"/>
      <c r="KZ42" s="107"/>
      <c r="LA42" s="107"/>
      <c r="LB42" s="107"/>
      <c r="LC42" s="107"/>
      <c r="LD42" s="107"/>
      <c r="LE42" s="107"/>
      <c r="LF42" s="107"/>
      <c r="LG42" s="107"/>
      <c r="LH42" s="107"/>
      <c r="LI42" s="108"/>
      <c r="LJ42" s="104" t="s">
        <v>43</v>
      </c>
      <c r="LK42" s="104"/>
      <c r="LL42" s="104"/>
      <c r="LM42" s="104"/>
      <c r="LN42" s="104"/>
      <c r="LO42" s="105" t="str">
        <f>基本情報!$E$6</f>
        <v>○○建設株式会社</v>
      </c>
      <c r="LP42" s="105"/>
      <c r="LQ42" s="105"/>
      <c r="LR42" s="105"/>
      <c r="LS42" s="105"/>
      <c r="LT42" s="105"/>
      <c r="LU42" s="105"/>
      <c r="LV42" s="105"/>
      <c r="LW42" s="105"/>
      <c r="LX42" s="105"/>
      <c r="LY42" s="105"/>
      <c r="LZ42" s="105"/>
      <c r="MA42" s="91"/>
      <c r="MB42" s="91"/>
      <c r="MC42" s="91"/>
      <c r="MD42" s="91"/>
      <c r="ME42" s="91"/>
      <c r="MF42" s="91"/>
      <c r="MG42" s="91"/>
      <c r="MH42" s="91"/>
      <c r="MI42" s="91"/>
      <c r="MJ42" s="91"/>
      <c r="MK42" s="91"/>
      <c r="ML42" s="91"/>
      <c r="MM42" s="91"/>
      <c r="MN42" s="91"/>
      <c r="MO42" s="91"/>
      <c r="MP42" s="91"/>
      <c r="MR42" s="109" t="s">
        <v>29</v>
      </c>
      <c r="MS42" s="110"/>
      <c r="MT42" s="110"/>
      <c r="MU42" s="110"/>
      <c r="MV42" s="111"/>
      <c r="MW42" s="106" t="str">
        <f>基本情報!$E$5</f>
        <v>〇〇工事</v>
      </c>
      <c r="MX42" s="107"/>
      <c r="MY42" s="107"/>
      <c r="MZ42" s="107"/>
      <c r="NA42" s="107"/>
      <c r="NB42" s="107"/>
      <c r="NC42" s="107"/>
      <c r="ND42" s="107"/>
      <c r="NE42" s="107"/>
      <c r="NF42" s="107"/>
      <c r="NG42" s="107"/>
      <c r="NH42" s="107"/>
      <c r="NI42" s="107"/>
      <c r="NJ42" s="107"/>
      <c r="NK42" s="107"/>
      <c r="NL42" s="107"/>
      <c r="NM42" s="107"/>
      <c r="NN42" s="107"/>
      <c r="NO42" s="107"/>
      <c r="NP42" s="108"/>
      <c r="NQ42" s="104" t="s">
        <v>43</v>
      </c>
      <c r="NR42" s="104"/>
      <c r="NS42" s="104"/>
      <c r="NT42" s="104"/>
      <c r="NU42" s="104"/>
      <c r="NV42" s="105" t="str">
        <f>基本情報!$E$6</f>
        <v>○○建設株式会社</v>
      </c>
      <c r="NW42" s="105"/>
      <c r="NX42" s="105"/>
      <c r="NY42" s="105"/>
      <c r="NZ42" s="105"/>
      <c r="OA42" s="105"/>
      <c r="OB42" s="105"/>
      <c r="OC42" s="105"/>
      <c r="OD42" s="105"/>
      <c r="OE42" s="105"/>
      <c r="OF42" s="105"/>
      <c r="OG42" s="105"/>
      <c r="OH42" s="91"/>
      <c r="OI42" s="91"/>
      <c r="OJ42" s="91"/>
      <c r="OK42" s="91"/>
      <c r="OL42" s="91"/>
      <c r="OM42" s="91"/>
      <c r="ON42" s="91"/>
      <c r="OO42" s="91"/>
      <c r="OP42" s="91"/>
      <c r="OQ42" s="91"/>
      <c r="OR42" s="91"/>
      <c r="OS42" s="91"/>
      <c r="OT42" s="91"/>
      <c r="OU42" s="91"/>
      <c r="OV42" s="91"/>
      <c r="OW42" s="91"/>
      <c r="OY42" s="109" t="s">
        <v>29</v>
      </c>
      <c r="OZ42" s="110"/>
      <c r="PA42" s="110"/>
      <c r="PB42" s="110"/>
      <c r="PC42" s="111"/>
      <c r="PD42" s="106" t="str">
        <f>基本情報!$E$5</f>
        <v>〇〇工事</v>
      </c>
      <c r="PE42" s="107"/>
      <c r="PF42" s="107"/>
      <c r="PG42" s="107"/>
      <c r="PH42" s="107"/>
      <c r="PI42" s="107"/>
      <c r="PJ42" s="107"/>
      <c r="PK42" s="107"/>
      <c r="PL42" s="107"/>
      <c r="PM42" s="107"/>
      <c r="PN42" s="107"/>
      <c r="PO42" s="107"/>
      <c r="PP42" s="107"/>
      <c r="PQ42" s="107"/>
      <c r="PR42" s="107"/>
      <c r="PS42" s="107"/>
      <c r="PT42" s="107"/>
      <c r="PU42" s="107"/>
      <c r="PV42" s="107"/>
      <c r="PW42" s="108"/>
      <c r="PX42" s="104" t="s">
        <v>43</v>
      </c>
      <c r="PY42" s="104"/>
      <c r="PZ42" s="104"/>
      <c r="QA42" s="104"/>
      <c r="QB42" s="104"/>
      <c r="QC42" s="105" t="str">
        <f>基本情報!$E$6</f>
        <v>○○建設株式会社</v>
      </c>
      <c r="QD42" s="105"/>
      <c r="QE42" s="105"/>
      <c r="QF42" s="105"/>
      <c r="QG42" s="105"/>
      <c r="QH42" s="105"/>
      <c r="QI42" s="105"/>
      <c r="QJ42" s="105"/>
      <c r="QK42" s="105"/>
      <c r="QL42" s="105"/>
      <c r="QM42" s="105"/>
      <c r="QN42" s="105"/>
      <c r="QO42" s="91"/>
      <c r="QP42" s="91"/>
      <c r="QQ42" s="91"/>
      <c r="QR42" s="91"/>
      <c r="QS42" s="91"/>
      <c r="QT42" s="91"/>
      <c r="QU42" s="91"/>
      <c r="QV42" s="91"/>
      <c r="QW42" s="91"/>
      <c r="QX42" s="91"/>
      <c r="QY42" s="91"/>
      <c r="QZ42" s="91"/>
      <c r="RA42" s="91"/>
      <c r="RB42" s="91"/>
      <c r="RC42" s="91"/>
      <c r="RD42" s="91"/>
      <c r="RF42" s="109" t="s">
        <v>29</v>
      </c>
      <c r="RG42" s="110"/>
      <c r="RH42" s="110"/>
      <c r="RI42" s="110"/>
      <c r="RJ42" s="111"/>
      <c r="RK42" s="106" t="str">
        <f>基本情報!$E$5</f>
        <v>〇〇工事</v>
      </c>
      <c r="RL42" s="107"/>
      <c r="RM42" s="107"/>
      <c r="RN42" s="107"/>
      <c r="RO42" s="107"/>
      <c r="RP42" s="107"/>
      <c r="RQ42" s="107"/>
      <c r="RR42" s="107"/>
      <c r="RS42" s="107"/>
      <c r="RT42" s="107"/>
      <c r="RU42" s="107"/>
      <c r="RV42" s="107"/>
      <c r="RW42" s="107"/>
      <c r="RX42" s="107"/>
      <c r="RY42" s="107"/>
      <c r="RZ42" s="107"/>
      <c r="SA42" s="107"/>
      <c r="SB42" s="107"/>
      <c r="SC42" s="107"/>
      <c r="SD42" s="108"/>
      <c r="SE42" s="104" t="s">
        <v>43</v>
      </c>
      <c r="SF42" s="104"/>
      <c r="SG42" s="104"/>
      <c r="SH42" s="104"/>
      <c r="SI42" s="104"/>
      <c r="SJ42" s="105" t="str">
        <f>基本情報!$E$6</f>
        <v>○○建設株式会社</v>
      </c>
      <c r="SK42" s="105"/>
      <c r="SL42" s="105"/>
      <c r="SM42" s="105"/>
      <c r="SN42" s="105"/>
      <c r="SO42" s="105"/>
      <c r="SP42" s="105"/>
      <c r="SQ42" s="105"/>
      <c r="SR42" s="105"/>
      <c r="SS42" s="105"/>
      <c r="ST42" s="105"/>
      <c r="SU42" s="105"/>
      <c r="SV42" s="91"/>
      <c r="SW42" s="91"/>
      <c r="SX42" s="91"/>
      <c r="SY42" s="91"/>
      <c r="SZ42" s="91"/>
      <c r="TA42" s="91"/>
      <c r="TB42" s="91"/>
      <c r="TC42" s="91"/>
      <c r="TD42" s="91"/>
      <c r="TE42" s="91"/>
      <c r="TF42" s="91"/>
      <c r="TG42" s="91"/>
      <c r="TH42" s="91"/>
      <c r="TI42" s="91"/>
      <c r="TJ42" s="91"/>
      <c r="TK42" s="91"/>
      <c r="TM42" s="109" t="s">
        <v>29</v>
      </c>
      <c r="TN42" s="110"/>
      <c r="TO42" s="110"/>
      <c r="TP42" s="110"/>
      <c r="TQ42" s="111"/>
      <c r="TR42" s="106" t="str">
        <f>基本情報!$E$5</f>
        <v>〇〇工事</v>
      </c>
      <c r="TS42" s="107"/>
      <c r="TT42" s="107"/>
      <c r="TU42" s="107"/>
      <c r="TV42" s="107"/>
      <c r="TW42" s="107"/>
      <c r="TX42" s="107"/>
      <c r="TY42" s="107"/>
      <c r="TZ42" s="107"/>
      <c r="UA42" s="107"/>
      <c r="UB42" s="107"/>
      <c r="UC42" s="107"/>
      <c r="UD42" s="107"/>
      <c r="UE42" s="107"/>
      <c r="UF42" s="107"/>
      <c r="UG42" s="107"/>
      <c r="UH42" s="107"/>
      <c r="UI42" s="107"/>
      <c r="UJ42" s="107"/>
      <c r="UK42" s="108"/>
      <c r="UL42" s="104" t="s">
        <v>43</v>
      </c>
      <c r="UM42" s="104"/>
      <c r="UN42" s="104"/>
      <c r="UO42" s="104"/>
      <c r="UP42" s="104"/>
      <c r="UQ42" s="105" t="str">
        <f>基本情報!$E$6</f>
        <v>○○建設株式会社</v>
      </c>
      <c r="UR42" s="105"/>
      <c r="US42" s="105"/>
      <c r="UT42" s="105"/>
      <c r="UU42" s="105"/>
      <c r="UV42" s="105"/>
      <c r="UW42" s="105"/>
      <c r="UX42" s="105"/>
      <c r="UY42" s="105"/>
      <c r="UZ42" s="105"/>
      <c r="VA42" s="105"/>
      <c r="VB42" s="105"/>
      <c r="VC42" s="91"/>
      <c r="VD42" s="91"/>
      <c r="VE42" s="91"/>
      <c r="VF42" s="91"/>
      <c r="VG42" s="91"/>
      <c r="VH42" s="91"/>
      <c r="VI42" s="91"/>
      <c r="VJ42" s="91"/>
      <c r="VK42" s="91"/>
      <c r="VL42" s="91"/>
      <c r="VM42" s="91"/>
      <c r="VN42" s="91"/>
      <c r="VO42" s="91"/>
      <c r="VP42" s="91"/>
      <c r="VQ42" s="91"/>
      <c r="VR42" s="91"/>
      <c r="VT42" s="109" t="s">
        <v>29</v>
      </c>
      <c r="VU42" s="110"/>
      <c r="VV42" s="110"/>
      <c r="VW42" s="110"/>
      <c r="VX42" s="111"/>
      <c r="VY42" s="106" t="str">
        <f>基本情報!$E$5</f>
        <v>〇〇工事</v>
      </c>
      <c r="VZ42" s="107"/>
      <c r="WA42" s="107"/>
      <c r="WB42" s="107"/>
      <c r="WC42" s="107"/>
      <c r="WD42" s="107"/>
      <c r="WE42" s="107"/>
      <c r="WF42" s="107"/>
      <c r="WG42" s="107"/>
      <c r="WH42" s="107"/>
      <c r="WI42" s="107"/>
      <c r="WJ42" s="107"/>
      <c r="WK42" s="107"/>
      <c r="WL42" s="107"/>
      <c r="WM42" s="107"/>
      <c r="WN42" s="107"/>
      <c r="WO42" s="107"/>
      <c r="WP42" s="107"/>
      <c r="WQ42" s="107"/>
      <c r="WR42" s="108"/>
      <c r="WS42" s="104" t="s">
        <v>43</v>
      </c>
      <c r="WT42" s="104"/>
      <c r="WU42" s="104"/>
      <c r="WV42" s="104"/>
      <c r="WW42" s="104"/>
      <c r="WX42" s="105" t="str">
        <f>基本情報!$E$6</f>
        <v>○○建設株式会社</v>
      </c>
      <c r="WY42" s="105"/>
      <c r="WZ42" s="105"/>
      <c r="XA42" s="105"/>
      <c r="XB42" s="105"/>
      <c r="XC42" s="105"/>
      <c r="XD42" s="105"/>
      <c r="XE42" s="105"/>
      <c r="XF42" s="105"/>
      <c r="XG42" s="105"/>
      <c r="XH42" s="105"/>
      <c r="XI42" s="105"/>
      <c r="XJ42" s="91"/>
      <c r="XK42" s="91"/>
      <c r="XL42" s="91"/>
      <c r="XM42" s="91"/>
      <c r="XN42" s="91"/>
      <c r="XO42" s="91"/>
      <c r="XP42" s="91"/>
      <c r="XQ42" s="91"/>
      <c r="XR42" s="91"/>
      <c r="XS42" s="91"/>
      <c r="XT42" s="91"/>
      <c r="XU42" s="91"/>
      <c r="XV42" s="91"/>
      <c r="XW42" s="91"/>
      <c r="XX42" s="91"/>
      <c r="XY42" s="91"/>
      <c r="YA42" s="109" t="s">
        <v>29</v>
      </c>
      <c r="YB42" s="110"/>
      <c r="YC42" s="110"/>
      <c r="YD42" s="110"/>
      <c r="YE42" s="111"/>
      <c r="YF42" s="106" t="str">
        <f>基本情報!$E$5</f>
        <v>〇〇工事</v>
      </c>
      <c r="YG42" s="107"/>
      <c r="YH42" s="107"/>
      <c r="YI42" s="107"/>
      <c r="YJ42" s="107"/>
      <c r="YK42" s="107"/>
      <c r="YL42" s="107"/>
      <c r="YM42" s="107"/>
      <c r="YN42" s="107"/>
      <c r="YO42" s="107"/>
      <c r="YP42" s="107"/>
      <c r="YQ42" s="107"/>
      <c r="YR42" s="107"/>
      <c r="YS42" s="107"/>
      <c r="YT42" s="107"/>
      <c r="YU42" s="107"/>
      <c r="YV42" s="107"/>
      <c r="YW42" s="107"/>
      <c r="YX42" s="107"/>
      <c r="YY42" s="108"/>
      <c r="YZ42" s="104" t="s">
        <v>43</v>
      </c>
      <c r="ZA42" s="104"/>
      <c r="ZB42" s="104"/>
      <c r="ZC42" s="104"/>
      <c r="ZD42" s="104"/>
      <c r="ZE42" s="105" t="str">
        <f>基本情報!$E$6</f>
        <v>○○建設株式会社</v>
      </c>
      <c r="ZF42" s="105"/>
      <c r="ZG42" s="105"/>
      <c r="ZH42" s="105"/>
      <c r="ZI42" s="105"/>
      <c r="ZJ42" s="105"/>
      <c r="ZK42" s="105"/>
      <c r="ZL42" s="105"/>
      <c r="ZM42" s="105"/>
      <c r="ZN42" s="105"/>
      <c r="ZO42" s="105"/>
      <c r="ZP42" s="105"/>
      <c r="ZQ42" s="91"/>
      <c r="ZR42" s="91"/>
      <c r="ZS42" s="91"/>
      <c r="ZT42" s="91"/>
      <c r="ZU42" s="91"/>
      <c r="ZV42" s="91"/>
      <c r="ZW42" s="91"/>
      <c r="ZX42" s="91"/>
      <c r="ZY42" s="91"/>
      <c r="ZZ42" s="91"/>
      <c r="AAA42" s="91"/>
      <c r="AAB42" s="91"/>
      <c r="AAC42" s="91"/>
      <c r="AAD42" s="91"/>
      <c r="AAE42" s="91"/>
      <c r="AAF42" s="91"/>
    </row>
    <row r="43" spans="1:708" ht="12.75" customHeight="1">
      <c r="B43" s="91"/>
      <c r="C43" s="91"/>
      <c r="D43" s="91"/>
      <c r="E43" s="91"/>
      <c r="F43" s="91"/>
      <c r="G43" s="91"/>
      <c r="H43" s="91"/>
      <c r="I43" s="91"/>
      <c r="J43" s="91"/>
      <c r="K43" s="91"/>
      <c r="L43" s="91"/>
      <c r="M43" s="97"/>
      <c r="N43" s="97"/>
      <c r="O43" s="97"/>
      <c r="P43" s="97"/>
      <c r="Q43" s="97"/>
      <c r="R43" s="97"/>
      <c r="S43" s="97"/>
      <c r="T43" s="97"/>
      <c r="U43" s="97"/>
      <c r="V43" s="97"/>
      <c r="W43" s="97"/>
      <c r="X43" s="97"/>
      <c r="Y43" s="97"/>
      <c r="Z43" s="97"/>
      <c r="AA43" s="97"/>
      <c r="AB43" s="97"/>
      <c r="AC43" s="97"/>
      <c r="AD43" s="97"/>
      <c r="AE43" s="97"/>
      <c r="AF43" s="97"/>
      <c r="AG43" s="97"/>
      <c r="AH43" s="97"/>
      <c r="AI43" s="97"/>
      <c r="AJ43" s="97"/>
      <c r="AK43" s="97"/>
      <c r="AL43" s="97"/>
      <c r="AM43" s="97"/>
      <c r="AN43" s="97"/>
      <c r="AO43" s="97"/>
      <c r="AP43" s="97"/>
      <c r="AQ43" s="97"/>
      <c r="BI43" s="91"/>
      <c r="BJ43" s="91"/>
      <c r="BK43" s="91"/>
      <c r="BL43" s="91"/>
      <c r="BM43" s="91"/>
      <c r="BN43" s="91"/>
      <c r="BO43" s="91"/>
      <c r="BP43" s="91"/>
      <c r="BQ43" s="91"/>
      <c r="BR43" s="91"/>
      <c r="BS43" s="91"/>
      <c r="BT43" s="97"/>
      <c r="BU43" s="97"/>
      <c r="BV43" s="97"/>
      <c r="BW43" s="97"/>
      <c r="BX43" s="97"/>
      <c r="BY43" s="97"/>
      <c r="BZ43" s="97"/>
      <c r="CA43" s="97"/>
      <c r="CB43" s="97"/>
      <c r="CC43" s="97"/>
      <c r="CD43" s="97"/>
      <c r="CE43" s="97"/>
      <c r="CF43" s="97"/>
      <c r="CG43" s="97"/>
      <c r="CH43" s="97"/>
      <c r="CI43" s="97"/>
      <c r="CJ43" s="97"/>
      <c r="CK43" s="97"/>
      <c r="CL43" s="97"/>
      <c r="CM43" s="97"/>
      <c r="CN43" s="97"/>
      <c r="CO43" s="97"/>
      <c r="CP43" s="97"/>
      <c r="CQ43" s="97"/>
      <c r="CR43" s="97"/>
      <c r="CS43" s="97"/>
      <c r="CT43" s="97"/>
      <c r="CU43" s="97"/>
      <c r="CV43" s="97"/>
      <c r="CW43" s="97"/>
      <c r="CX43" s="97"/>
      <c r="DP43" s="91"/>
      <c r="DQ43" s="91"/>
      <c r="DR43" s="91"/>
      <c r="DS43" s="91"/>
      <c r="DT43" s="91"/>
      <c r="DU43" s="91"/>
      <c r="DV43" s="91"/>
      <c r="DW43" s="91"/>
      <c r="DX43" s="91"/>
      <c r="DY43" s="91"/>
      <c r="DZ43" s="91"/>
      <c r="EA43" s="97"/>
      <c r="EB43" s="97"/>
      <c r="EC43" s="97"/>
      <c r="ED43" s="97"/>
      <c r="EE43" s="97"/>
      <c r="EF43" s="97"/>
      <c r="EG43" s="97"/>
      <c r="EH43" s="97"/>
      <c r="EI43" s="97"/>
      <c r="EJ43" s="97"/>
      <c r="EK43" s="97"/>
      <c r="EL43" s="97"/>
      <c r="EM43" s="97"/>
      <c r="EN43" s="97"/>
      <c r="EO43" s="97"/>
      <c r="EP43" s="97"/>
      <c r="EQ43" s="97"/>
      <c r="ER43" s="97"/>
      <c r="ES43" s="97"/>
      <c r="ET43" s="97"/>
      <c r="EU43" s="97"/>
      <c r="EV43" s="97"/>
      <c r="EW43" s="97"/>
      <c r="EX43" s="97"/>
      <c r="EY43" s="97"/>
      <c r="EZ43" s="97"/>
      <c r="FA43" s="97"/>
      <c r="FB43" s="97"/>
      <c r="FC43" s="97"/>
      <c r="FD43" s="97"/>
      <c r="FE43" s="97"/>
      <c r="FW43" s="91"/>
      <c r="FX43" s="91"/>
      <c r="FY43" s="91"/>
      <c r="FZ43" s="91"/>
      <c r="GA43" s="91"/>
      <c r="GB43" s="91"/>
      <c r="GC43" s="91"/>
      <c r="GD43" s="91"/>
      <c r="GE43" s="91"/>
      <c r="GF43" s="91"/>
      <c r="GG43" s="91"/>
      <c r="GH43" s="97"/>
      <c r="GI43" s="97"/>
      <c r="GJ43" s="97"/>
      <c r="GK43" s="97"/>
      <c r="GL43" s="97"/>
      <c r="GM43" s="97"/>
      <c r="GN43" s="97"/>
      <c r="GO43" s="97"/>
      <c r="GP43" s="97"/>
      <c r="GQ43" s="97"/>
      <c r="GR43" s="97"/>
      <c r="GS43" s="97"/>
      <c r="GT43" s="97"/>
      <c r="GU43" s="97"/>
      <c r="GV43" s="97"/>
      <c r="GW43" s="97"/>
      <c r="GX43" s="97"/>
      <c r="GY43" s="97"/>
      <c r="GZ43" s="97"/>
      <c r="HA43" s="97"/>
      <c r="HB43" s="97"/>
      <c r="HC43" s="97"/>
      <c r="HD43" s="97"/>
      <c r="HE43" s="97"/>
      <c r="HF43" s="97"/>
      <c r="HG43" s="97"/>
      <c r="HH43" s="97"/>
      <c r="HI43" s="97"/>
      <c r="HJ43" s="97"/>
      <c r="HK43" s="97"/>
      <c r="HL43" s="97"/>
      <c r="ID43" s="91"/>
      <c r="IE43" s="91"/>
      <c r="IF43" s="91"/>
      <c r="IG43" s="91"/>
      <c r="IH43" s="91"/>
      <c r="II43" s="91"/>
      <c r="IJ43" s="91"/>
      <c r="IK43" s="91"/>
      <c r="IL43" s="91"/>
      <c r="IM43" s="91"/>
      <c r="IN43" s="91"/>
      <c r="IO43" s="97"/>
      <c r="IP43" s="97"/>
      <c r="IQ43" s="97"/>
      <c r="IR43" s="97"/>
      <c r="IS43" s="97"/>
      <c r="IT43" s="97"/>
      <c r="IU43" s="97"/>
      <c r="IV43" s="97"/>
      <c r="IW43" s="97"/>
      <c r="IX43" s="97"/>
      <c r="IY43" s="97"/>
      <c r="IZ43" s="97"/>
      <c r="JA43" s="97"/>
      <c r="JB43" s="97"/>
      <c r="JC43" s="97"/>
      <c r="JD43" s="97"/>
      <c r="JE43" s="97"/>
      <c r="JF43" s="97"/>
      <c r="JG43" s="97"/>
      <c r="JH43" s="97"/>
      <c r="JI43" s="97"/>
      <c r="JJ43" s="97"/>
      <c r="JK43" s="97"/>
      <c r="JL43" s="97"/>
      <c r="JM43" s="97"/>
      <c r="JN43" s="97"/>
      <c r="JO43" s="97"/>
      <c r="JP43" s="97"/>
      <c r="JQ43" s="97"/>
      <c r="JR43" s="97"/>
      <c r="JS43" s="97"/>
      <c r="KK43" s="91"/>
      <c r="KL43" s="91"/>
      <c r="KM43" s="91"/>
      <c r="KN43" s="91"/>
      <c r="KO43" s="91"/>
      <c r="KP43" s="91"/>
      <c r="KQ43" s="91"/>
      <c r="KR43" s="91"/>
      <c r="KS43" s="91"/>
      <c r="KT43" s="91"/>
      <c r="KU43" s="91"/>
      <c r="KV43" s="97"/>
      <c r="KW43" s="97"/>
      <c r="KX43" s="97"/>
      <c r="KY43" s="97"/>
      <c r="KZ43" s="97"/>
      <c r="LA43" s="97"/>
      <c r="LB43" s="97"/>
      <c r="LC43" s="97"/>
      <c r="LD43" s="97"/>
      <c r="LE43" s="97"/>
      <c r="LF43" s="97"/>
      <c r="LG43" s="97"/>
      <c r="LH43" s="97"/>
      <c r="LI43" s="97"/>
      <c r="LJ43" s="97"/>
      <c r="LK43" s="97"/>
      <c r="LL43" s="97"/>
      <c r="LM43" s="97"/>
      <c r="LN43" s="97"/>
      <c r="LO43" s="97"/>
      <c r="LP43" s="97"/>
      <c r="LQ43" s="97"/>
      <c r="LR43" s="97"/>
      <c r="LS43" s="97"/>
      <c r="LT43" s="97"/>
      <c r="LU43" s="97"/>
      <c r="LV43" s="97"/>
      <c r="LW43" s="97"/>
      <c r="LX43" s="97"/>
      <c r="LY43" s="97"/>
      <c r="LZ43" s="97"/>
      <c r="MR43" s="91"/>
      <c r="MS43" s="91"/>
      <c r="MT43" s="91"/>
      <c r="MU43" s="91"/>
      <c r="MV43" s="91"/>
      <c r="MW43" s="91"/>
      <c r="MX43" s="91"/>
      <c r="MY43" s="91"/>
      <c r="MZ43" s="91"/>
      <c r="NA43" s="91"/>
      <c r="NB43" s="91"/>
      <c r="NC43" s="97"/>
      <c r="ND43" s="97"/>
      <c r="NE43" s="97"/>
      <c r="NF43" s="97"/>
      <c r="NG43" s="97"/>
      <c r="NH43" s="97"/>
      <c r="NI43" s="97"/>
      <c r="NJ43" s="97"/>
      <c r="NK43" s="97"/>
      <c r="NL43" s="97"/>
      <c r="NM43" s="97"/>
      <c r="NN43" s="97"/>
      <c r="NO43" s="97"/>
      <c r="NP43" s="97"/>
      <c r="NQ43" s="97"/>
      <c r="NR43" s="97"/>
      <c r="NS43" s="97"/>
      <c r="NT43" s="97"/>
      <c r="NU43" s="97"/>
      <c r="NV43" s="97"/>
      <c r="NW43" s="97"/>
      <c r="NX43" s="97"/>
      <c r="NY43" s="97"/>
      <c r="NZ43" s="97"/>
      <c r="OA43" s="97"/>
      <c r="OB43" s="97"/>
      <c r="OC43" s="97"/>
      <c r="OD43" s="97"/>
      <c r="OE43" s="97"/>
      <c r="OF43" s="97"/>
      <c r="OG43" s="97"/>
      <c r="OY43" s="91"/>
      <c r="OZ43" s="91"/>
      <c r="PA43" s="91"/>
      <c r="PB43" s="91"/>
      <c r="PC43" s="91"/>
      <c r="PD43" s="91"/>
      <c r="PE43" s="91"/>
      <c r="PF43" s="91"/>
      <c r="PG43" s="91"/>
      <c r="PH43" s="91"/>
      <c r="PI43" s="91"/>
      <c r="PJ43" s="97"/>
      <c r="PK43" s="97"/>
      <c r="PL43" s="97"/>
      <c r="PM43" s="97"/>
      <c r="PN43" s="97"/>
      <c r="PO43" s="97"/>
      <c r="PP43" s="97"/>
      <c r="PQ43" s="97"/>
      <c r="PR43" s="97"/>
      <c r="PS43" s="97"/>
      <c r="PT43" s="97"/>
      <c r="PU43" s="97"/>
      <c r="PV43" s="97"/>
      <c r="PW43" s="97"/>
      <c r="PX43" s="97"/>
      <c r="PY43" s="97"/>
      <c r="PZ43" s="97"/>
      <c r="QA43" s="97"/>
      <c r="QB43" s="97"/>
      <c r="QC43" s="97"/>
      <c r="QD43" s="97"/>
      <c r="QE43" s="97"/>
      <c r="QF43" s="97"/>
      <c r="QG43" s="97"/>
      <c r="QH43" s="97"/>
      <c r="QI43" s="97"/>
      <c r="QJ43" s="97"/>
      <c r="QK43" s="97"/>
      <c r="QL43" s="97"/>
      <c r="QM43" s="97"/>
      <c r="QN43" s="97"/>
      <c r="RF43" s="91"/>
      <c r="RG43" s="91"/>
      <c r="RH43" s="91"/>
      <c r="RI43" s="91"/>
      <c r="RJ43" s="91"/>
      <c r="RK43" s="91"/>
      <c r="RL43" s="91"/>
      <c r="RM43" s="91"/>
      <c r="RN43" s="91"/>
      <c r="RO43" s="91"/>
      <c r="RP43" s="91"/>
      <c r="RQ43" s="97"/>
      <c r="RR43" s="97"/>
      <c r="RS43" s="97"/>
      <c r="RT43" s="97"/>
      <c r="RU43" s="97"/>
      <c r="RV43" s="97"/>
      <c r="RW43" s="97"/>
      <c r="RX43" s="97"/>
      <c r="RY43" s="97"/>
      <c r="RZ43" s="97"/>
      <c r="SA43" s="97"/>
      <c r="SB43" s="97"/>
      <c r="SC43" s="97"/>
      <c r="SD43" s="97"/>
      <c r="SE43" s="97"/>
      <c r="SF43" s="97"/>
      <c r="SG43" s="97"/>
      <c r="SH43" s="97"/>
      <c r="SI43" s="97"/>
      <c r="SJ43" s="97"/>
      <c r="SK43" s="97"/>
      <c r="SL43" s="97"/>
      <c r="SM43" s="97"/>
      <c r="SN43" s="97"/>
      <c r="SO43" s="97"/>
      <c r="SP43" s="97"/>
      <c r="SQ43" s="97"/>
      <c r="SR43" s="97"/>
      <c r="SS43" s="97"/>
      <c r="ST43" s="97"/>
      <c r="SU43" s="97"/>
      <c r="TM43" s="91"/>
      <c r="TN43" s="91"/>
      <c r="TO43" s="91"/>
      <c r="TP43" s="91"/>
      <c r="TQ43" s="91"/>
      <c r="TR43" s="91"/>
      <c r="TS43" s="91"/>
      <c r="TT43" s="91"/>
      <c r="TU43" s="91"/>
      <c r="TV43" s="91"/>
      <c r="TW43" s="91"/>
      <c r="TX43" s="97"/>
      <c r="TY43" s="97"/>
      <c r="TZ43" s="97"/>
      <c r="UA43" s="97"/>
      <c r="UB43" s="97"/>
      <c r="UC43" s="97"/>
      <c r="UD43" s="97"/>
      <c r="UE43" s="97"/>
      <c r="UF43" s="97"/>
      <c r="UG43" s="97"/>
      <c r="UH43" s="97"/>
      <c r="UI43" s="97"/>
      <c r="UJ43" s="97"/>
      <c r="UK43" s="97"/>
      <c r="UL43" s="97"/>
      <c r="UM43" s="97"/>
      <c r="UN43" s="97"/>
      <c r="UO43" s="97"/>
      <c r="UP43" s="97"/>
      <c r="UQ43" s="97"/>
      <c r="UR43" s="97"/>
      <c r="US43" s="97"/>
      <c r="UT43" s="97"/>
      <c r="UU43" s="97"/>
      <c r="UV43" s="97"/>
      <c r="UW43" s="97"/>
      <c r="UX43" s="97"/>
      <c r="UY43" s="97"/>
      <c r="UZ43" s="97"/>
      <c r="VA43" s="97"/>
      <c r="VB43" s="97"/>
      <c r="VT43" s="91"/>
      <c r="VU43" s="91"/>
      <c r="VV43" s="91"/>
      <c r="VW43" s="91"/>
      <c r="VX43" s="91"/>
      <c r="VY43" s="91"/>
      <c r="VZ43" s="91"/>
      <c r="WA43" s="91"/>
      <c r="WB43" s="91"/>
      <c r="WC43" s="91"/>
      <c r="WD43" s="91"/>
      <c r="WE43" s="97"/>
      <c r="WF43" s="97"/>
      <c r="WG43" s="97"/>
      <c r="WH43" s="97"/>
      <c r="WI43" s="97"/>
      <c r="WJ43" s="97"/>
      <c r="WK43" s="97"/>
      <c r="WL43" s="97"/>
      <c r="WM43" s="97"/>
      <c r="WN43" s="97"/>
      <c r="WO43" s="97"/>
      <c r="WP43" s="97"/>
      <c r="WQ43" s="97"/>
      <c r="WR43" s="97"/>
      <c r="WS43" s="97"/>
      <c r="WT43" s="97"/>
      <c r="WU43" s="97"/>
      <c r="WV43" s="97"/>
      <c r="WW43" s="97"/>
      <c r="WX43" s="97"/>
      <c r="WY43" s="97"/>
      <c r="WZ43" s="97"/>
      <c r="XA43" s="97"/>
      <c r="XB43" s="97"/>
      <c r="XC43" s="97"/>
      <c r="XD43" s="97"/>
      <c r="XE43" s="97"/>
      <c r="XF43" s="97"/>
      <c r="XG43" s="97"/>
      <c r="XH43" s="97"/>
      <c r="XI43" s="97"/>
      <c r="YA43" s="91"/>
      <c r="YB43" s="91"/>
      <c r="YC43" s="91"/>
      <c r="YD43" s="91"/>
      <c r="YE43" s="91"/>
      <c r="YF43" s="91"/>
      <c r="YG43" s="91"/>
      <c r="YH43" s="91"/>
      <c r="YI43" s="91"/>
      <c r="YJ43" s="91"/>
      <c r="YK43" s="91"/>
      <c r="YL43" s="97"/>
      <c r="YM43" s="97"/>
      <c r="YN43" s="97"/>
      <c r="YO43" s="97"/>
      <c r="YP43" s="97"/>
      <c r="YQ43" s="97"/>
      <c r="YR43" s="97"/>
      <c r="YS43" s="97"/>
      <c r="YT43" s="97"/>
      <c r="YU43" s="97"/>
      <c r="YV43" s="97"/>
      <c r="YW43" s="97"/>
      <c r="YX43" s="97"/>
      <c r="YY43" s="97"/>
      <c r="YZ43" s="97"/>
      <c r="ZA43" s="97"/>
      <c r="ZB43" s="97"/>
      <c r="ZC43" s="97"/>
      <c r="ZD43" s="97"/>
      <c r="ZE43" s="97"/>
      <c r="ZF43" s="97"/>
      <c r="ZG43" s="97"/>
      <c r="ZH43" s="97"/>
      <c r="ZI43" s="97"/>
      <c r="ZJ43" s="97"/>
      <c r="ZK43" s="97"/>
      <c r="ZL43" s="97"/>
      <c r="ZM43" s="97"/>
      <c r="ZN43" s="97"/>
      <c r="ZO43" s="97"/>
      <c r="ZP43" s="97"/>
    </row>
    <row r="44" spans="1:708" ht="23.25" customHeight="1">
      <c r="M44" s="126" t="s">
        <v>97</v>
      </c>
      <c r="N44" s="127"/>
      <c r="O44" s="127"/>
      <c r="P44" s="127"/>
      <c r="Q44" s="127"/>
      <c r="R44" s="144"/>
      <c r="S44" s="140" t="s">
        <v>98</v>
      </c>
      <c r="T44" s="127"/>
      <c r="U44" s="127"/>
      <c r="V44" s="127"/>
      <c r="W44" s="127"/>
      <c r="X44" s="144"/>
      <c r="Y44" s="140" t="s">
        <v>99</v>
      </c>
      <c r="Z44" s="127"/>
      <c r="AA44" s="127"/>
      <c r="AB44" s="127"/>
      <c r="AC44" s="127"/>
      <c r="AD44" s="144"/>
      <c r="AE44" s="140" t="s">
        <v>100</v>
      </c>
      <c r="AF44" s="127"/>
      <c r="AG44" s="127"/>
      <c r="AH44" s="127"/>
      <c r="AI44" s="127"/>
      <c r="AJ44" s="144"/>
      <c r="AK44" s="140" t="s">
        <v>101</v>
      </c>
      <c r="AL44" s="127"/>
      <c r="AM44" s="127"/>
      <c r="AN44" s="127"/>
      <c r="AO44" s="127"/>
      <c r="AP44" s="128"/>
      <c r="AQ44" s="104" t="s">
        <v>108</v>
      </c>
      <c r="AR44" s="104"/>
      <c r="AS44" s="104"/>
      <c r="AT44" s="104"/>
      <c r="AU44" s="104"/>
      <c r="AV44" s="104"/>
      <c r="AW44" s="104"/>
      <c r="AX44" s="104"/>
      <c r="AY44" s="104" t="s">
        <v>109</v>
      </c>
      <c r="AZ44" s="104"/>
      <c r="BA44" s="104"/>
      <c r="BB44" s="104"/>
      <c r="BC44" s="104"/>
      <c r="BD44" s="104"/>
      <c r="BE44" s="104"/>
      <c r="BF44" s="104"/>
      <c r="BG44" s="100"/>
      <c r="BT44" s="126" t="s">
        <v>97</v>
      </c>
      <c r="BU44" s="127"/>
      <c r="BV44" s="127"/>
      <c r="BW44" s="127"/>
      <c r="BX44" s="127"/>
      <c r="BY44" s="144"/>
      <c r="BZ44" s="140" t="s">
        <v>98</v>
      </c>
      <c r="CA44" s="127"/>
      <c r="CB44" s="127"/>
      <c r="CC44" s="127"/>
      <c r="CD44" s="127"/>
      <c r="CE44" s="144"/>
      <c r="CF44" s="140" t="s">
        <v>99</v>
      </c>
      <c r="CG44" s="127"/>
      <c r="CH44" s="127"/>
      <c r="CI44" s="127"/>
      <c r="CJ44" s="127"/>
      <c r="CK44" s="144"/>
      <c r="CL44" s="140" t="s">
        <v>100</v>
      </c>
      <c r="CM44" s="127"/>
      <c r="CN44" s="127"/>
      <c r="CO44" s="127"/>
      <c r="CP44" s="127"/>
      <c r="CQ44" s="144"/>
      <c r="CR44" s="140" t="s">
        <v>101</v>
      </c>
      <c r="CS44" s="127"/>
      <c r="CT44" s="127"/>
      <c r="CU44" s="127"/>
      <c r="CV44" s="127"/>
      <c r="CW44" s="128"/>
      <c r="CX44" s="104" t="s">
        <v>108</v>
      </c>
      <c r="CY44" s="104"/>
      <c r="CZ44" s="104"/>
      <c r="DA44" s="104"/>
      <c r="DB44" s="104"/>
      <c r="DC44" s="104"/>
      <c r="DD44" s="104"/>
      <c r="DE44" s="104"/>
      <c r="DF44" s="104" t="s">
        <v>109</v>
      </c>
      <c r="DG44" s="104"/>
      <c r="DH44" s="104"/>
      <c r="DI44" s="104"/>
      <c r="DJ44" s="104"/>
      <c r="DK44" s="104"/>
      <c r="DL44" s="104"/>
      <c r="DM44" s="104"/>
      <c r="DN44" s="100"/>
      <c r="EA44" s="126" t="s">
        <v>97</v>
      </c>
      <c r="EB44" s="127"/>
      <c r="EC44" s="127"/>
      <c r="ED44" s="127"/>
      <c r="EE44" s="127"/>
      <c r="EF44" s="144"/>
      <c r="EG44" s="140" t="s">
        <v>98</v>
      </c>
      <c r="EH44" s="127"/>
      <c r="EI44" s="127"/>
      <c r="EJ44" s="127"/>
      <c r="EK44" s="127"/>
      <c r="EL44" s="144"/>
      <c r="EM44" s="140" t="s">
        <v>99</v>
      </c>
      <c r="EN44" s="127"/>
      <c r="EO44" s="127"/>
      <c r="EP44" s="127"/>
      <c r="EQ44" s="127"/>
      <c r="ER44" s="144"/>
      <c r="ES44" s="140" t="s">
        <v>100</v>
      </c>
      <c r="ET44" s="127"/>
      <c r="EU44" s="127"/>
      <c r="EV44" s="127"/>
      <c r="EW44" s="127"/>
      <c r="EX44" s="144"/>
      <c r="EY44" s="140" t="s">
        <v>101</v>
      </c>
      <c r="EZ44" s="127"/>
      <c r="FA44" s="127"/>
      <c r="FB44" s="127"/>
      <c r="FC44" s="127"/>
      <c r="FD44" s="128"/>
      <c r="FE44" s="104" t="s">
        <v>108</v>
      </c>
      <c r="FF44" s="104"/>
      <c r="FG44" s="104"/>
      <c r="FH44" s="104"/>
      <c r="FI44" s="104"/>
      <c r="FJ44" s="104"/>
      <c r="FK44" s="104"/>
      <c r="FL44" s="104"/>
      <c r="FM44" s="104" t="s">
        <v>109</v>
      </c>
      <c r="FN44" s="104"/>
      <c r="FO44" s="104"/>
      <c r="FP44" s="104"/>
      <c r="FQ44" s="104"/>
      <c r="FR44" s="104"/>
      <c r="FS44" s="104"/>
      <c r="FT44" s="104"/>
      <c r="FU44" s="100"/>
      <c r="GH44" s="126" t="s">
        <v>97</v>
      </c>
      <c r="GI44" s="127"/>
      <c r="GJ44" s="127"/>
      <c r="GK44" s="127"/>
      <c r="GL44" s="127"/>
      <c r="GM44" s="144"/>
      <c r="GN44" s="140" t="s">
        <v>98</v>
      </c>
      <c r="GO44" s="127"/>
      <c r="GP44" s="127"/>
      <c r="GQ44" s="127"/>
      <c r="GR44" s="127"/>
      <c r="GS44" s="144"/>
      <c r="GT44" s="140" t="s">
        <v>99</v>
      </c>
      <c r="GU44" s="127"/>
      <c r="GV44" s="127"/>
      <c r="GW44" s="127"/>
      <c r="GX44" s="127"/>
      <c r="GY44" s="144"/>
      <c r="GZ44" s="140" t="s">
        <v>100</v>
      </c>
      <c r="HA44" s="127"/>
      <c r="HB44" s="127"/>
      <c r="HC44" s="127"/>
      <c r="HD44" s="127"/>
      <c r="HE44" s="144"/>
      <c r="HF44" s="140" t="s">
        <v>101</v>
      </c>
      <c r="HG44" s="127"/>
      <c r="HH44" s="127"/>
      <c r="HI44" s="127"/>
      <c r="HJ44" s="127"/>
      <c r="HK44" s="128"/>
      <c r="HL44" s="104" t="s">
        <v>108</v>
      </c>
      <c r="HM44" s="104"/>
      <c r="HN44" s="104"/>
      <c r="HO44" s="104"/>
      <c r="HP44" s="104"/>
      <c r="HQ44" s="104"/>
      <c r="HR44" s="104"/>
      <c r="HS44" s="104"/>
      <c r="HT44" s="104" t="s">
        <v>109</v>
      </c>
      <c r="HU44" s="104"/>
      <c r="HV44" s="104"/>
      <c r="HW44" s="104"/>
      <c r="HX44" s="104"/>
      <c r="HY44" s="104"/>
      <c r="HZ44" s="104"/>
      <c r="IA44" s="104"/>
      <c r="IB44" s="100"/>
      <c r="IO44" s="126" t="s">
        <v>97</v>
      </c>
      <c r="IP44" s="127"/>
      <c r="IQ44" s="127"/>
      <c r="IR44" s="127"/>
      <c r="IS44" s="127"/>
      <c r="IT44" s="144"/>
      <c r="IU44" s="140" t="s">
        <v>98</v>
      </c>
      <c r="IV44" s="127"/>
      <c r="IW44" s="127"/>
      <c r="IX44" s="127"/>
      <c r="IY44" s="127"/>
      <c r="IZ44" s="144"/>
      <c r="JA44" s="140" t="s">
        <v>99</v>
      </c>
      <c r="JB44" s="127"/>
      <c r="JC44" s="127"/>
      <c r="JD44" s="127"/>
      <c r="JE44" s="127"/>
      <c r="JF44" s="144"/>
      <c r="JG44" s="140" t="s">
        <v>100</v>
      </c>
      <c r="JH44" s="127"/>
      <c r="JI44" s="127"/>
      <c r="JJ44" s="127"/>
      <c r="JK44" s="127"/>
      <c r="JL44" s="144"/>
      <c r="JM44" s="140" t="s">
        <v>101</v>
      </c>
      <c r="JN44" s="127"/>
      <c r="JO44" s="127"/>
      <c r="JP44" s="127"/>
      <c r="JQ44" s="127"/>
      <c r="JR44" s="128"/>
      <c r="JS44" s="104" t="s">
        <v>108</v>
      </c>
      <c r="JT44" s="104"/>
      <c r="JU44" s="104"/>
      <c r="JV44" s="104"/>
      <c r="JW44" s="104"/>
      <c r="JX44" s="104"/>
      <c r="JY44" s="104"/>
      <c r="JZ44" s="104"/>
      <c r="KA44" s="104" t="s">
        <v>109</v>
      </c>
      <c r="KB44" s="104"/>
      <c r="KC44" s="104"/>
      <c r="KD44" s="104"/>
      <c r="KE44" s="104"/>
      <c r="KF44" s="104"/>
      <c r="KG44" s="104"/>
      <c r="KH44" s="104"/>
      <c r="KI44" s="100"/>
      <c r="KV44" s="126" t="s">
        <v>97</v>
      </c>
      <c r="KW44" s="127"/>
      <c r="KX44" s="127"/>
      <c r="KY44" s="127"/>
      <c r="KZ44" s="127"/>
      <c r="LA44" s="144"/>
      <c r="LB44" s="140" t="s">
        <v>98</v>
      </c>
      <c r="LC44" s="127"/>
      <c r="LD44" s="127"/>
      <c r="LE44" s="127"/>
      <c r="LF44" s="127"/>
      <c r="LG44" s="144"/>
      <c r="LH44" s="140" t="s">
        <v>99</v>
      </c>
      <c r="LI44" s="127"/>
      <c r="LJ44" s="127"/>
      <c r="LK44" s="127"/>
      <c r="LL44" s="127"/>
      <c r="LM44" s="144"/>
      <c r="LN44" s="140" t="s">
        <v>100</v>
      </c>
      <c r="LO44" s="127"/>
      <c r="LP44" s="127"/>
      <c r="LQ44" s="127"/>
      <c r="LR44" s="127"/>
      <c r="LS44" s="144"/>
      <c r="LT44" s="140" t="s">
        <v>101</v>
      </c>
      <c r="LU44" s="127"/>
      <c r="LV44" s="127"/>
      <c r="LW44" s="127"/>
      <c r="LX44" s="127"/>
      <c r="LY44" s="128"/>
      <c r="LZ44" s="104" t="s">
        <v>108</v>
      </c>
      <c r="MA44" s="104"/>
      <c r="MB44" s="104"/>
      <c r="MC44" s="104"/>
      <c r="MD44" s="104"/>
      <c r="ME44" s="104"/>
      <c r="MF44" s="104"/>
      <c r="MG44" s="104"/>
      <c r="MH44" s="104" t="s">
        <v>109</v>
      </c>
      <c r="MI44" s="104"/>
      <c r="MJ44" s="104"/>
      <c r="MK44" s="104"/>
      <c r="ML44" s="104"/>
      <c r="MM44" s="104"/>
      <c r="MN44" s="104"/>
      <c r="MO44" s="104"/>
      <c r="MP44" s="100"/>
      <c r="NC44" s="126" t="s">
        <v>97</v>
      </c>
      <c r="ND44" s="127"/>
      <c r="NE44" s="127"/>
      <c r="NF44" s="127"/>
      <c r="NG44" s="127"/>
      <c r="NH44" s="144"/>
      <c r="NI44" s="140" t="s">
        <v>98</v>
      </c>
      <c r="NJ44" s="127"/>
      <c r="NK44" s="127"/>
      <c r="NL44" s="127"/>
      <c r="NM44" s="127"/>
      <c r="NN44" s="144"/>
      <c r="NO44" s="140" t="s">
        <v>99</v>
      </c>
      <c r="NP44" s="127"/>
      <c r="NQ44" s="127"/>
      <c r="NR44" s="127"/>
      <c r="NS44" s="127"/>
      <c r="NT44" s="144"/>
      <c r="NU44" s="140" t="s">
        <v>100</v>
      </c>
      <c r="NV44" s="127"/>
      <c r="NW44" s="127"/>
      <c r="NX44" s="127"/>
      <c r="NY44" s="127"/>
      <c r="NZ44" s="144"/>
      <c r="OA44" s="140" t="s">
        <v>101</v>
      </c>
      <c r="OB44" s="127"/>
      <c r="OC44" s="127"/>
      <c r="OD44" s="127"/>
      <c r="OE44" s="127"/>
      <c r="OF44" s="128"/>
      <c r="OG44" s="104" t="s">
        <v>108</v>
      </c>
      <c r="OH44" s="104"/>
      <c r="OI44" s="104"/>
      <c r="OJ44" s="104"/>
      <c r="OK44" s="104"/>
      <c r="OL44" s="104"/>
      <c r="OM44" s="104"/>
      <c r="ON44" s="104"/>
      <c r="OO44" s="104" t="s">
        <v>109</v>
      </c>
      <c r="OP44" s="104"/>
      <c r="OQ44" s="104"/>
      <c r="OR44" s="104"/>
      <c r="OS44" s="104"/>
      <c r="OT44" s="104"/>
      <c r="OU44" s="104"/>
      <c r="OV44" s="104"/>
      <c r="OW44" s="100"/>
      <c r="PJ44" s="126" t="s">
        <v>97</v>
      </c>
      <c r="PK44" s="127"/>
      <c r="PL44" s="127"/>
      <c r="PM44" s="127"/>
      <c r="PN44" s="127"/>
      <c r="PO44" s="144"/>
      <c r="PP44" s="140" t="s">
        <v>98</v>
      </c>
      <c r="PQ44" s="127"/>
      <c r="PR44" s="127"/>
      <c r="PS44" s="127"/>
      <c r="PT44" s="127"/>
      <c r="PU44" s="144"/>
      <c r="PV44" s="140" t="s">
        <v>99</v>
      </c>
      <c r="PW44" s="127"/>
      <c r="PX44" s="127"/>
      <c r="PY44" s="127"/>
      <c r="PZ44" s="127"/>
      <c r="QA44" s="144"/>
      <c r="QB44" s="140" t="s">
        <v>100</v>
      </c>
      <c r="QC44" s="127"/>
      <c r="QD44" s="127"/>
      <c r="QE44" s="127"/>
      <c r="QF44" s="127"/>
      <c r="QG44" s="144"/>
      <c r="QH44" s="140" t="s">
        <v>101</v>
      </c>
      <c r="QI44" s="127"/>
      <c r="QJ44" s="127"/>
      <c r="QK44" s="127"/>
      <c r="QL44" s="127"/>
      <c r="QM44" s="128"/>
      <c r="QN44" s="104" t="s">
        <v>108</v>
      </c>
      <c r="QO44" s="104"/>
      <c r="QP44" s="104"/>
      <c r="QQ44" s="104"/>
      <c r="QR44" s="104"/>
      <c r="QS44" s="104"/>
      <c r="QT44" s="104"/>
      <c r="QU44" s="104"/>
      <c r="QV44" s="104" t="s">
        <v>109</v>
      </c>
      <c r="QW44" s="104"/>
      <c r="QX44" s="104"/>
      <c r="QY44" s="104"/>
      <c r="QZ44" s="104"/>
      <c r="RA44" s="104"/>
      <c r="RB44" s="104"/>
      <c r="RC44" s="104"/>
      <c r="RD44" s="100"/>
      <c r="RQ44" s="126" t="s">
        <v>97</v>
      </c>
      <c r="RR44" s="127"/>
      <c r="RS44" s="127"/>
      <c r="RT44" s="127"/>
      <c r="RU44" s="127"/>
      <c r="RV44" s="144"/>
      <c r="RW44" s="140" t="s">
        <v>98</v>
      </c>
      <c r="RX44" s="127"/>
      <c r="RY44" s="127"/>
      <c r="RZ44" s="127"/>
      <c r="SA44" s="127"/>
      <c r="SB44" s="144"/>
      <c r="SC44" s="140" t="s">
        <v>99</v>
      </c>
      <c r="SD44" s="127"/>
      <c r="SE44" s="127"/>
      <c r="SF44" s="127"/>
      <c r="SG44" s="127"/>
      <c r="SH44" s="144"/>
      <c r="SI44" s="140" t="s">
        <v>100</v>
      </c>
      <c r="SJ44" s="127"/>
      <c r="SK44" s="127"/>
      <c r="SL44" s="127"/>
      <c r="SM44" s="127"/>
      <c r="SN44" s="144"/>
      <c r="SO44" s="140" t="s">
        <v>101</v>
      </c>
      <c r="SP44" s="127"/>
      <c r="SQ44" s="127"/>
      <c r="SR44" s="127"/>
      <c r="SS44" s="127"/>
      <c r="ST44" s="128"/>
      <c r="SU44" s="104" t="s">
        <v>108</v>
      </c>
      <c r="SV44" s="104"/>
      <c r="SW44" s="104"/>
      <c r="SX44" s="104"/>
      <c r="SY44" s="104"/>
      <c r="SZ44" s="104"/>
      <c r="TA44" s="104"/>
      <c r="TB44" s="104"/>
      <c r="TC44" s="104" t="s">
        <v>109</v>
      </c>
      <c r="TD44" s="104"/>
      <c r="TE44" s="104"/>
      <c r="TF44" s="104"/>
      <c r="TG44" s="104"/>
      <c r="TH44" s="104"/>
      <c r="TI44" s="104"/>
      <c r="TJ44" s="104"/>
      <c r="TK44" s="100"/>
      <c r="TX44" s="126" t="s">
        <v>97</v>
      </c>
      <c r="TY44" s="127"/>
      <c r="TZ44" s="127"/>
      <c r="UA44" s="127"/>
      <c r="UB44" s="127"/>
      <c r="UC44" s="144"/>
      <c r="UD44" s="140" t="s">
        <v>98</v>
      </c>
      <c r="UE44" s="127"/>
      <c r="UF44" s="127"/>
      <c r="UG44" s="127"/>
      <c r="UH44" s="127"/>
      <c r="UI44" s="144"/>
      <c r="UJ44" s="140" t="s">
        <v>99</v>
      </c>
      <c r="UK44" s="127"/>
      <c r="UL44" s="127"/>
      <c r="UM44" s="127"/>
      <c r="UN44" s="127"/>
      <c r="UO44" s="144"/>
      <c r="UP44" s="140" t="s">
        <v>100</v>
      </c>
      <c r="UQ44" s="127"/>
      <c r="UR44" s="127"/>
      <c r="US44" s="127"/>
      <c r="UT44" s="127"/>
      <c r="UU44" s="144"/>
      <c r="UV44" s="140" t="s">
        <v>101</v>
      </c>
      <c r="UW44" s="127"/>
      <c r="UX44" s="127"/>
      <c r="UY44" s="127"/>
      <c r="UZ44" s="127"/>
      <c r="VA44" s="128"/>
      <c r="VB44" s="104" t="s">
        <v>108</v>
      </c>
      <c r="VC44" s="104"/>
      <c r="VD44" s="104"/>
      <c r="VE44" s="104"/>
      <c r="VF44" s="104"/>
      <c r="VG44" s="104"/>
      <c r="VH44" s="104"/>
      <c r="VI44" s="104"/>
      <c r="VJ44" s="104" t="s">
        <v>109</v>
      </c>
      <c r="VK44" s="104"/>
      <c r="VL44" s="104"/>
      <c r="VM44" s="104"/>
      <c r="VN44" s="104"/>
      <c r="VO44" s="104"/>
      <c r="VP44" s="104"/>
      <c r="VQ44" s="104"/>
      <c r="VR44" s="100"/>
      <c r="WE44" s="126" t="s">
        <v>97</v>
      </c>
      <c r="WF44" s="127"/>
      <c r="WG44" s="127"/>
      <c r="WH44" s="127"/>
      <c r="WI44" s="127"/>
      <c r="WJ44" s="144"/>
      <c r="WK44" s="140" t="s">
        <v>98</v>
      </c>
      <c r="WL44" s="127"/>
      <c r="WM44" s="127"/>
      <c r="WN44" s="127"/>
      <c r="WO44" s="127"/>
      <c r="WP44" s="144"/>
      <c r="WQ44" s="140" t="s">
        <v>99</v>
      </c>
      <c r="WR44" s="127"/>
      <c r="WS44" s="127"/>
      <c r="WT44" s="127"/>
      <c r="WU44" s="127"/>
      <c r="WV44" s="144"/>
      <c r="WW44" s="140" t="s">
        <v>100</v>
      </c>
      <c r="WX44" s="127"/>
      <c r="WY44" s="127"/>
      <c r="WZ44" s="127"/>
      <c r="XA44" s="127"/>
      <c r="XB44" s="144"/>
      <c r="XC44" s="140" t="s">
        <v>101</v>
      </c>
      <c r="XD44" s="127"/>
      <c r="XE44" s="127"/>
      <c r="XF44" s="127"/>
      <c r="XG44" s="127"/>
      <c r="XH44" s="128"/>
      <c r="XI44" s="104" t="s">
        <v>108</v>
      </c>
      <c r="XJ44" s="104"/>
      <c r="XK44" s="104"/>
      <c r="XL44" s="104"/>
      <c r="XM44" s="104"/>
      <c r="XN44" s="104"/>
      <c r="XO44" s="104"/>
      <c r="XP44" s="104"/>
      <c r="XQ44" s="104" t="s">
        <v>109</v>
      </c>
      <c r="XR44" s="104"/>
      <c r="XS44" s="104"/>
      <c r="XT44" s="104"/>
      <c r="XU44" s="104"/>
      <c r="XV44" s="104"/>
      <c r="XW44" s="104"/>
      <c r="XX44" s="104"/>
      <c r="XY44" s="100"/>
      <c r="YL44" s="126" t="s">
        <v>97</v>
      </c>
      <c r="YM44" s="127"/>
      <c r="YN44" s="127"/>
      <c r="YO44" s="127"/>
      <c r="YP44" s="127"/>
      <c r="YQ44" s="144"/>
      <c r="YR44" s="140" t="s">
        <v>98</v>
      </c>
      <c r="YS44" s="127"/>
      <c r="YT44" s="127"/>
      <c r="YU44" s="127"/>
      <c r="YV44" s="127"/>
      <c r="YW44" s="144"/>
      <c r="YX44" s="140" t="s">
        <v>99</v>
      </c>
      <c r="YY44" s="127"/>
      <c r="YZ44" s="127"/>
      <c r="ZA44" s="127"/>
      <c r="ZB44" s="127"/>
      <c r="ZC44" s="144"/>
      <c r="ZD44" s="140" t="s">
        <v>100</v>
      </c>
      <c r="ZE44" s="127"/>
      <c r="ZF44" s="127"/>
      <c r="ZG44" s="127"/>
      <c r="ZH44" s="127"/>
      <c r="ZI44" s="144"/>
      <c r="ZJ44" s="140" t="s">
        <v>101</v>
      </c>
      <c r="ZK44" s="127"/>
      <c r="ZL44" s="127"/>
      <c r="ZM44" s="127"/>
      <c r="ZN44" s="127"/>
      <c r="ZO44" s="128"/>
      <c r="ZP44" s="104" t="s">
        <v>108</v>
      </c>
      <c r="ZQ44" s="104"/>
      <c r="ZR44" s="104"/>
      <c r="ZS44" s="104"/>
      <c r="ZT44" s="104"/>
      <c r="ZU44" s="104"/>
      <c r="ZV44" s="104"/>
      <c r="ZW44" s="104"/>
      <c r="ZX44" s="104" t="s">
        <v>109</v>
      </c>
      <c r="ZY44" s="104"/>
      <c r="ZZ44" s="104"/>
      <c r="AAA44" s="104"/>
      <c r="AAB44" s="104"/>
      <c r="AAC44" s="104"/>
      <c r="AAD44" s="104"/>
      <c r="AAE44" s="104"/>
      <c r="AAF44" s="100"/>
    </row>
    <row r="45" spans="1:708" ht="23.25" customHeight="1">
      <c r="A45" s="77"/>
      <c r="B45" s="126" t="s">
        <v>44</v>
      </c>
      <c r="C45" s="127"/>
      <c r="D45" s="127"/>
      <c r="E45" s="127"/>
      <c r="F45" s="127"/>
      <c r="G45" s="128"/>
      <c r="H45" s="126" t="s">
        <v>30</v>
      </c>
      <c r="I45" s="127"/>
      <c r="J45" s="127"/>
      <c r="K45" s="127"/>
      <c r="L45" s="128"/>
      <c r="M45" s="80" t="s">
        <v>70</v>
      </c>
      <c r="N45" s="93" t="s">
        <v>104</v>
      </c>
      <c r="O45" s="140" t="s">
        <v>107</v>
      </c>
      <c r="P45" s="144"/>
      <c r="Q45" s="140" t="s">
        <v>106</v>
      </c>
      <c r="R45" s="127"/>
      <c r="S45" s="80" t="s">
        <v>105</v>
      </c>
      <c r="T45" s="93" t="s">
        <v>104</v>
      </c>
      <c r="U45" s="140" t="s">
        <v>107</v>
      </c>
      <c r="V45" s="144"/>
      <c r="W45" s="140" t="s">
        <v>106</v>
      </c>
      <c r="X45" s="127"/>
      <c r="Y45" s="80" t="s">
        <v>105</v>
      </c>
      <c r="Z45" s="93" t="s">
        <v>104</v>
      </c>
      <c r="AA45" s="141" t="s">
        <v>107</v>
      </c>
      <c r="AB45" s="142"/>
      <c r="AC45" s="141" t="s">
        <v>106</v>
      </c>
      <c r="AD45" s="142"/>
      <c r="AE45" s="80" t="s">
        <v>105</v>
      </c>
      <c r="AF45" s="93" t="s">
        <v>104</v>
      </c>
      <c r="AG45" s="141" t="s">
        <v>107</v>
      </c>
      <c r="AH45" s="142"/>
      <c r="AI45" s="141" t="s">
        <v>106</v>
      </c>
      <c r="AJ45" s="142"/>
      <c r="AK45" s="80" t="s">
        <v>105</v>
      </c>
      <c r="AL45" s="93" t="s">
        <v>104</v>
      </c>
      <c r="AM45" s="141" t="s">
        <v>107</v>
      </c>
      <c r="AN45" s="142"/>
      <c r="AO45" s="141" t="s">
        <v>106</v>
      </c>
      <c r="AP45" s="142"/>
      <c r="AQ45" s="126" t="s">
        <v>70</v>
      </c>
      <c r="AR45" s="144"/>
      <c r="AS45" s="140" t="s">
        <v>102</v>
      </c>
      <c r="AT45" s="144"/>
      <c r="AU45" s="141" t="s">
        <v>74</v>
      </c>
      <c r="AV45" s="142"/>
      <c r="AW45" s="140" t="s">
        <v>103</v>
      </c>
      <c r="AX45" s="128"/>
      <c r="AY45" s="147" t="s">
        <v>70</v>
      </c>
      <c r="AZ45" s="146"/>
      <c r="BA45" s="145" t="s">
        <v>71</v>
      </c>
      <c r="BB45" s="146"/>
      <c r="BC45" s="140" t="s">
        <v>74</v>
      </c>
      <c r="BD45" s="144"/>
      <c r="BE45" s="140" t="s">
        <v>72</v>
      </c>
      <c r="BF45" s="128"/>
      <c r="BG45" s="101"/>
      <c r="BH45" s="77"/>
      <c r="BI45" s="126" t="s">
        <v>44</v>
      </c>
      <c r="BJ45" s="127"/>
      <c r="BK45" s="127"/>
      <c r="BL45" s="127"/>
      <c r="BM45" s="127"/>
      <c r="BN45" s="128"/>
      <c r="BO45" s="126" t="s">
        <v>30</v>
      </c>
      <c r="BP45" s="127"/>
      <c r="BQ45" s="127"/>
      <c r="BR45" s="127"/>
      <c r="BS45" s="128"/>
      <c r="BT45" s="80" t="s">
        <v>70</v>
      </c>
      <c r="BU45" s="93" t="s">
        <v>104</v>
      </c>
      <c r="BV45" s="140" t="s">
        <v>107</v>
      </c>
      <c r="BW45" s="144"/>
      <c r="BX45" s="140" t="s">
        <v>106</v>
      </c>
      <c r="BY45" s="127"/>
      <c r="BZ45" s="80" t="s">
        <v>105</v>
      </c>
      <c r="CA45" s="93" t="s">
        <v>104</v>
      </c>
      <c r="CB45" s="140" t="s">
        <v>107</v>
      </c>
      <c r="CC45" s="144"/>
      <c r="CD45" s="140" t="s">
        <v>106</v>
      </c>
      <c r="CE45" s="127"/>
      <c r="CF45" s="80" t="s">
        <v>105</v>
      </c>
      <c r="CG45" s="93" t="s">
        <v>104</v>
      </c>
      <c r="CH45" s="141" t="s">
        <v>107</v>
      </c>
      <c r="CI45" s="142"/>
      <c r="CJ45" s="141" t="s">
        <v>106</v>
      </c>
      <c r="CK45" s="142"/>
      <c r="CL45" s="80" t="s">
        <v>105</v>
      </c>
      <c r="CM45" s="93" t="s">
        <v>104</v>
      </c>
      <c r="CN45" s="141" t="s">
        <v>107</v>
      </c>
      <c r="CO45" s="142"/>
      <c r="CP45" s="141" t="s">
        <v>106</v>
      </c>
      <c r="CQ45" s="142"/>
      <c r="CR45" s="80" t="s">
        <v>105</v>
      </c>
      <c r="CS45" s="93" t="s">
        <v>104</v>
      </c>
      <c r="CT45" s="141" t="s">
        <v>107</v>
      </c>
      <c r="CU45" s="142"/>
      <c r="CV45" s="141" t="s">
        <v>106</v>
      </c>
      <c r="CW45" s="142"/>
      <c r="CX45" s="126" t="s">
        <v>70</v>
      </c>
      <c r="CY45" s="144"/>
      <c r="CZ45" s="140" t="s">
        <v>102</v>
      </c>
      <c r="DA45" s="144"/>
      <c r="DB45" s="141" t="s">
        <v>74</v>
      </c>
      <c r="DC45" s="142"/>
      <c r="DD45" s="140" t="s">
        <v>103</v>
      </c>
      <c r="DE45" s="128"/>
      <c r="DF45" s="147" t="s">
        <v>70</v>
      </c>
      <c r="DG45" s="146"/>
      <c r="DH45" s="145" t="s">
        <v>71</v>
      </c>
      <c r="DI45" s="146"/>
      <c r="DJ45" s="140" t="s">
        <v>74</v>
      </c>
      <c r="DK45" s="144"/>
      <c r="DL45" s="140" t="s">
        <v>72</v>
      </c>
      <c r="DM45" s="128"/>
      <c r="DN45" s="101"/>
      <c r="DO45" s="77"/>
      <c r="DP45" s="126" t="s">
        <v>44</v>
      </c>
      <c r="DQ45" s="127"/>
      <c r="DR45" s="127"/>
      <c r="DS45" s="127"/>
      <c r="DT45" s="127"/>
      <c r="DU45" s="128"/>
      <c r="DV45" s="126" t="s">
        <v>30</v>
      </c>
      <c r="DW45" s="127"/>
      <c r="DX45" s="127"/>
      <c r="DY45" s="127"/>
      <c r="DZ45" s="128"/>
      <c r="EA45" s="80" t="s">
        <v>70</v>
      </c>
      <c r="EB45" s="93" t="s">
        <v>104</v>
      </c>
      <c r="EC45" s="140" t="s">
        <v>107</v>
      </c>
      <c r="ED45" s="144"/>
      <c r="EE45" s="140" t="s">
        <v>106</v>
      </c>
      <c r="EF45" s="127"/>
      <c r="EG45" s="80" t="s">
        <v>105</v>
      </c>
      <c r="EH45" s="93" t="s">
        <v>104</v>
      </c>
      <c r="EI45" s="140" t="s">
        <v>107</v>
      </c>
      <c r="EJ45" s="144"/>
      <c r="EK45" s="140" t="s">
        <v>106</v>
      </c>
      <c r="EL45" s="127"/>
      <c r="EM45" s="80" t="s">
        <v>105</v>
      </c>
      <c r="EN45" s="93" t="s">
        <v>104</v>
      </c>
      <c r="EO45" s="141" t="s">
        <v>107</v>
      </c>
      <c r="EP45" s="142"/>
      <c r="EQ45" s="141" t="s">
        <v>106</v>
      </c>
      <c r="ER45" s="142"/>
      <c r="ES45" s="80" t="s">
        <v>105</v>
      </c>
      <c r="ET45" s="93" t="s">
        <v>104</v>
      </c>
      <c r="EU45" s="141" t="s">
        <v>107</v>
      </c>
      <c r="EV45" s="142"/>
      <c r="EW45" s="141" t="s">
        <v>106</v>
      </c>
      <c r="EX45" s="142"/>
      <c r="EY45" s="80" t="s">
        <v>105</v>
      </c>
      <c r="EZ45" s="93" t="s">
        <v>104</v>
      </c>
      <c r="FA45" s="141" t="s">
        <v>107</v>
      </c>
      <c r="FB45" s="142"/>
      <c r="FC45" s="141" t="s">
        <v>106</v>
      </c>
      <c r="FD45" s="142"/>
      <c r="FE45" s="126" t="s">
        <v>70</v>
      </c>
      <c r="FF45" s="144"/>
      <c r="FG45" s="140" t="s">
        <v>102</v>
      </c>
      <c r="FH45" s="144"/>
      <c r="FI45" s="141" t="s">
        <v>74</v>
      </c>
      <c r="FJ45" s="142"/>
      <c r="FK45" s="140" t="s">
        <v>103</v>
      </c>
      <c r="FL45" s="128"/>
      <c r="FM45" s="147" t="s">
        <v>70</v>
      </c>
      <c r="FN45" s="146"/>
      <c r="FO45" s="145" t="s">
        <v>71</v>
      </c>
      <c r="FP45" s="146"/>
      <c r="FQ45" s="140" t="s">
        <v>74</v>
      </c>
      <c r="FR45" s="144"/>
      <c r="FS45" s="140" t="s">
        <v>72</v>
      </c>
      <c r="FT45" s="128"/>
      <c r="FU45" s="101"/>
      <c r="FV45" s="77"/>
      <c r="FW45" s="126" t="s">
        <v>44</v>
      </c>
      <c r="FX45" s="127"/>
      <c r="FY45" s="127"/>
      <c r="FZ45" s="127"/>
      <c r="GA45" s="127"/>
      <c r="GB45" s="128"/>
      <c r="GC45" s="126" t="s">
        <v>30</v>
      </c>
      <c r="GD45" s="127"/>
      <c r="GE45" s="127"/>
      <c r="GF45" s="127"/>
      <c r="GG45" s="128"/>
      <c r="GH45" s="80" t="s">
        <v>70</v>
      </c>
      <c r="GI45" s="93" t="s">
        <v>104</v>
      </c>
      <c r="GJ45" s="140" t="s">
        <v>107</v>
      </c>
      <c r="GK45" s="144"/>
      <c r="GL45" s="140" t="s">
        <v>106</v>
      </c>
      <c r="GM45" s="127"/>
      <c r="GN45" s="80" t="s">
        <v>105</v>
      </c>
      <c r="GO45" s="93" t="s">
        <v>104</v>
      </c>
      <c r="GP45" s="140" t="s">
        <v>107</v>
      </c>
      <c r="GQ45" s="144"/>
      <c r="GR45" s="140" t="s">
        <v>106</v>
      </c>
      <c r="GS45" s="127"/>
      <c r="GT45" s="80" t="s">
        <v>105</v>
      </c>
      <c r="GU45" s="93" t="s">
        <v>104</v>
      </c>
      <c r="GV45" s="141" t="s">
        <v>107</v>
      </c>
      <c r="GW45" s="142"/>
      <c r="GX45" s="141" t="s">
        <v>106</v>
      </c>
      <c r="GY45" s="142"/>
      <c r="GZ45" s="80" t="s">
        <v>105</v>
      </c>
      <c r="HA45" s="93" t="s">
        <v>104</v>
      </c>
      <c r="HB45" s="141" t="s">
        <v>107</v>
      </c>
      <c r="HC45" s="142"/>
      <c r="HD45" s="141" t="s">
        <v>106</v>
      </c>
      <c r="HE45" s="142"/>
      <c r="HF45" s="80" t="s">
        <v>105</v>
      </c>
      <c r="HG45" s="93" t="s">
        <v>104</v>
      </c>
      <c r="HH45" s="141" t="s">
        <v>107</v>
      </c>
      <c r="HI45" s="142"/>
      <c r="HJ45" s="141" t="s">
        <v>106</v>
      </c>
      <c r="HK45" s="142"/>
      <c r="HL45" s="126" t="s">
        <v>70</v>
      </c>
      <c r="HM45" s="144"/>
      <c r="HN45" s="140" t="s">
        <v>102</v>
      </c>
      <c r="HO45" s="144"/>
      <c r="HP45" s="141" t="s">
        <v>74</v>
      </c>
      <c r="HQ45" s="142"/>
      <c r="HR45" s="140" t="s">
        <v>103</v>
      </c>
      <c r="HS45" s="128"/>
      <c r="HT45" s="147" t="s">
        <v>70</v>
      </c>
      <c r="HU45" s="146"/>
      <c r="HV45" s="145" t="s">
        <v>71</v>
      </c>
      <c r="HW45" s="146"/>
      <c r="HX45" s="140" t="s">
        <v>74</v>
      </c>
      <c r="HY45" s="144"/>
      <c r="HZ45" s="140" t="s">
        <v>72</v>
      </c>
      <c r="IA45" s="128"/>
      <c r="IB45" s="101"/>
      <c r="IC45" s="77"/>
      <c r="ID45" s="126" t="s">
        <v>44</v>
      </c>
      <c r="IE45" s="127"/>
      <c r="IF45" s="127"/>
      <c r="IG45" s="127"/>
      <c r="IH45" s="127"/>
      <c r="II45" s="128"/>
      <c r="IJ45" s="126" t="s">
        <v>30</v>
      </c>
      <c r="IK45" s="127"/>
      <c r="IL45" s="127"/>
      <c r="IM45" s="127"/>
      <c r="IN45" s="128"/>
      <c r="IO45" s="80" t="s">
        <v>70</v>
      </c>
      <c r="IP45" s="93" t="s">
        <v>104</v>
      </c>
      <c r="IQ45" s="140" t="s">
        <v>107</v>
      </c>
      <c r="IR45" s="144"/>
      <c r="IS45" s="140" t="s">
        <v>106</v>
      </c>
      <c r="IT45" s="127"/>
      <c r="IU45" s="80" t="s">
        <v>105</v>
      </c>
      <c r="IV45" s="93" t="s">
        <v>104</v>
      </c>
      <c r="IW45" s="140" t="s">
        <v>107</v>
      </c>
      <c r="IX45" s="144"/>
      <c r="IY45" s="140" t="s">
        <v>106</v>
      </c>
      <c r="IZ45" s="127"/>
      <c r="JA45" s="80" t="s">
        <v>105</v>
      </c>
      <c r="JB45" s="93" t="s">
        <v>104</v>
      </c>
      <c r="JC45" s="141" t="s">
        <v>107</v>
      </c>
      <c r="JD45" s="142"/>
      <c r="JE45" s="141" t="s">
        <v>106</v>
      </c>
      <c r="JF45" s="142"/>
      <c r="JG45" s="80" t="s">
        <v>105</v>
      </c>
      <c r="JH45" s="93" t="s">
        <v>104</v>
      </c>
      <c r="JI45" s="141" t="s">
        <v>107</v>
      </c>
      <c r="JJ45" s="142"/>
      <c r="JK45" s="141" t="s">
        <v>106</v>
      </c>
      <c r="JL45" s="142"/>
      <c r="JM45" s="80" t="s">
        <v>105</v>
      </c>
      <c r="JN45" s="93" t="s">
        <v>104</v>
      </c>
      <c r="JO45" s="141" t="s">
        <v>107</v>
      </c>
      <c r="JP45" s="142"/>
      <c r="JQ45" s="141" t="s">
        <v>106</v>
      </c>
      <c r="JR45" s="142"/>
      <c r="JS45" s="126" t="s">
        <v>70</v>
      </c>
      <c r="JT45" s="144"/>
      <c r="JU45" s="140" t="s">
        <v>102</v>
      </c>
      <c r="JV45" s="144"/>
      <c r="JW45" s="141" t="s">
        <v>74</v>
      </c>
      <c r="JX45" s="142"/>
      <c r="JY45" s="140" t="s">
        <v>103</v>
      </c>
      <c r="JZ45" s="128"/>
      <c r="KA45" s="147" t="s">
        <v>70</v>
      </c>
      <c r="KB45" s="146"/>
      <c r="KC45" s="145" t="s">
        <v>71</v>
      </c>
      <c r="KD45" s="146"/>
      <c r="KE45" s="140" t="s">
        <v>74</v>
      </c>
      <c r="KF45" s="144"/>
      <c r="KG45" s="140" t="s">
        <v>72</v>
      </c>
      <c r="KH45" s="128"/>
      <c r="KI45" s="101"/>
      <c r="KJ45" s="77"/>
      <c r="KK45" s="126" t="s">
        <v>44</v>
      </c>
      <c r="KL45" s="127"/>
      <c r="KM45" s="127"/>
      <c r="KN45" s="127"/>
      <c r="KO45" s="127"/>
      <c r="KP45" s="128"/>
      <c r="KQ45" s="126" t="s">
        <v>30</v>
      </c>
      <c r="KR45" s="127"/>
      <c r="KS45" s="127"/>
      <c r="KT45" s="127"/>
      <c r="KU45" s="128"/>
      <c r="KV45" s="80" t="s">
        <v>70</v>
      </c>
      <c r="KW45" s="93" t="s">
        <v>104</v>
      </c>
      <c r="KX45" s="140" t="s">
        <v>107</v>
      </c>
      <c r="KY45" s="144"/>
      <c r="KZ45" s="140" t="s">
        <v>106</v>
      </c>
      <c r="LA45" s="127"/>
      <c r="LB45" s="80" t="s">
        <v>105</v>
      </c>
      <c r="LC45" s="93" t="s">
        <v>104</v>
      </c>
      <c r="LD45" s="140" t="s">
        <v>107</v>
      </c>
      <c r="LE45" s="144"/>
      <c r="LF45" s="140" t="s">
        <v>106</v>
      </c>
      <c r="LG45" s="127"/>
      <c r="LH45" s="80" t="s">
        <v>105</v>
      </c>
      <c r="LI45" s="93" t="s">
        <v>104</v>
      </c>
      <c r="LJ45" s="141" t="s">
        <v>107</v>
      </c>
      <c r="LK45" s="142"/>
      <c r="LL45" s="141" t="s">
        <v>106</v>
      </c>
      <c r="LM45" s="142"/>
      <c r="LN45" s="80" t="s">
        <v>105</v>
      </c>
      <c r="LO45" s="93" t="s">
        <v>104</v>
      </c>
      <c r="LP45" s="141" t="s">
        <v>107</v>
      </c>
      <c r="LQ45" s="142"/>
      <c r="LR45" s="141" t="s">
        <v>106</v>
      </c>
      <c r="LS45" s="142"/>
      <c r="LT45" s="80" t="s">
        <v>105</v>
      </c>
      <c r="LU45" s="93" t="s">
        <v>104</v>
      </c>
      <c r="LV45" s="141" t="s">
        <v>107</v>
      </c>
      <c r="LW45" s="142"/>
      <c r="LX45" s="141" t="s">
        <v>106</v>
      </c>
      <c r="LY45" s="142"/>
      <c r="LZ45" s="126" t="s">
        <v>70</v>
      </c>
      <c r="MA45" s="144"/>
      <c r="MB45" s="140" t="s">
        <v>102</v>
      </c>
      <c r="MC45" s="144"/>
      <c r="MD45" s="141" t="s">
        <v>74</v>
      </c>
      <c r="ME45" s="142"/>
      <c r="MF45" s="140" t="s">
        <v>103</v>
      </c>
      <c r="MG45" s="128"/>
      <c r="MH45" s="147" t="s">
        <v>70</v>
      </c>
      <c r="MI45" s="146"/>
      <c r="MJ45" s="145" t="s">
        <v>71</v>
      </c>
      <c r="MK45" s="146"/>
      <c r="ML45" s="140" t="s">
        <v>74</v>
      </c>
      <c r="MM45" s="144"/>
      <c r="MN45" s="140" t="s">
        <v>72</v>
      </c>
      <c r="MO45" s="128"/>
      <c r="MP45" s="101"/>
      <c r="MQ45" s="77"/>
      <c r="MR45" s="126" t="s">
        <v>44</v>
      </c>
      <c r="MS45" s="127"/>
      <c r="MT45" s="127"/>
      <c r="MU45" s="127"/>
      <c r="MV45" s="127"/>
      <c r="MW45" s="128"/>
      <c r="MX45" s="126" t="s">
        <v>30</v>
      </c>
      <c r="MY45" s="127"/>
      <c r="MZ45" s="127"/>
      <c r="NA45" s="127"/>
      <c r="NB45" s="128"/>
      <c r="NC45" s="80" t="s">
        <v>70</v>
      </c>
      <c r="ND45" s="93" t="s">
        <v>104</v>
      </c>
      <c r="NE45" s="140" t="s">
        <v>107</v>
      </c>
      <c r="NF45" s="144"/>
      <c r="NG45" s="140" t="s">
        <v>106</v>
      </c>
      <c r="NH45" s="127"/>
      <c r="NI45" s="80" t="s">
        <v>105</v>
      </c>
      <c r="NJ45" s="93" t="s">
        <v>104</v>
      </c>
      <c r="NK45" s="140" t="s">
        <v>107</v>
      </c>
      <c r="NL45" s="144"/>
      <c r="NM45" s="140" t="s">
        <v>106</v>
      </c>
      <c r="NN45" s="127"/>
      <c r="NO45" s="80" t="s">
        <v>105</v>
      </c>
      <c r="NP45" s="93" t="s">
        <v>104</v>
      </c>
      <c r="NQ45" s="141" t="s">
        <v>107</v>
      </c>
      <c r="NR45" s="142"/>
      <c r="NS45" s="141" t="s">
        <v>106</v>
      </c>
      <c r="NT45" s="142"/>
      <c r="NU45" s="80" t="s">
        <v>105</v>
      </c>
      <c r="NV45" s="93" t="s">
        <v>104</v>
      </c>
      <c r="NW45" s="141" t="s">
        <v>107</v>
      </c>
      <c r="NX45" s="142"/>
      <c r="NY45" s="141" t="s">
        <v>106</v>
      </c>
      <c r="NZ45" s="142"/>
      <c r="OA45" s="80" t="s">
        <v>105</v>
      </c>
      <c r="OB45" s="93" t="s">
        <v>104</v>
      </c>
      <c r="OC45" s="141" t="s">
        <v>107</v>
      </c>
      <c r="OD45" s="142"/>
      <c r="OE45" s="141" t="s">
        <v>106</v>
      </c>
      <c r="OF45" s="142"/>
      <c r="OG45" s="126" t="s">
        <v>70</v>
      </c>
      <c r="OH45" s="144"/>
      <c r="OI45" s="140" t="s">
        <v>102</v>
      </c>
      <c r="OJ45" s="144"/>
      <c r="OK45" s="141" t="s">
        <v>74</v>
      </c>
      <c r="OL45" s="142"/>
      <c r="OM45" s="140" t="s">
        <v>103</v>
      </c>
      <c r="ON45" s="128"/>
      <c r="OO45" s="147" t="s">
        <v>70</v>
      </c>
      <c r="OP45" s="146"/>
      <c r="OQ45" s="145" t="s">
        <v>71</v>
      </c>
      <c r="OR45" s="146"/>
      <c r="OS45" s="140" t="s">
        <v>74</v>
      </c>
      <c r="OT45" s="144"/>
      <c r="OU45" s="140" t="s">
        <v>72</v>
      </c>
      <c r="OV45" s="128"/>
      <c r="OW45" s="101"/>
      <c r="OX45" s="77"/>
      <c r="OY45" s="126" t="s">
        <v>44</v>
      </c>
      <c r="OZ45" s="127"/>
      <c r="PA45" s="127"/>
      <c r="PB45" s="127"/>
      <c r="PC45" s="127"/>
      <c r="PD45" s="128"/>
      <c r="PE45" s="126" t="s">
        <v>30</v>
      </c>
      <c r="PF45" s="127"/>
      <c r="PG45" s="127"/>
      <c r="PH45" s="127"/>
      <c r="PI45" s="128"/>
      <c r="PJ45" s="80" t="s">
        <v>70</v>
      </c>
      <c r="PK45" s="93" t="s">
        <v>104</v>
      </c>
      <c r="PL45" s="140" t="s">
        <v>107</v>
      </c>
      <c r="PM45" s="144"/>
      <c r="PN45" s="140" t="s">
        <v>106</v>
      </c>
      <c r="PO45" s="127"/>
      <c r="PP45" s="80" t="s">
        <v>105</v>
      </c>
      <c r="PQ45" s="93" t="s">
        <v>104</v>
      </c>
      <c r="PR45" s="140" t="s">
        <v>107</v>
      </c>
      <c r="PS45" s="144"/>
      <c r="PT45" s="140" t="s">
        <v>106</v>
      </c>
      <c r="PU45" s="127"/>
      <c r="PV45" s="80" t="s">
        <v>105</v>
      </c>
      <c r="PW45" s="93" t="s">
        <v>104</v>
      </c>
      <c r="PX45" s="141" t="s">
        <v>107</v>
      </c>
      <c r="PY45" s="142"/>
      <c r="PZ45" s="141" t="s">
        <v>106</v>
      </c>
      <c r="QA45" s="142"/>
      <c r="QB45" s="80" t="s">
        <v>105</v>
      </c>
      <c r="QC45" s="93" t="s">
        <v>104</v>
      </c>
      <c r="QD45" s="141" t="s">
        <v>107</v>
      </c>
      <c r="QE45" s="142"/>
      <c r="QF45" s="141" t="s">
        <v>106</v>
      </c>
      <c r="QG45" s="142"/>
      <c r="QH45" s="80" t="s">
        <v>105</v>
      </c>
      <c r="QI45" s="93" t="s">
        <v>104</v>
      </c>
      <c r="QJ45" s="141" t="s">
        <v>107</v>
      </c>
      <c r="QK45" s="142"/>
      <c r="QL45" s="141" t="s">
        <v>106</v>
      </c>
      <c r="QM45" s="142"/>
      <c r="QN45" s="126" t="s">
        <v>70</v>
      </c>
      <c r="QO45" s="144"/>
      <c r="QP45" s="140" t="s">
        <v>102</v>
      </c>
      <c r="QQ45" s="144"/>
      <c r="QR45" s="141" t="s">
        <v>74</v>
      </c>
      <c r="QS45" s="142"/>
      <c r="QT45" s="140" t="s">
        <v>103</v>
      </c>
      <c r="QU45" s="128"/>
      <c r="QV45" s="147" t="s">
        <v>70</v>
      </c>
      <c r="QW45" s="146"/>
      <c r="QX45" s="145" t="s">
        <v>71</v>
      </c>
      <c r="QY45" s="146"/>
      <c r="QZ45" s="140" t="s">
        <v>74</v>
      </c>
      <c r="RA45" s="144"/>
      <c r="RB45" s="140" t="s">
        <v>72</v>
      </c>
      <c r="RC45" s="128"/>
      <c r="RD45" s="101"/>
      <c r="RE45" s="77"/>
      <c r="RF45" s="126" t="s">
        <v>44</v>
      </c>
      <c r="RG45" s="127"/>
      <c r="RH45" s="127"/>
      <c r="RI45" s="127"/>
      <c r="RJ45" s="127"/>
      <c r="RK45" s="128"/>
      <c r="RL45" s="126" t="s">
        <v>30</v>
      </c>
      <c r="RM45" s="127"/>
      <c r="RN45" s="127"/>
      <c r="RO45" s="127"/>
      <c r="RP45" s="128"/>
      <c r="RQ45" s="80" t="s">
        <v>70</v>
      </c>
      <c r="RR45" s="93" t="s">
        <v>104</v>
      </c>
      <c r="RS45" s="140" t="s">
        <v>107</v>
      </c>
      <c r="RT45" s="144"/>
      <c r="RU45" s="140" t="s">
        <v>106</v>
      </c>
      <c r="RV45" s="127"/>
      <c r="RW45" s="80" t="s">
        <v>105</v>
      </c>
      <c r="RX45" s="93" t="s">
        <v>104</v>
      </c>
      <c r="RY45" s="140" t="s">
        <v>107</v>
      </c>
      <c r="RZ45" s="144"/>
      <c r="SA45" s="140" t="s">
        <v>106</v>
      </c>
      <c r="SB45" s="127"/>
      <c r="SC45" s="80" t="s">
        <v>105</v>
      </c>
      <c r="SD45" s="93" t="s">
        <v>104</v>
      </c>
      <c r="SE45" s="141" t="s">
        <v>107</v>
      </c>
      <c r="SF45" s="142"/>
      <c r="SG45" s="141" t="s">
        <v>106</v>
      </c>
      <c r="SH45" s="142"/>
      <c r="SI45" s="80" t="s">
        <v>105</v>
      </c>
      <c r="SJ45" s="93" t="s">
        <v>104</v>
      </c>
      <c r="SK45" s="141" t="s">
        <v>107</v>
      </c>
      <c r="SL45" s="142"/>
      <c r="SM45" s="141" t="s">
        <v>106</v>
      </c>
      <c r="SN45" s="142"/>
      <c r="SO45" s="80" t="s">
        <v>105</v>
      </c>
      <c r="SP45" s="93" t="s">
        <v>104</v>
      </c>
      <c r="SQ45" s="141" t="s">
        <v>107</v>
      </c>
      <c r="SR45" s="142"/>
      <c r="SS45" s="141" t="s">
        <v>106</v>
      </c>
      <c r="ST45" s="142"/>
      <c r="SU45" s="126" t="s">
        <v>70</v>
      </c>
      <c r="SV45" s="144"/>
      <c r="SW45" s="140" t="s">
        <v>102</v>
      </c>
      <c r="SX45" s="144"/>
      <c r="SY45" s="141" t="s">
        <v>74</v>
      </c>
      <c r="SZ45" s="142"/>
      <c r="TA45" s="140" t="s">
        <v>103</v>
      </c>
      <c r="TB45" s="128"/>
      <c r="TC45" s="147" t="s">
        <v>70</v>
      </c>
      <c r="TD45" s="146"/>
      <c r="TE45" s="145" t="s">
        <v>71</v>
      </c>
      <c r="TF45" s="146"/>
      <c r="TG45" s="140" t="s">
        <v>74</v>
      </c>
      <c r="TH45" s="144"/>
      <c r="TI45" s="140" t="s">
        <v>72</v>
      </c>
      <c r="TJ45" s="128"/>
      <c r="TK45" s="101"/>
      <c r="TL45" s="77"/>
      <c r="TM45" s="126" t="s">
        <v>44</v>
      </c>
      <c r="TN45" s="127"/>
      <c r="TO45" s="127"/>
      <c r="TP45" s="127"/>
      <c r="TQ45" s="127"/>
      <c r="TR45" s="128"/>
      <c r="TS45" s="126" t="s">
        <v>30</v>
      </c>
      <c r="TT45" s="127"/>
      <c r="TU45" s="127"/>
      <c r="TV45" s="127"/>
      <c r="TW45" s="128"/>
      <c r="TX45" s="80" t="s">
        <v>70</v>
      </c>
      <c r="TY45" s="93" t="s">
        <v>104</v>
      </c>
      <c r="TZ45" s="140" t="s">
        <v>107</v>
      </c>
      <c r="UA45" s="144"/>
      <c r="UB45" s="140" t="s">
        <v>106</v>
      </c>
      <c r="UC45" s="127"/>
      <c r="UD45" s="80" t="s">
        <v>105</v>
      </c>
      <c r="UE45" s="93" t="s">
        <v>104</v>
      </c>
      <c r="UF45" s="140" t="s">
        <v>107</v>
      </c>
      <c r="UG45" s="144"/>
      <c r="UH45" s="140" t="s">
        <v>106</v>
      </c>
      <c r="UI45" s="127"/>
      <c r="UJ45" s="80" t="s">
        <v>105</v>
      </c>
      <c r="UK45" s="93" t="s">
        <v>104</v>
      </c>
      <c r="UL45" s="141" t="s">
        <v>107</v>
      </c>
      <c r="UM45" s="142"/>
      <c r="UN45" s="141" t="s">
        <v>106</v>
      </c>
      <c r="UO45" s="142"/>
      <c r="UP45" s="80" t="s">
        <v>105</v>
      </c>
      <c r="UQ45" s="93" t="s">
        <v>104</v>
      </c>
      <c r="UR45" s="141" t="s">
        <v>107</v>
      </c>
      <c r="US45" s="142"/>
      <c r="UT45" s="141" t="s">
        <v>106</v>
      </c>
      <c r="UU45" s="142"/>
      <c r="UV45" s="80" t="s">
        <v>105</v>
      </c>
      <c r="UW45" s="93" t="s">
        <v>104</v>
      </c>
      <c r="UX45" s="141" t="s">
        <v>107</v>
      </c>
      <c r="UY45" s="142"/>
      <c r="UZ45" s="141" t="s">
        <v>106</v>
      </c>
      <c r="VA45" s="142"/>
      <c r="VB45" s="126" t="s">
        <v>70</v>
      </c>
      <c r="VC45" s="144"/>
      <c r="VD45" s="140" t="s">
        <v>102</v>
      </c>
      <c r="VE45" s="144"/>
      <c r="VF45" s="141" t="s">
        <v>74</v>
      </c>
      <c r="VG45" s="142"/>
      <c r="VH45" s="140" t="s">
        <v>103</v>
      </c>
      <c r="VI45" s="128"/>
      <c r="VJ45" s="147" t="s">
        <v>70</v>
      </c>
      <c r="VK45" s="146"/>
      <c r="VL45" s="145" t="s">
        <v>71</v>
      </c>
      <c r="VM45" s="146"/>
      <c r="VN45" s="140" t="s">
        <v>74</v>
      </c>
      <c r="VO45" s="144"/>
      <c r="VP45" s="140" t="s">
        <v>72</v>
      </c>
      <c r="VQ45" s="128"/>
      <c r="VR45" s="101"/>
      <c r="VS45" s="77"/>
      <c r="VT45" s="126" t="s">
        <v>44</v>
      </c>
      <c r="VU45" s="127"/>
      <c r="VV45" s="127"/>
      <c r="VW45" s="127"/>
      <c r="VX45" s="127"/>
      <c r="VY45" s="128"/>
      <c r="VZ45" s="126" t="s">
        <v>30</v>
      </c>
      <c r="WA45" s="127"/>
      <c r="WB45" s="127"/>
      <c r="WC45" s="127"/>
      <c r="WD45" s="128"/>
      <c r="WE45" s="80" t="s">
        <v>70</v>
      </c>
      <c r="WF45" s="93" t="s">
        <v>104</v>
      </c>
      <c r="WG45" s="140" t="s">
        <v>107</v>
      </c>
      <c r="WH45" s="144"/>
      <c r="WI45" s="140" t="s">
        <v>106</v>
      </c>
      <c r="WJ45" s="127"/>
      <c r="WK45" s="80" t="s">
        <v>105</v>
      </c>
      <c r="WL45" s="93" t="s">
        <v>104</v>
      </c>
      <c r="WM45" s="140" t="s">
        <v>107</v>
      </c>
      <c r="WN45" s="144"/>
      <c r="WO45" s="140" t="s">
        <v>106</v>
      </c>
      <c r="WP45" s="127"/>
      <c r="WQ45" s="80" t="s">
        <v>105</v>
      </c>
      <c r="WR45" s="93" t="s">
        <v>104</v>
      </c>
      <c r="WS45" s="141" t="s">
        <v>107</v>
      </c>
      <c r="WT45" s="142"/>
      <c r="WU45" s="141" t="s">
        <v>106</v>
      </c>
      <c r="WV45" s="142"/>
      <c r="WW45" s="80" t="s">
        <v>105</v>
      </c>
      <c r="WX45" s="93" t="s">
        <v>104</v>
      </c>
      <c r="WY45" s="141" t="s">
        <v>107</v>
      </c>
      <c r="WZ45" s="142"/>
      <c r="XA45" s="141" t="s">
        <v>106</v>
      </c>
      <c r="XB45" s="142"/>
      <c r="XC45" s="80" t="s">
        <v>105</v>
      </c>
      <c r="XD45" s="93" t="s">
        <v>104</v>
      </c>
      <c r="XE45" s="141" t="s">
        <v>107</v>
      </c>
      <c r="XF45" s="142"/>
      <c r="XG45" s="141" t="s">
        <v>106</v>
      </c>
      <c r="XH45" s="142"/>
      <c r="XI45" s="126" t="s">
        <v>70</v>
      </c>
      <c r="XJ45" s="144"/>
      <c r="XK45" s="140" t="s">
        <v>102</v>
      </c>
      <c r="XL45" s="144"/>
      <c r="XM45" s="141" t="s">
        <v>74</v>
      </c>
      <c r="XN45" s="142"/>
      <c r="XO45" s="140" t="s">
        <v>103</v>
      </c>
      <c r="XP45" s="128"/>
      <c r="XQ45" s="147" t="s">
        <v>70</v>
      </c>
      <c r="XR45" s="146"/>
      <c r="XS45" s="145" t="s">
        <v>71</v>
      </c>
      <c r="XT45" s="146"/>
      <c r="XU45" s="140" t="s">
        <v>74</v>
      </c>
      <c r="XV45" s="144"/>
      <c r="XW45" s="140" t="s">
        <v>72</v>
      </c>
      <c r="XX45" s="128"/>
      <c r="XY45" s="101"/>
      <c r="XZ45" s="77"/>
      <c r="YA45" s="126" t="s">
        <v>44</v>
      </c>
      <c r="YB45" s="127"/>
      <c r="YC45" s="127"/>
      <c r="YD45" s="127"/>
      <c r="YE45" s="127"/>
      <c r="YF45" s="128"/>
      <c r="YG45" s="126" t="s">
        <v>30</v>
      </c>
      <c r="YH45" s="127"/>
      <c r="YI45" s="127"/>
      <c r="YJ45" s="127"/>
      <c r="YK45" s="128"/>
      <c r="YL45" s="80" t="s">
        <v>70</v>
      </c>
      <c r="YM45" s="93" t="s">
        <v>104</v>
      </c>
      <c r="YN45" s="140" t="s">
        <v>107</v>
      </c>
      <c r="YO45" s="144"/>
      <c r="YP45" s="140" t="s">
        <v>106</v>
      </c>
      <c r="YQ45" s="127"/>
      <c r="YR45" s="80" t="s">
        <v>105</v>
      </c>
      <c r="YS45" s="93" t="s">
        <v>104</v>
      </c>
      <c r="YT45" s="140" t="s">
        <v>107</v>
      </c>
      <c r="YU45" s="144"/>
      <c r="YV45" s="140" t="s">
        <v>106</v>
      </c>
      <c r="YW45" s="127"/>
      <c r="YX45" s="80" t="s">
        <v>105</v>
      </c>
      <c r="YY45" s="93" t="s">
        <v>104</v>
      </c>
      <c r="YZ45" s="141" t="s">
        <v>107</v>
      </c>
      <c r="ZA45" s="142"/>
      <c r="ZB45" s="141" t="s">
        <v>106</v>
      </c>
      <c r="ZC45" s="142"/>
      <c r="ZD45" s="80" t="s">
        <v>105</v>
      </c>
      <c r="ZE45" s="93" t="s">
        <v>104</v>
      </c>
      <c r="ZF45" s="141" t="s">
        <v>107</v>
      </c>
      <c r="ZG45" s="142"/>
      <c r="ZH45" s="141" t="s">
        <v>106</v>
      </c>
      <c r="ZI45" s="142"/>
      <c r="ZJ45" s="80" t="s">
        <v>105</v>
      </c>
      <c r="ZK45" s="93" t="s">
        <v>104</v>
      </c>
      <c r="ZL45" s="141" t="s">
        <v>107</v>
      </c>
      <c r="ZM45" s="142"/>
      <c r="ZN45" s="141" t="s">
        <v>106</v>
      </c>
      <c r="ZO45" s="142"/>
      <c r="ZP45" s="126" t="s">
        <v>70</v>
      </c>
      <c r="ZQ45" s="144"/>
      <c r="ZR45" s="140" t="s">
        <v>102</v>
      </c>
      <c r="ZS45" s="144"/>
      <c r="ZT45" s="141" t="s">
        <v>74</v>
      </c>
      <c r="ZU45" s="142"/>
      <c r="ZV45" s="140" t="s">
        <v>103</v>
      </c>
      <c r="ZW45" s="128"/>
      <c r="ZX45" s="147" t="s">
        <v>70</v>
      </c>
      <c r="ZY45" s="146"/>
      <c r="ZZ45" s="145" t="s">
        <v>71</v>
      </c>
      <c r="AAA45" s="146"/>
      <c r="AAB45" s="140" t="s">
        <v>74</v>
      </c>
      <c r="AAC45" s="144"/>
      <c r="AAD45" s="140" t="s">
        <v>72</v>
      </c>
      <c r="AAE45" s="128"/>
      <c r="AAF45" s="101"/>
    </row>
    <row r="46" spans="1:708" ht="23.25" customHeight="1">
      <c r="A46" s="52">
        <f>A9</f>
        <v>1</v>
      </c>
      <c r="B46" s="112" t="str">
        <f>B9</f>
        <v>○○建設株式会社</v>
      </c>
      <c r="C46" s="113"/>
      <c r="D46" s="113"/>
      <c r="E46" s="113"/>
      <c r="F46" s="113"/>
      <c r="G46" s="114"/>
      <c r="H46" s="112" t="str">
        <f t="shared" ref="H46:H75" si="322">H9</f>
        <v>○○○○</v>
      </c>
      <c r="I46" s="113"/>
      <c r="J46" s="113"/>
      <c r="K46" s="113"/>
      <c r="L46" s="114"/>
      <c r="M46" s="92">
        <f t="shared" ref="M46:M75" si="323">N46+COUNTIFS(M$6:AQ$6,WEEKNUM(M$8,2),M9:AQ9,"工")</f>
        <v>0</v>
      </c>
      <c r="N46" s="94">
        <f t="shared" ref="N46:N75" si="324">IFERROR(COUNTIFS(M$6:AQ$6,WEEKNUM(M$8,2),M9:AQ9,"休"),"-")</f>
        <v>0</v>
      </c>
      <c r="O46" s="138" t="str">
        <f t="shared" ref="O46:O74" si="325">IF(M46&lt;7,"-",IFERROR(N46/M46,"-"))</f>
        <v>-</v>
      </c>
      <c r="P46" s="139"/>
      <c r="Q46" s="154" t="str">
        <f>IFERROR(AVERAGE(O46:O74),"-")</f>
        <v>-</v>
      </c>
      <c r="R46" s="155"/>
      <c r="S46" s="92">
        <f t="shared" ref="S46:S75" si="326">T46+COUNTIFS(M$6:AQ$6,WEEKNUM(M$8,2)+1,M9:AQ9,"工")</f>
        <v>0</v>
      </c>
      <c r="T46" s="94">
        <f t="shared" ref="T46:T75" si="327">IFERROR(COUNTIFS(M$6:AQ$6,WEEKNUM(M$8,2)+1,M9:AQ9,"休"),"-")</f>
        <v>0</v>
      </c>
      <c r="U46" s="138" t="str">
        <f t="shared" ref="U46:U73" si="328">IF(S46&lt;7,"-",IFERROR(T46/S46,"-"))</f>
        <v>-</v>
      </c>
      <c r="V46" s="139"/>
      <c r="W46" s="154" t="str">
        <f>IFERROR(AVERAGE(U46:U74),"-")</f>
        <v>-</v>
      </c>
      <c r="X46" s="155"/>
      <c r="Y46" s="92">
        <f t="shared" ref="Y46:Y75" si="329">Z46+COUNTIFS(M$6:AQ$6,WEEKNUM(M$8,2)+2,M9:AQ9,"工")</f>
        <v>2</v>
      </c>
      <c r="Z46" s="94">
        <f t="shared" ref="Z46:Z75" si="330">IFERROR(COUNTIFS(M$6:AQ$6,WEEKNUM(M$8,2)+2,M9:AQ9,"休"),"-")</f>
        <v>2</v>
      </c>
      <c r="AA46" s="138" t="str">
        <f t="shared" ref="AA46:AA74" si="331">IF(Y46&lt;7,"-",IFERROR(Z46/Y46,"-"))</f>
        <v>-</v>
      </c>
      <c r="AB46" s="139"/>
      <c r="AC46" s="154" t="str">
        <f>IFERROR(AVERAGE(AA46:AA74),"-")</f>
        <v>-</v>
      </c>
      <c r="AD46" s="155"/>
      <c r="AE46" s="92">
        <f t="shared" ref="AE46:AE75" si="332">AF46+COUNTIFS(M$6:AQ$6,WEEKNUM(M$8,2)+3,M9:AQ9,"工")</f>
        <v>7</v>
      </c>
      <c r="AF46" s="94">
        <f t="shared" ref="AF46:AF75" si="333">IFERROR(COUNTIFS(M$6:AQ$6,WEEKNUM(M$8,2)+3,M9:AQ9,"休"),"-")</f>
        <v>3</v>
      </c>
      <c r="AG46" s="138">
        <f t="shared" ref="AG46:AG74" si="334">IF(AE46&lt;7,"-",IFERROR(AF46/AE46,"-"))</f>
        <v>0.42857142857142855</v>
      </c>
      <c r="AH46" s="139"/>
      <c r="AI46" s="154">
        <f>IFERROR(AVERAGE(AG46:AG74),"-")</f>
        <v>0.42857142857142855</v>
      </c>
      <c r="AJ46" s="155"/>
      <c r="AK46" s="92">
        <f t="shared" ref="AK46:AK75" si="335">AL46+COUNTIFS(M$6:AQ$6,WEEKNUM(M$8,2)+4,M9:AQ9,"工")</f>
        <v>7</v>
      </c>
      <c r="AL46" s="94">
        <f t="shared" ref="AL46:AL75" si="336">IFERROR(COUNTIFS(M$6:AQ$6,WEEKNUM(M$8,2)+4,M9:AQ9,"休"),"-")</f>
        <v>2</v>
      </c>
      <c r="AM46" s="138">
        <f t="shared" ref="AM46:AM74" si="337">IF(AK46&lt;7,"-",IFERROR(AL46/AK46,"-"))</f>
        <v>0.2857142857142857</v>
      </c>
      <c r="AN46" s="139"/>
      <c r="AO46" s="154">
        <f>IFERROR(AVERAGE(AM46:AM74),"-")</f>
        <v>0.2857142857142857</v>
      </c>
      <c r="AP46" s="149"/>
      <c r="AQ46" s="115">
        <f t="shared" ref="AQ46:AQ75" si="338">COUNTIF(M9:AQ9,"工")+COUNTIF(M9:AQ9,"休")</f>
        <v>16</v>
      </c>
      <c r="AR46" s="116"/>
      <c r="AS46" s="117">
        <f t="shared" ref="AS46:AS75" si="339">COUNTIFS(M9:AQ9,"休")</f>
        <v>7</v>
      </c>
      <c r="AT46" s="118"/>
      <c r="AU46" s="138">
        <f t="shared" ref="AU46:AU65" si="340">IFERROR(AS46/AQ46,"-")</f>
        <v>0.4375</v>
      </c>
      <c r="AV46" s="143"/>
      <c r="AW46" s="148">
        <f>IFERROR(AVERAGE(AU46:AU74),"-")</f>
        <v>0.33035714285714279</v>
      </c>
      <c r="AX46" s="149"/>
      <c r="AY46" s="119">
        <f t="shared" ref="AY46:AY74" si="341">AQ46</f>
        <v>16</v>
      </c>
      <c r="AZ46" s="120"/>
      <c r="BA46" s="121">
        <f t="shared" ref="BA46:BA74" si="342">AS46</f>
        <v>7</v>
      </c>
      <c r="BB46" s="120"/>
      <c r="BC46" s="138">
        <f>IFERROR(BA46/AY46,"-")</f>
        <v>0.4375</v>
      </c>
      <c r="BD46" s="139"/>
      <c r="BE46" s="154">
        <f>IFERROR(AVERAGE(BC46:BC74),"-")</f>
        <v>0.33035714285714279</v>
      </c>
      <c r="BF46" s="149"/>
      <c r="BG46" s="103"/>
      <c r="BH46" s="52">
        <f>BH9</f>
        <v>1</v>
      </c>
      <c r="BI46" s="112" t="str">
        <f>BI9</f>
        <v>○○建設株式会社</v>
      </c>
      <c r="BJ46" s="113"/>
      <c r="BK46" s="113"/>
      <c r="BL46" s="113"/>
      <c r="BM46" s="113"/>
      <c r="BN46" s="114"/>
      <c r="BO46" s="112" t="str">
        <f t="shared" ref="BO46:BO75" si="343">BO9</f>
        <v>○○○○</v>
      </c>
      <c r="BP46" s="113"/>
      <c r="BQ46" s="113"/>
      <c r="BR46" s="113"/>
      <c r="BS46" s="114"/>
      <c r="BT46" s="92">
        <f t="shared" ref="BT46:BT75" si="344">BU46+COUNTIFS(BT$6:CX$6,WEEKNUM(BT$8,2),BT9:CX9,"工")</f>
        <v>7</v>
      </c>
      <c r="BU46" s="94">
        <f t="shared" ref="BU46:BU75" si="345">IFERROR(COUNTIFS(BT$6:CX$6,WEEKNUM(BT$8,2),BT9:CX9,"休"),"-")</f>
        <v>2</v>
      </c>
      <c r="BV46" s="138">
        <f t="shared" ref="BV46:BV75" si="346">IF(BT46&lt;7,"-",IFERROR(BU46/BT46,"-"))</f>
        <v>0.2857142857142857</v>
      </c>
      <c r="BW46" s="139"/>
      <c r="BX46" s="154">
        <f>IFERROR(AVERAGE(BV46:BV74),"-")</f>
        <v>0.2857142857142857</v>
      </c>
      <c r="BY46" s="155"/>
      <c r="BZ46" s="92">
        <f t="shared" ref="BZ46:BZ75" si="347">CA46+COUNTIFS(BT$6:CX$6,WEEKNUM(BT$8,2)+1,BT9:CX9,"工")</f>
        <v>7</v>
      </c>
      <c r="CA46" s="94">
        <f t="shared" ref="CA46:CA75" si="348">IFERROR(COUNTIFS(BT$6:CX$6,WEEKNUM(BT$8,2)+1,BT9:CX9,"休"),"-")</f>
        <v>2</v>
      </c>
      <c r="CB46" s="138">
        <f t="shared" ref="CB46:CB75" si="349">IF(BZ46&lt;7,"-",IFERROR(CA46/BZ46,"-"))</f>
        <v>0.2857142857142857</v>
      </c>
      <c r="CC46" s="139"/>
      <c r="CD46" s="154">
        <f>IFERROR(AVERAGE(CB46:CB74),"-")</f>
        <v>0.2857142857142857</v>
      </c>
      <c r="CE46" s="155"/>
      <c r="CF46" s="92">
        <f t="shared" ref="CF46:CF75" si="350">CG46+COUNTIFS(BT$6:CX$6,WEEKNUM(BT$8,2)+2,BT9:CX9,"工")</f>
        <v>7</v>
      </c>
      <c r="CG46" s="94">
        <f t="shared" ref="CG46:CG75" si="351">IFERROR(COUNTIFS(BT$6:CX$6,WEEKNUM(BT$8,2)+2,BT9:CX9,"休"),"-")</f>
        <v>2</v>
      </c>
      <c r="CH46" s="138">
        <f t="shared" ref="CH46:CH75" si="352">IF(CF46&lt;7,"-",IFERROR(CG46/CF46,"-"))</f>
        <v>0.2857142857142857</v>
      </c>
      <c r="CI46" s="139"/>
      <c r="CJ46" s="154">
        <f>IFERROR(AVERAGE(CH46:CH74),"-")</f>
        <v>0.17857142857142855</v>
      </c>
      <c r="CK46" s="155"/>
      <c r="CL46" s="92">
        <f t="shared" ref="CL46:CL75" si="353">CM46+COUNTIFS(BT$6:CX$6,WEEKNUM(BT$8,2)+3,BT9:CX9,"工")</f>
        <v>7</v>
      </c>
      <c r="CM46" s="94">
        <f t="shared" ref="CM46:CM75" si="354">IFERROR(COUNTIFS(BT$6:CX$6,WEEKNUM(BT$8,2)+3,BT9:CX9,"休"),"-")</f>
        <v>2</v>
      </c>
      <c r="CN46" s="138">
        <f t="shared" ref="CN46:CN75" si="355">IF(CL46&lt;7,"-",IFERROR(CM46/CL46,"-"))</f>
        <v>0.2857142857142857</v>
      </c>
      <c r="CO46" s="139"/>
      <c r="CP46" s="154">
        <f>IFERROR(AVERAGE(CN46:CN74),"-")</f>
        <v>0.2857142857142857</v>
      </c>
      <c r="CQ46" s="155"/>
      <c r="CR46" s="92">
        <f t="shared" ref="CR46:CR75" si="356">CS46+COUNTIFS(BT$6:CX$6,WEEKNUM(BT$8,2)+4,BT9:CX9,"工")</f>
        <v>3</v>
      </c>
      <c r="CS46" s="94">
        <f t="shared" ref="CS46:CS75" si="357">IFERROR(COUNTIFS(BT$6:CX$6,WEEKNUM(BT$8,2)+4,BT9:CX9,"休"),"-")</f>
        <v>0</v>
      </c>
      <c r="CT46" s="138" t="str">
        <f t="shared" ref="CT46:CT75" si="358">IF(CR46&lt;7,"-",IFERROR(CS46/CR46,"-"))</f>
        <v>-</v>
      </c>
      <c r="CU46" s="139"/>
      <c r="CV46" s="154" t="str">
        <f>IFERROR(AVERAGE(CT46:CT74),"-")</f>
        <v>-</v>
      </c>
      <c r="CW46" s="149"/>
      <c r="CX46" s="115">
        <f t="shared" ref="CX46:CX75" si="359">COUNTIF(BT9:CX9,"工")+COUNTIF(BT9:CX9,"休")</f>
        <v>31</v>
      </c>
      <c r="CY46" s="116"/>
      <c r="CZ46" s="117">
        <f t="shared" ref="CZ46:CZ75" si="360">COUNTIFS(BT9:CX9,"休")</f>
        <v>8</v>
      </c>
      <c r="DA46" s="118"/>
      <c r="DB46" s="138">
        <f t="shared" ref="DB46:DB75" si="361">IFERROR(CZ46/CX46,"-")</f>
        <v>0.25806451612903225</v>
      </c>
      <c r="DC46" s="143"/>
      <c r="DD46" s="148">
        <f>IFERROR(AVERAGE(DB46:DB74),"-")</f>
        <v>0.28987141890367696</v>
      </c>
      <c r="DE46" s="149"/>
      <c r="DF46" s="119">
        <f>CX46+AY46</f>
        <v>47</v>
      </c>
      <c r="DG46" s="120"/>
      <c r="DH46" s="121">
        <f t="shared" ref="DH46:DH75" si="362">CZ46+BA46</f>
        <v>15</v>
      </c>
      <c r="DI46" s="120"/>
      <c r="DJ46" s="138">
        <f>IFERROR(DH46/DF46,"-")</f>
        <v>0.31914893617021278</v>
      </c>
      <c r="DK46" s="139"/>
      <c r="DL46" s="154">
        <f>IFERROR(AVERAGE(DJ46:DJ74),"-")</f>
        <v>0.30109671962975432</v>
      </c>
      <c r="DM46" s="149"/>
      <c r="DN46" s="102"/>
      <c r="DO46" s="52">
        <f>DO9</f>
        <v>1</v>
      </c>
      <c r="DP46" s="112" t="str">
        <f>DP9</f>
        <v>○○建設株式会社</v>
      </c>
      <c r="DQ46" s="113"/>
      <c r="DR46" s="113"/>
      <c r="DS46" s="113"/>
      <c r="DT46" s="113"/>
      <c r="DU46" s="114"/>
      <c r="DV46" s="112" t="str">
        <f t="shared" ref="DV46:DV75" si="363">DV9</f>
        <v>○○○○</v>
      </c>
      <c r="DW46" s="113"/>
      <c r="DX46" s="113"/>
      <c r="DY46" s="113"/>
      <c r="DZ46" s="114"/>
      <c r="EA46" s="92">
        <f t="shared" ref="EA46:EA75" si="364">EB46+COUNTIFS(EA$6:FE$6,WEEKNUM(EA$8,2),EA9:FE9,"工")</f>
        <v>4</v>
      </c>
      <c r="EB46" s="94">
        <f t="shared" ref="EB46:EB75" si="365">IFERROR(COUNTIFS(EA$6:FE$6,WEEKNUM(EA$8,2),EA9:FE9,"休"),"-")</f>
        <v>2</v>
      </c>
      <c r="EC46" s="138" t="str">
        <f t="shared" ref="EC46:EC75" si="366">IF(EA46&lt;7,"-",IFERROR(EB46/EA46,"-"))</f>
        <v>-</v>
      </c>
      <c r="ED46" s="139"/>
      <c r="EE46" s="154" t="str">
        <f>IFERROR(AVERAGE(EC46:EC74),"-")</f>
        <v>-</v>
      </c>
      <c r="EF46" s="155"/>
      <c r="EG46" s="92">
        <f t="shared" ref="EG46:EG75" si="367">EH46+COUNTIFS(EA$6:FE$6,WEEKNUM(EA$8,2)+1,EA9:FE9,"工")</f>
        <v>7</v>
      </c>
      <c r="EH46" s="94">
        <f t="shared" ref="EH46:EH75" si="368">IFERROR(COUNTIFS(EA$6:FE$6,WEEKNUM(EA$8,2)+1,EA9:FE9,"休"),"-")</f>
        <v>1</v>
      </c>
      <c r="EI46" s="138">
        <f t="shared" ref="EI46:EI75" si="369">IF(EG46&lt;7,"-",IFERROR(EH46/EG46,"-"))</f>
        <v>0.14285714285714285</v>
      </c>
      <c r="EJ46" s="139"/>
      <c r="EK46" s="154">
        <f>IFERROR(AVERAGE(EI46:EI74),"-")</f>
        <v>0.24999999999999997</v>
      </c>
      <c r="EL46" s="155"/>
      <c r="EM46" s="92">
        <f t="shared" ref="EM46:EM75" si="370">EN46+COUNTIFS(EA$6:FE$6,WEEKNUM(EA$8,2)+2,EA9:FE9,"工")</f>
        <v>4</v>
      </c>
      <c r="EN46" s="94">
        <f t="shared" ref="EN46:EN75" si="371">IFERROR(COUNTIFS(EA$6:FE$6,WEEKNUM(EA$8,2)+2,EA9:FE9,"休"),"-")</f>
        <v>0</v>
      </c>
      <c r="EO46" s="138" t="str">
        <f t="shared" ref="EO46:EO75" si="372">IF(EM46&lt;7,"-",IFERROR(EN46/EM46,"-"))</f>
        <v>-</v>
      </c>
      <c r="EP46" s="139"/>
      <c r="EQ46" s="154" t="str">
        <f>IFERROR(AVERAGE(EO46:EO74),"-")</f>
        <v>-</v>
      </c>
      <c r="ER46" s="155"/>
      <c r="ES46" s="92">
        <f t="shared" ref="ES46:ES75" si="373">ET46+COUNTIFS(EA$6:FE$6,WEEKNUM(EA$8,2)+3,EA9:FE9,"工")</f>
        <v>0</v>
      </c>
      <c r="ET46" s="94">
        <f t="shared" ref="ET46:ET75" si="374">IFERROR(COUNTIFS(EA$6:FE$6,WEEKNUM(EA$8,2)+3,EA9:FE9,"休"),"-")</f>
        <v>0</v>
      </c>
      <c r="EU46" s="138" t="str">
        <f t="shared" ref="EU46:EU75" si="375">IF(ES46&lt;7,"-",IFERROR(ET46/ES46,"-"))</f>
        <v>-</v>
      </c>
      <c r="EV46" s="139"/>
      <c r="EW46" s="154" t="str">
        <f>IFERROR(AVERAGE(EU46:EU74),"-")</f>
        <v>-</v>
      </c>
      <c r="EX46" s="155"/>
      <c r="EY46" s="92">
        <f t="shared" ref="EY46:EY75" si="376">EZ46+COUNTIFS(EA$6:FE$6,WEEKNUM(EA$8,2)+4,EA9:FE9,"工")</f>
        <v>0</v>
      </c>
      <c r="EZ46" s="94">
        <f t="shared" ref="EZ46:EZ75" si="377">IFERROR(COUNTIFS(EA$6:FE$6,WEEKNUM(EA$8,2)+4,EA9:FE9,"休"),"-")</f>
        <v>0</v>
      </c>
      <c r="FA46" s="138" t="str">
        <f t="shared" ref="FA46:FA75" si="378">IF(EY46&lt;7,"-",IFERROR(EZ46/EY46,"-"))</f>
        <v>-</v>
      </c>
      <c r="FB46" s="139"/>
      <c r="FC46" s="154" t="str">
        <f>IFERROR(AVERAGE(FA46:FA74),"-")</f>
        <v>-</v>
      </c>
      <c r="FD46" s="149"/>
      <c r="FE46" s="115">
        <f t="shared" ref="FE46:FE75" si="379">COUNTIF(EA9:FE9,"工")+COUNTIF(EA9:FE9,"休")</f>
        <v>15</v>
      </c>
      <c r="FF46" s="116"/>
      <c r="FG46" s="117">
        <f t="shared" ref="FG46:FG75" si="380">COUNTIFS(EA9:FE9,"休")</f>
        <v>3</v>
      </c>
      <c r="FH46" s="118"/>
      <c r="FI46" s="138">
        <f t="shared" ref="FI46:FI75" si="381">IFERROR(FG46/FE46,"-")</f>
        <v>0.2</v>
      </c>
      <c r="FJ46" s="143"/>
      <c r="FK46" s="148">
        <f>IFERROR(AVERAGE(FI46:FI74),"-")</f>
        <v>0.2</v>
      </c>
      <c r="FL46" s="149"/>
      <c r="FM46" s="119">
        <f>FE46+DF46</f>
        <v>62</v>
      </c>
      <c r="FN46" s="120"/>
      <c r="FO46" s="121">
        <f t="shared" ref="FO46:FO75" si="382">FG46+DH46</f>
        <v>18</v>
      </c>
      <c r="FP46" s="120"/>
      <c r="FQ46" s="138">
        <f>IFERROR(FO46/FM46,"-")</f>
        <v>0.29032258064516131</v>
      </c>
      <c r="FR46" s="139"/>
      <c r="FS46" s="154">
        <f>IFERROR(AVERAGE(FQ46:FQ74),"-")</f>
        <v>0.28770115307698996</v>
      </c>
      <c r="FT46" s="149"/>
      <c r="FU46" s="102"/>
      <c r="FV46" s="52">
        <f>FV9</f>
        <v>1</v>
      </c>
      <c r="FW46" s="112" t="str">
        <f>FW9</f>
        <v>○○建設株式会社</v>
      </c>
      <c r="FX46" s="113"/>
      <c r="FY46" s="113"/>
      <c r="FZ46" s="113"/>
      <c r="GA46" s="113"/>
      <c r="GB46" s="114"/>
      <c r="GC46" s="112" t="str">
        <f t="shared" ref="GC46:GC75" si="383">GC9</f>
        <v>○○○○</v>
      </c>
      <c r="GD46" s="113"/>
      <c r="GE46" s="113"/>
      <c r="GF46" s="113"/>
      <c r="GG46" s="114"/>
      <c r="GH46" s="92">
        <f t="shared" ref="GH46:GH75" si="384">GI46+COUNTIFS(GH$6:HL$6,WEEKNUM(GH$8,2),GH9:HL9,"工")</f>
        <v>0</v>
      </c>
      <c r="GI46" s="94">
        <f t="shared" ref="GI46:GI75" si="385">IFERROR(COUNTIFS(GH$6:HL$6,WEEKNUM(GH$8,2),GH9:HL9,"休"),"-")</f>
        <v>0</v>
      </c>
      <c r="GJ46" s="138" t="str">
        <f t="shared" ref="GJ46:GJ75" si="386">IF(GH46&lt;7,"-",IFERROR(GI46/GH46,"-"))</f>
        <v>-</v>
      </c>
      <c r="GK46" s="139"/>
      <c r="GL46" s="154" t="str">
        <f>IFERROR(AVERAGE(GJ46:GJ74),"-")</f>
        <v>-</v>
      </c>
      <c r="GM46" s="155"/>
      <c r="GN46" s="92">
        <f t="shared" ref="GN46:GN75" si="387">GO46+COUNTIFS(GH$6:HL$6,WEEKNUM(GH$8,2)+1,GH9:HL9,"工")</f>
        <v>0</v>
      </c>
      <c r="GO46" s="94">
        <f t="shared" ref="GO46:GO75" si="388">IFERROR(COUNTIFS(GH$6:HL$6,WEEKNUM(GH$8,2)+1,GH9:HL9,"休"),"-")</f>
        <v>0</v>
      </c>
      <c r="GP46" s="138" t="str">
        <f t="shared" ref="GP46:GP75" si="389">IF(GN46&lt;7,"-",IFERROR(GO46/GN46,"-"))</f>
        <v>-</v>
      </c>
      <c r="GQ46" s="139"/>
      <c r="GR46" s="154" t="str">
        <f>IFERROR(AVERAGE(GP46:GP74),"-")</f>
        <v>-</v>
      </c>
      <c r="GS46" s="155"/>
      <c r="GT46" s="92">
        <f t="shared" ref="GT46:GT75" si="390">GU46+COUNTIFS(GH$6:HL$6,WEEKNUM(GH$8,2)+2,GH9:HL9,"工")</f>
        <v>0</v>
      </c>
      <c r="GU46" s="94">
        <f t="shared" ref="GU46:GU75" si="391">IFERROR(COUNTIFS(GH$6:HL$6,WEEKNUM(GH$8,2)+2,GH9:HL9,"休"),"-")</f>
        <v>0</v>
      </c>
      <c r="GV46" s="138" t="str">
        <f t="shared" ref="GV46:GV75" si="392">IF(GT46&lt;7,"-",IFERROR(GU46/GT46,"-"))</f>
        <v>-</v>
      </c>
      <c r="GW46" s="139"/>
      <c r="GX46" s="154" t="str">
        <f>IFERROR(AVERAGE(GV46:GV74),"-")</f>
        <v>-</v>
      </c>
      <c r="GY46" s="155"/>
      <c r="GZ46" s="92">
        <f t="shared" ref="GZ46:GZ75" si="393">HA46+COUNTIFS(GH$6:HL$6,WEEKNUM(GH$8,2)+3,GH9:HL9,"工")</f>
        <v>0</v>
      </c>
      <c r="HA46" s="94">
        <f t="shared" ref="HA46:HA75" si="394">IFERROR(COUNTIFS(GH$6:HL$6,WEEKNUM(GH$8,2)+3,GH9:HL9,"休"),"-")</f>
        <v>0</v>
      </c>
      <c r="HB46" s="138" t="str">
        <f t="shared" ref="HB46:HB75" si="395">IF(GZ46&lt;7,"-",IFERROR(HA46/GZ46,"-"))</f>
        <v>-</v>
      </c>
      <c r="HC46" s="139"/>
      <c r="HD46" s="154" t="str">
        <f>IFERROR(AVERAGE(HB46:HB74),"-")</f>
        <v>-</v>
      </c>
      <c r="HE46" s="155"/>
      <c r="HF46" s="92">
        <f t="shared" ref="HF46:HF75" si="396">HG46+COUNTIFS(GH$6:HL$6,WEEKNUM(GH$8,2)+4,GH9:HL9,"工")</f>
        <v>0</v>
      </c>
      <c r="HG46" s="94">
        <f t="shared" ref="HG46:HG75" si="397">IFERROR(COUNTIFS(GH$6:HL$6,WEEKNUM(GH$8,2)+4,GH9:HL9,"休"),"-")</f>
        <v>0</v>
      </c>
      <c r="HH46" s="138" t="str">
        <f t="shared" ref="HH46:HH75" si="398">IF(HF46&lt;7,"-",IFERROR(HG46/HF46,"-"))</f>
        <v>-</v>
      </c>
      <c r="HI46" s="139"/>
      <c r="HJ46" s="154" t="str">
        <f>IFERROR(AVERAGE(HH46:HH74),"-")</f>
        <v>-</v>
      </c>
      <c r="HK46" s="149"/>
      <c r="HL46" s="115">
        <f t="shared" ref="HL46:HL75" si="399">COUNTIF(GH9:HL9,"工")+COUNTIF(GH9:HL9,"休")</f>
        <v>0</v>
      </c>
      <c r="HM46" s="116"/>
      <c r="HN46" s="117">
        <f t="shared" ref="HN46:HN75" si="400">COUNTIFS(GH9:HL9,"休")</f>
        <v>0</v>
      </c>
      <c r="HO46" s="118"/>
      <c r="HP46" s="138" t="str">
        <f t="shared" ref="HP46:HP75" si="401">IFERROR(HN46/HL46,"-")</f>
        <v>-</v>
      </c>
      <c r="HQ46" s="143"/>
      <c r="HR46" s="148" t="str">
        <f>IFERROR(AVERAGE(HP46:HP74),"-")</f>
        <v>-</v>
      </c>
      <c r="HS46" s="149"/>
      <c r="HT46" s="119">
        <f>HL46+FM46</f>
        <v>62</v>
      </c>
      <c r="HU46" s="120"/>
      <c r="HV46" s="121">
        <f t="shared" ref="HV46:HV75" si="402">HN46+FO46</f>
        <v>18</v>
      </c>
      <c r="HW46" s="120"/>
      <c r="HX46" s="138">
        <f>IFERROR(HV46/HT46,"-")</f>
        <v>0.29032258064516131</v>
      </c>
      <c r="HY46" s="139"/>
      <c r="HZ46" s="154">
        <f>IFERROR(AVERAGE(HX46:HX74),"-")</f>
        <v>0.28770115307698996</v>
      </c>
      <c r="IA46" s="149"/>
      <c r="IB46" s="102"/>
      <c r="IC46" s="52">
        <f>IC9</f>
        <v>1</v>
      </c>
      <c r="ID46" s="112" t="str">
        <f>ID9</f>
        <v>○○建設株式会社</v>
      </c>
      <c r="IE46" s="113"/>
      <c r="IF46" s="113"/>
      <c r="IG46" s="113"/>
      <c r="IH46" s="113"/>
      <c r="II46" s="114"/>
      <c r="IJ46" s="112" t="str">
        <f t="shared" ref="IJ46:IJ75" si="403">IJ9</f>
        <v>○○○○</v>
      </c>
      <c r="IK46" s="113"/>
      <c r="IL46" s="113"/>
      <c r="IM46" s="113"/>
      <c r="IN46" s="114"/>
      <c r="IO46" s="92">
        <f t="shared" ref="IO46:IO75" si="404">IP46+COUNTIFS(IO$6:JS$6,WEEKNUM(IO$8,2),IO9:JS9,"工")</f>
        <v>0</v>
      </c>
      <c r="IP46" s="94">
        <f t="shared" ref="IP46:IP75" si="405">IFERROR(COUNTIFS(IO$6:JS$6,WEEKNUM(IO$8,2),IO9:JS9,"休"),"-")</f>
        <v>0</v>
      </c>
      <c r="IQ46" s="138" t="str">
        <f t="shared" ref="IQ46:IQ75" si="406">IF(IO46&lt;7,"-",IFERROR(IP46/IO46,"-"))</f>
        <v>-</v>
      </c>
      <c r="IR46" s="139"/>
      <c r="IS46" s="154" t="str">
        <f>IFERROR(AVERAGE(IQ46:IQ74),"-")</f>
        <v>-</v>
      </c>
      <c r="IT46" s="155"/>
      <c r="IU46" s="92">
        <f t="shared" ref="IU46:IU75" si="407">IV46+COUNTIFS(IO$6:JS$6,WEEKNUM(IO$8,2)+1,IO9:JS9,"工")</f>
        <v>0</v>
      </c>
      <c r="IV46" s="94">
        <f t="shared" ref="IV46:IV75" si="408">IFERROR(COUNTIFS(IO$6:JS$6,WEEKNUM(IO$8,2)+1,IO9:JS9,"休"),"-")</f>
        <v>0</v>
      </c>
      <c r="IW46" s="138" t="str">
        <f t="shared" ref="IW46:IW75" si="409">IF(IU46&lt;7,"-",IFERROR(IV46/IU46,"-"))</f>
        <v>-</v>
      </c>
      <c r="IX46" s="139"/>
      <c r="IY46" s="154" t="str">
        <f>IFERROR(AVERAGE(IW46:IW74),"-")</f>
        <v>-</v>
      </c>
      <c r="IZ46" s="155"/>
      <c r="JA46" s="92">
        <f t="shared" ref="JA46:JA75" si="410">JB46+COUNTIFS(IO$6:JS$6,WEEKNUM(IO$8,2)+2,IO9:JS9,"工")</f>
        <v>0</v>
      </c>
      <c r="JB46" s="94">
        <f t="shared" ref="JB46:JB75" si="411">IFERROR(COUNTIFS(IO$6:JS$6,WEEKNUM(IO$8,2)+2,IO9:JS9,"休"),"-")</f>
        <v>0</v>
      </c>
      <c r="JC46" s="138" t="str">
        <f t="shared" ref="JC46:JC75" si="412">IF(JA46&lt;7,"-",IFERROR(JB46/JA46,"-"))</f>
        <v>-</v>
      </c>
      <c r="JD46" s="139"/>
      <c r="JE46" s="154" t="str">
        <f>IFERROR(AVERAGE(JC46:JC74),"-")</f>
        <v>-</v>
      </c>
      <c r="JF46" s="155"/>
      <c r="JG46" s="92">
        <f t="shared" ref="JG46:JG75" si="413">JH46+COUNTIFS(IO$6:JS$6,WEEKNUM(IO$8,2)+3,IO9:JS9,"工")</f>
        <v>0</v>
      </c>
      <c r="JH46" s="94">
        <f t="shared" ref="JH46:JH75" si="414">IFERROR(COUNTIFS(IO$6:JS$6,WEEKNUM(IO$8,2)+3,IO9:JS9,"休"),"-")</f>
        <v>0</v>
      </c>
      <c r="JI46" s="138" t="str">
        <f t="shared" ref="JI46:JI75" si="415">IF(JG46&lt;7,"-",IFERROR(JH46/JG46,"-"))</f>
        <v>-</v>
      </c>
      <c r="JJ46" s="139"/>
      <c r="JK46" s="154" t="str">
        <f>IFERROR(AVERAGE(JI46:JI74),"-")</f>
        <v>-</v>
      </c>
      <c r="JL46" s="155"/>
      <c r="JM46" s="92">
        <f t="shared" ref="JM46:JM75" si="416">JN46+COUNTIFS(IO$6:JS$6,WEEKNUM(IO$8,2)+4,IO9:JS9,"工")</f>
        <v>0</v>
      </c>
      <c r="JN46" s="94">
        <f t="shared" ref="JN46:JN75" si="417">IFERROR(COUNTIFS(IO$6:JS$6,WEEKNUM(IO$8,2)+4,IO9:JS9,"休"),"-")</f>
        <v>0</v>
      </c>
      <c r="JO46" s="138" t="str">
        <f t="shared" ref="JO46:JO75" si="418">IF(JM46&lt;7,"-",IFERROR(JN46/JM46,"-"))</f>
        <v>-</v>
      </c>
      <c r="JP46" s="139"/>
      <c r="JQ46" s="154" t="str">
        <f>IFERROR(AVERAGE(JO46:JO74),"-")</f>
        <v>-</v>
      </c>
      <c r="JR46" s="149"/>
      <c r="JS46" s="115">
        <f t="shared" ref="JS46:JS75" si="419">COUNTIF(IO9:JS9,"工")+COUNTIF(IO9:JS9,"休")</f>
        <v>0</v>
      </c>
      <c r="JT46" s="116"/>
      <c r="JU46" s="117">
        <f t="shared" ref="JU46:JU75" si="420">COUNTIFS(IO9:JS9,"休")</f>
        <v>0</v>
      </c>
      <c r="JV46" s="118"/>
      <c r="JW46" s="138" t="str">
        <f t="shared" ref="JW46:JW75" si="421">IFERROR(JU46/JS46,"-")</f>
        <v>-</v>
      </c>
      <c r="JX46" s="143"/>
      <c r="JY46" s="148" t="str">
        <f>IFERROR(AVERAGE(JW46:JW74),"-")</f>
        <v>-</v>
      </c>
      <c r="JZ46" s="149"/>
      <c r="KA46" s="119">
        <f>JS46+HT46</f>
        <v>62</v>
      </c>
      <c r="KB46" s="120"/>
      <c r="KC46" s="121">
        <f t="shared" ref="KC46:KC75" si="422">JU46+HV46</f>
        <v>18</v>
      </c>
      <c r="KD46" s="120"/>
      <c r="KE46" s="138">
        <f>IFERROR(KC46/KA46,"-")</f>
        <v>0.29032258064516131</v>
      </c>
      <c r="KF46" s="139"/>
      <c r="KG46" s="154">
        <f>IFERROR(AVERAGE(KE46:KE74),"-")</f>
        <v>0.28770115307698996</v>
      </c>
      <c r="KH46" s="149"/>
      <c r="KI46" s="102"/>
      <c r="KJ46" s="52">
        <f>KJ9</f>
        <v>1</v>
      </c>
      <c r="KK46" s="112" t="str">
        <f>KK9</f>
        <v>○○建設株式会社</v>
      </c>
      <c r="KL46" s="113"/>
      <c r="KM46" s="113"/>
      <c r="KN46" s="113"/>
      <c r="KO46" s="113"/>
      <c r="KP46" s="114"/>
      <c r="KQ46" s="112" t="str">
        <f t="shared" ref="KQ46:KQ75" si="423">KQ9</f>
        <v>○○○○</v>
      </c>
      <c r="KR46" s="113"/>
      <c r="KS46" s="113"/>
      <c r="KT46" s="113"/>
      <c r="KU46" s="114"/>
      <c r="KV46" s="92">
        <f t="shared" ref="KV46:KV75" si="424">KW46+COUNTIFS(KV$6:LZ$6,WEEKNUM(KV$8,2),KV9:LZ9,"工")</f>
        <v>0</v>
      </c>
      <c r="KW46" s="94">
        <f t="shared" ref="KW46:KW75" si="425">IFERROR(COUNTIFS(KV$6:LZ$6,WEEKNUM(KV$8,2),KV9:LZ9,"休"),"-")</f>
        <v>0</v>
      </c>
      <c r="KX46" s="138" t="str">
        <f t="shared" ref="KX46:KX75" si="426">IF(KV46&lt;7,"-",IFERROR(KW46/KV46,"-"))</f>
        <v>-</v>
      </c>
      <c r="KY46" s="139"/>
      <c r="KZ46" s="154" t="str">
        <f>IFERROR(AVERAGE(KX46:KX74),"-")</f>
        <v>-</v>
      </c>
      <c r="LA46" s="155"/>
      <c r="LB46" s="92">
        <f t="shared" ref="LB46:LB75" si="427">LC46+COUNTIFS(KV$6:LZ$6,WEEKNUM(KV$8,2)+1,KV9:LZ9,"工")</f>
        <v>0</v>
      </c>
      <c r="LC46" s="94">
        <f t="shared" ref="LC46:LC75" si="428">IFERROR(COUNTIFS(KV$6:LZ$6,WEEKNUM(KV$8,2)+1,KV9:LZ9,"休"),"-")</f>
        <v>0</v>
      </c>
      <c r="LD46" s="138" t="str">
        <f t="shared" ref="LD46:LD75" si="429">IF(LB46&lt;7,"-",IFERROR(LC46/LB46,"-"))</f>
        <v>-</v>
      </c>
      <c r="LE46" s="139"/>
      <c r="LF46" s="154" t="str">
        <f>IFERROR(AVERAGE(LD46:LD74),"-")</f>
        <v>-</v>
      </c>
      <c r="LG46" s="155"/>
      <c r="LH46" s="92">
        <f t="shared" ref="LH46:LH75" si="430">LI46+COUNTIFS(KV$6:LZ$6,WEEKNUM(KV$8,2)+2,KV9:LZ9,"工")</f>
        <v>0</v>
      </c>
      <c r="LI46" s="94">
        <f t="shared" ref="LI46:LI75" si="431">IFERROR(COUNTIFS(KV$6:LZ$6,WEEKNUM(KV$8,2)+2,KV9:LZ9,"休"),"-")</f>
        <v>0</v>
      </c>
      <c r="LJ46" s="138" t="str">
        <f t="shared" ref="LJ46:LJ75" si="432">IF(LH46&lt;7,"-",IFERROR(LI46/LH46,"-"))</f>
        <v>-</v>
      </c>
      <c r="LK46" s="139"/>
      <c r="LL46" s="154" t="str">
        <f>IFERROR(AVERAGE(LJ46:LJ74),"-")</f>
        <v>-</v>
      </c>
      <c r="LM46" s="155"/>
      <c r="LN46" s="92">
        <f t="shared" ref="LN46:LN75" si="433">LO46+COUNTIFS(KV$6:LZ$6,WEEKNUM(KV$8,2)+3,KV9:LZ9,"工")</f>
        <v>0</v>
      </c>
      <c r="LO46" s="94">
        <f t="shared" ref="LO46:LO75" si="434">IFERROR(COUNTIFS(KV$6:LZ$6,WEEKNUM(KV$8,2)+3,KV9:LZ9,"休"),"-")</f>
        <v>0</v>
      </c>
      <c r="LP46" s="138" t="str">
        <f t="shared" ref="LP46:LP75" si="435">IF(LN46&lt;7,"-",IFERROR(LO46/LN46,"-"))</f>
        <v>-</v>
      </c>
      <c r="LQ46" s="139"/>
      <c r="LR46" s="154" t="str">
        <f>IFERROR(AVERAGE(LP46:LP74),"-")</f>
        <v>-</v>
      </c>
      <c r="LS46" s="155"/>
      <c r="LT46" s="92">
        <f t="shared" ref="LT46:LT75" si="436">LU46+COUNTIFS(KV$6:LZ$6,WEEKNUM(KV$8,2)+4,KV9:LZ9,"工")</f>
        <v>0</v>
      </c>
      <c r="LU46" s="94">
        <f t="shared" ref="LU46:LU75" si="437">IFERROR(COUNTIFS(KV$6:LZ$6,WEEKNUM(KV$8,2)+4,KV9:LZ9,"休"),"-")</f>
        <v>0</v>
      </c>
      <c r="LV46" s="138" t="str">
        <f t="shared" ref="LV46:LV75" si="438">IF(LT46&lt;7,"-",IFERROR(LU46/LT46,"-"))</f>
        <v>-</v>
      </c>
      <c r="LW46" s="139"/>
      <c r="LX46" s="154" t="str">
        <f>IFERROR(AVERAGE(LV46:LV74),"-")</f>
        <v>-</v>
      </c>
      <c r="LY46" s="149"/>
      <c r="LZ46" s="115">
        <f t="shared" ref="LZ46:LZ75" si="439">COUNTIF(KV9:LZ9,"工")+COUNTIF(KV9:LZ9,"休")</f>
        <v>0</v>
      </c>
      <c r="MA46" s="116"/>
      <c r="MB46" s="117">
        <f t="shared" ref="MB46:MB75" si="440">COUNTIFS(KV9:LZ9,"休")</f>
        <v>0</v>
      </c>
      <c r="MC46" s="118"/>
      <c r="MD46" s="138" t="str">
        <f t="shared" ref="MD46:MD75" si="441">IFERROR(MB46/LZ46,"-")</f>
        <v>-</v>
      </c>
      <c r="ME46" s="143"/>
      <c r="MF46" s="148" t="str">
        <f>IFERROR(AVERAGE(MD46:MD74),"-")</f>
        <v>-</v>
      </c>
      <c r="MG46" s="149"/>
      <c r="MH46" s="119">
        <f>LZ46+KA46</f>
        <v>62</v>
      </c>
      <c r="MI46" s="120"/>
      <c r="MJ46" s="121">
        <f t="shared" ref="MJ46:MJ75" si="442">MB46+KC46</f>
        <v>18</v>
      </c>
      <c r="MK46" s="120"/>
      <c r="ML46" s="138">
        <f>IFERROR(MJ46/MH46,"-")</f>
        <v>0.29032258064516131</v>
      </c>
      <c r="MM46" s="139"/>
      <c r="MN46" s="154">
        <f>IFERROR(AVERAGE(ML46:ML74),"-")</f>
        <v>0.28770115307698996</v>
      </c>
      <c r="MO46" s="149"/>
      <c r="MP46" s="102"/>
      <c r="MQ46" s="52">
        <f>MQ9</f>
        <v>1</v>
      </c>
      <c r="MR46" s="112" t="str">
        <f>MR9</f>
        <v>○○建設株式会社</v>
      </c>
      <c r="MS46" s="113"/>
      <c r="MT46" s="113"/>
      <c r="MU46" s="113"/>
      <c r="MV46" s="113"/>
      <c r="MW46" s="114"/>
      <c r="MX46" s="112" t="str">
        <f t="shared" ref="MX46:MX75" si="443">MX9</f>
        <v>○○○○</v>
      </c>
      <c r="MY46" s="113"/>
      <c r="MZ46" s="113"/>
      <c r="NA46" s="113"/>
      <c r="NB46" s="114"/>
      <c r="NC46" s="92">
        <f t="shared" ref="NC46:NC75" si="444">ND46+COUNTIFS(NC$6:OG$6,WEEKNUM(NC$8,2),NC9:OG9,"工")</f>
        <v>0</v>
      </c>
      <c r="ND46" s="94">
        <f t="shared" ref="ND46:ND75" si="445">IFERROR(COUNTIFS(NC$6:OG$6,WEEKNUM(NC$8,2),NC9:OG9,"休"),"-")</f>
        <v>0</v>
      </c>
      <c r="NE46" s="138" t="str">
        <f t="shared" ref="NE46:NE75" si="446">IF(NC46&lt;7,"-",IFERROR(ND46/NC46,"-"))</f>
        <v>-</v>
      </c>
      <c r="NF46" s="139"/>
      <c r="NG46" s="154" t="str">
        <f>IFERROR(AVERAGE(NE46:NE74),"-")</f>
        <v>-</v>
      </c>
      <c r="NH46" s="155"/>
      <c r="NI46" s="92">
        <f t="shared" ref="NI46:NI75" si="447">NJ46+COUNTIFS(NC$6:OG$6,WEEKNUM(NC$8,2)+1,NC9:OG9,"工")</f>
        <v>0</v>
      </c>
      <c r="NJ46" s="94">
        <f t="shared" ref="NJ46:NJ75" si="448">IFERROR(COUNTIFS(NC$6:OG$6,WEEKNUM(NC$8,2)+1,NC9:OG9,"休"),"-")</f>
        <v>0</v>
      </c>
      <c r="NK46" s="138" t="str">
        <f t="shared" ref="NK46:NK75" si="449">IF(NI46&lt;7,"-",IFERROR(NJ46/NI46,"-"))</f>
        <v>-</v>
      </c>
      <c r="NL46" s="139"/>
      <c r="NM46" s="154" t="str">
        <f>IFERROR(AVERAGE(NK46:NK74),"-")</f>
        <v>-</v>
      </c>
      <c r="NN46" s="155"/>
      <c r="NO46" s="92">
        <f t="shared" ref="NO46:NO75" si="450">NP46+COUNTIFS(NC$6:OG$6,WEEKNUM(NC$8,2)+2,NC9:OG9,"工")</f>
        <v>0</v>
      </c>
      <c r="NP46" s="94">
        <f t="shared" ref="NP46:NP75" si="451">IFERROR(COUNTIFS(NC$6:OG$6,WEEKNUM(NC$8,2)+2,NC9:OG9,"休"),"-")</f>
        <v>0</v>
      </c>
      <c r="NQ46" s="138" t="str">
        <f t="shared" ref="NQ46:NQ75" si="452">IF(NO46&lt;7,"-",IFERROR(NP46/NO46,"-"))</f>
        <v>-</v>
      </c>
      <c r="NR46" s="139"/>
      <c r="NS46" s="154" t="str">
        <f>IFERROR(AVERAGE(NQ46:NQ74),"-")</f>
        <v>-</v>
      </c>
      <c r="NT46" s="155"/>
      <c r="NU46" s="92">
        <f t="shared" ref="NU46:NU75" si="453">NV46+COUNTIFS(NC$6:OG$6,WEEKNUM(NC$8,2)+3,NC9:OG9,"工")</f>
        <v>0</v>
      </c>
      <c r="NV46" s="94">
        <f t="shared" ref="NV46:NV75" si="454">IFERROR(COUNTIFS(NC$6:OG$6,WEEKNUM(NC$8,2)+3,NC9:OG9,"休"),"-")</f>
        <v>0</v>
      </c>
      <c r="NW46" s="138" t="str">
        <f t="shared" ref="NW46:NW75" si="455">IF(NU46&lt;7,"-",IFERROR(NV46/NU46,"-"))</f>
        <v>-</v>
      </c>
      <c r="NX46" s="139"/>
      <c r="NY46" s="154" t="str">
        <f>IFERROR(AVERAGE(NW46:NW74),"-")</f>
        <v>-</v>
      </c>
      <c r="NZ46" s="155"/>
      <c r="OA46" s="92">
        <f t="shared" ref="OA46:OA75" si="456">OB46+COUNTIFS(NC$6:OG$6,WEEKNUM(NC$8,2)+4,NC9:OG9,"工")</f>
        <v>0</v>
      </c>
      <c r="OB46" s="94">
        <f t="shared" ref="OB46:OB75" si="457">IFERROR(COUNTIFS(NC$6:OG$6,WEEKNUM(NC$8,2)+4,NC9:OG9,"休"),"-")</f>
        <v>0</v>
      </c>
      <c r="OC46" s="138" t="str">
        <f t="shared" ref="OC46:OC75" si="458">IF(OA46&lt;7,"-",IFERROR(OB46/OA46,"-"))</f>
        <v>-</v>
      </c>
      <c r="OD46" s="139"/>
      <c r="OE46" s="154" t="str">
        <f>IFERROR(AVERAGE(OC46:OC74),"-")</f>
        <v>-</v>
      </c>
      <c r="OF46" s="149"/>
      <c r="OG46" s="115">
        <f t="shared" ref="OG46:OG75" si="459">COUNTIF(NC9:OG9,"工")+COUNTIF(NC9:OG9,"休")</f>
        <v>0</v>
      </c>
      <c r="OH46" s="116"/>
      <c r="OI46" s="117">
        <f t="shared" ref="OI46:OI75" si="460">COUNTIFS(NC9:OG9,"休")</f>
        <v>0</v>
      </c>
      <c r="OJ46" s="118"/>
      <c r="OK46" s="138" t="str">
        <f t="shared" ref="OK46:OK75" si="461">IFERROR(OI46/OG46,"-")</f>
        <v>-</v>
      </c>
      <c r="OL46" s="143"/>
      <c r="OM46" s="148" t="str">
        <f>IFERROR(AVERAGE(OK46:OK74),"-")</f>
        <v>-</v>
      </c>
      <c r="ON46" s="149"/>
      <c r="OO46" s="119">
        <f>OG46+MH46</f>
        <v>62</v>
      </c>
      <c r="OP46" s="120"/>
      <c r="OQ46" s="121">
        <f t="shared" ref="OQ46:OQ75" si="462">OI46+MJ46</f>
        <v>18</v>
      </c>
      <c r="OR46" s="120"/>
      <c r="OS46" s="138">
        <f>IFERROR(OQ46/OO46,"-")</f>
        <v>0.29032258064516131</v>
      </c>
      <c r="OT46" s="139"/>
      <c r="OU46" s="154">
        <f>IFERROR(AVERAGE(OS46:OS74),"-")</f>
        <v>0.28770115307698996</v>
      </c>
      <c r="OV46" s="149"/>
      <c r="OW46" s="102"/>
      <c r="OX46" s="52">
        <f>OX9</f>
        <v>1</v>
      </c>
      <c r="OY46" s="112" t="str">
        <f>OY9</f>
        <v>○○建設株式会社</v>
      </c>
      <c r="OZ46" s="113"/>
      <c r="PA46" s="113"/>
      <c r="PB46" s="113"/>
      <c r="PC46" s="113"/>
      <c r="PD46" s="114"/>
      <c r="PE46" s="112" t="str">
        <f t="shared" ref="PE46:PE75" si="463">PE9</f>
        <v>○○○○</v>
      </c>
      <c r="PF46" s="113"/>
      <c r="PG46" s="113"/>
      <c r="PH46" s="113"/>
      <c r="PI46" s="114"/>
      <c r="PJ46" s="92">
        <f t="shared" ref="PJ46:PJ75" si="464">PK46+COUNTIFS(PJ$6:QN$6,WEEKNUM(PJ$8,2),PJ9:QN9,"工")</f>
        <v>0</v>
      </c>
      <c r="PK46" s="94">
        <f t="shared" ref="PK46:PK75" si="465">IFERROR(COUNTIFS(PJ$6:QN$6,WEEKNUM(PJ$8,2),PJ9:QN9,"休"),"-")</f>
        <v>0</v>
      </c>
      <c r="PL46" s="138" t="str">
        <f t="shared" ref="PL46:PL75" si="466">IF(PJ46&lt;7,"-",IFERROR(PK46/PJ46,"-"))</f>
        <v>-</v>
      </c>
      <c r="PM46" s="139"/>
      <c r="PN46" s="154" t="str">
        <f>IFERROR(AVERAGE(PL46:PL74),"-")</f>
        <v>-</v>
      </c>
      <c r="PO46" s="155"/>
      <c r="PP46" s="92">
        <f t="shared" ref="PP46:PP75" si="467">PQ46+COUNTIFS(PJ$6:QN$6,WEEKNUM(PJ$8,2)+1,PJ9:QN9,"工")</f>
        <v>0</v>
      </c>
      <c r="PQ46" s="94">
        <f t="shared" ref="PQ46:PQ75" si="468">IFERROR(COUNTIFS(PJ$6:QN$6,WEEKNUM(PJ$8,2)+1,PJ9:QN9,"休"),"-")</f>
        <v>0</v>
      </c>
      <c r="PR46" s="138" t="str">
        <f t="shared" ref="PR46:PR75" si="469">IF(PP46&lt;7,"-",IFERROR(PQ46/PP46,"-"))</f>
        <v>-</v>
      </c>
      <c r="PS46" s="139"/>
      <c r="PT46" s="154" t="str">
        <f>IFERROR(AVERAGE(PR46:PR74),"-")</f>
        <v>-</v>
      </c>
      <c r="PU46" s="155"/>
      <c r="PV46" s="92">
        <f t="shared" ref="PV46:PV75" si="470">PW46+COUNTIFS(PJ$6:QN$6,WEEKNUM(PJ$8,2)+2,PJ9:QN9,"工")</f>
        <v>0</v>
      </c>
      <c r="PW46" s="94">
        <f t="shared" ref="PW46:PW75" si="471">IFERROR(COUNTIFS(PJ$6:QN$6,WEEKNUM(PJ$8,2)+2,PJ9:QN9,"休"),"-")</f>
        <v>0</v>
      </c>
      <c r="PX46" s="138" t="str">
        <f t="shared" ref="PX46:PX75" si="472">IF(PV46&lt;7,"-",IFERROR(PW46/PV46,"-"))</f>
        <v>-</v>
      </c>
      <c r="PY46" s="139"/>
      <c r="PZ46" s="154" t="str">
        <f>IFERROR(AVERAGE(PX46:PX74),"-")</f>
        <v>-</v>
      </c>
      <c r="QA46" s="155"/>
      <c r="QB46" s="92">
        <f t="shared" ref="QB46:QB75" si="473">QC46+COUNTIFS(PJ$6:QN$6,WEEKNUM(PJ$8,2)+3,PJ9:QN9,"工")</f>
        <v>0</v>
      </c>
      <c r="QC46" s="94">
        <f t="shared" ref="QC46:QC75" si="474">IFERROR(COUNTIFS(PJ$6:QN$6,WEEKNUM(PJ$8,2)+3,PJ9:QN9,"休"),"-")</f>
        <v>0</v>
      </c>
      <c r="QD46" s="138" t="str">
        <f t="shared" ref="QD46:QD75" si="475">IF(QB46&lt;7,"-",IFERROR(QC46/QB46,"-"))</f>
        <v>-</v>
      </c>
      <c r="QE46" s="139"/>
      <c r="QF46" s="154" t="str">
        <f>IFERROR(AVERAGE(QD46:QD74),"-")</f>
        <v>-</v>
      </c>
      <c r="QG46" s="155"/>
      <c r="QH46" s="92">
        <f t="shared" ref="QH46:QH75" si="476">QI46+COUNTIFS(PJ$6:QN$6,WEEKNUM(PJ$8,2)+4,PJ9:QN9,"工")</f>
        <v>0</v>
      </c>
      <c r="QI46" s="94">
        <f t="shared" ref="QI46:QI75" si="477">IFERROR(COUNTIFS(PJ$6:QN$6,WEEKNUM(PJ$8,2)+4,PJ9:QN9,"休"),"-")</f>
        <v>0</v>
      </c>
      <c r="QJ46" s="138" t="str">
        <f t="shared" ref="QJ46:QJ75" si="478">IF(QH46&lt;7,"-",IFERROR(QI46/QH46,"-"))</f>
        <v>-</v>
      </c>
      <c r="QK46" s="139"/>
      <c r="QL46" s="154" t="str">
        <f>IFERROR(AVERAGE(QJ46:QJ74),"-")</f>
        <v>-</v>
      </c>
      <c r="QM46" s="149"/>
      <c r="QN46" s="115">
        <f t="shared" ref="QN46:QN75" si="479">COUNTIF(PJ9:QN9,"工")+COUNTIF(PJ9:QN9,"休")</f>
        <v>0</v>
      </c>
      <c r="QO46" s="116"/>
      <c r="QP46" s="117">
        <f t="shared" ref="QP46:QP75" si="480">COUNTIFS(PJ9:QN9,"休")</f>
        <v>0</v>
      </c>
      <c r="QQ46" s="118"/>
      <c r="QR46" s="138" t="str">
        <f t="shared" ref="QR46:QR75" si="481">IFERROR(QP46/QN46,"-")</f>
        <v>-</v>
      </c>
      <c r="QS46" s="143"/>
      <c r="QT46" s="148" t="str">
        <f>IFERROR(AVERAGE(QR46:QR74),"-")</f>
        <v>-</v>
      </c>
      <c r="QU46" s="149"/>
      <c r="QV46" s="119">
        <f>QN46+OO46</f>
        <v>62</v>
      </c>
      <c r="QW46" s="120"/>
      <c r="QX46" s="121">
        <f t="shared" ref="QX46:QX75" si="482">QP46+OQ46</f>
        <v>18</v>
      </c>
      <c r="QY46" s="120"/>
      <c r="QZ46" s="138">
        <f>IFERROR(QX46/QV46,"-")</f>
        <v>0.29032258064516131</v>
      </c>
      <c r="RA46" s="139"/>
      <c r="RB46" s="154">
        <f>IFERROR(AVERAGE(QZ46:QZ74),"-")</f>
        <v>0.28770115307698996</v>
      </c>
      <c r="RC46" s="149"/>
      <c r="RD46" s="102"/>
      <c r="RE46" s="52">
        <f>RE9</f>
        <v>1</v>
      </c>
      <c r="RF46" s="112" t="str">
        <f>RF9</f>
        <v>○○建設株式会社</v>
      </c>
      <c r="RG46" s="113"/>
      <c r="RH46" s="113"/>
      <c r="RI46" s="113"/>
      <c r="RJ46" s="113"/>
      <c r="RK46" s="114"/>
      <c r="RL46" s="112" t="str">
        <f t="shared" ref="RL46:RL75" si="483">RL9</f>
        <v>○○○○</v>
      </c>
      <c r="RM46" s="113"/>
      <c r="RN46" s="113"/>
      <c r="RO46" s="113"/>
      <c r="RP46" s="114"/>
      <c r="RQ46" s="92">
        <f t="shared" ref="RQ46:RQ75" si="484">RR46+COUNTIFS(RQ$6:SU$6,WEEKNUM(RQ$8,2),RQ9:SU9,"工")</f>
        <v>0</v>
      </c>
      <c r="RR46" s="94">
        <f t="shared" ref="RR46:RR75" si="485">IFERROR(COUNTIFS(RQ$6:SU$6,WEEKNUM(RQ$8,2),RQ9:SU9,"休"),"-")</f>
        <v>0</v>
      </c>
      <c r="RS46" s="138" t="str">
        <f t="shared" ref="RS46:RS75" si="486">IF(RQ46&lt;7,"-",IFERROR(RR46/RQ46,"-"))</f>
        <v>-</v>
      </c>
      <c r="RT46" s="139"/>
      <c r="RU46" s="154" t="str">
        <f>IFERROR(AVERAGE(RS46:RS74),"-")</f>
        <v>-</v>
      </c>
      <c r="RV46" s="155"/>
      <c r="RW46" s="92">
        <f t="shared" ref="RW46:RW75" si="487">RX46+COUNTIFS(RQ$6:SU$6,WEEKNUM(RQ$8,2)+1,RQ9:SU9,"工")</f>
        <v>0</v>
      </c>
      <c r="RX46" s="94">
        <f t="shared" ref="RX46:RX75" si="488">IFERROR(COUNTIFS(RQ$6:SU$6,WEEKNUM(RQ$8,2)+1,RQ9:SU9,"休"),"-")</f>
        <v>0</v>
      </c>
      <c r="RY46" s="138" t="str">
        <f t="shared" ref="RY46:RY75" si="489">IF(RW46&lt;7,"-",IFERROR(RX46/RW46,"-"))</f>
        <v>-</v>
      </c>
      <c r="RZ46" s="139"/>
      <c r="SA46" s="154" t="str">
        <f>IFERROR(AVERAGE(RY46:RY74),"-")</f>
        <v>-</v>
      </c>
      <c r="SB46" s="155"/>
      <c r="SC46" s="92">
        <f t="shared" ref="SC46:SC75" si="490">SD46+COUNTIFS(RQ$6:SU$6,WEEKNUM(RQ$8,2)+2,RQ9:SU9,"工")</f>
        <v>0</v>
      </c>
      <c r="SD46" s="94">
        <f t="shared" ref="SD46:SD75" si="491">IFERROR(COUNTIFS(RQ$6:SU$6,WEEKNUM(RQ$8,2)+2,RQ9:SU9,"休"),"-")</f>
        <v>0</v>
      </c>
      <c r="SE46" s="138" t="str">
        <f t="shared" ref="SE46:SE75" si="492">IF(SC46&lt;7,"-",IFERROR(SD46/SC46,"-"))</f>
        <v>-</v>
      </c>
      <c r="SF46" s="139"/>
      <c r="SG46" s="154" t="str">
        <f>IFERROR(AVERAGE(SE46:SE74),"-")</f>
        <v>-</v>
      </c>
      <c r="SH46" s="155"/>
      <c r="SI46" s="92">
        <f t="shared" ref="SI46:SI75" si="493">SJ46+COUNTIFS(RQ$6:SU$6,WEEKNUM(RQ$8,2)+3,RQ9:SU9,"工")</f>
        <v>0</v>
      </c>
      <c r="SJ46" s="94">
        <f t="shared" ref="SJ46:SJ75" si="494">IFERROR(COUNTIFS(RQ$6:SU$6,WEEKNUM(RQ$8,2)+3,RQ9:SU9,"休"),"-")</f>
        <v>0</v>
      </c>
      <c r="SK46" s="138" t="str">
        <f t="shared" ref="SK46:SK75" si="495">IF(SI46&lt;7,"-",IFERROR(SJ46/SI46,"-"))</f>
        <v>-</v>
      </c>
      <c r="SL46" s="139"/>
      <c r="SM46" s="154" t="str">
        <f>IFERROR(AVERAGE(SK46:SK74),"-")</f>
        <v>-</v>
      </c>
      <c r="SN46" s="155"/>
      <c r="SO46" s="92">
        <f t="shared" ref="SO46:SO75" si="496">SP46+COUNTIFS(RQ$6:SU$6,WEEKNUM(RQ$8,2)+4,RQ9:SU9,"工")</f>
        <v>0</v>
      </c>
      <c r="SP46" s="94">
        <f t="shared" ref="SP46:SP75" si="497">IFERROR(COUNTIFS(RQ$6:SU$6,WEEKNUM(RQ$8,2)+4,RQ9:SU9,"休"),"-")</f>
        <v>0</v>
      </c>
      <c r="SQ46" s="138" t="str">
        <f t="shared" ref="SQ46:SQ75" si="498">IF(SO46&lt;7,"-",IFERROR(SP46/SO46,"-"))</f>
        <v>-</v>
      </c>
      <c r="SR46" s="139"/>
      <c r="SS46" s="154" t="str">
        <f>IFERROR(AVERAGE(SQ46:SQ74),"-")</f>
        <v>-</v>
      </c>
      <c r="ST46" s="149"/>
      <c r="SU46" s="115">
        <f t="shared" ref="SU46:SU75" si="499">COUNTIF(RQ9:SU9,"工")+COUNTIF(RQ9:SU9,"休")</f>
        <v>0</v>
      </c>
      <c r="SV46" s="116"/>
      <c r="SW46" s="117">
        <f t="shared" ref="SW46:SW75" si="500">COUNTIFS(RQ9:SU9,"休")</f>
        <v>0</v>
      </c>
      <c r="SX46" s="118"/>
      <c r="SY46" s="138" t="str">
        <f t="shared" ref="SY46:SY75" si="501">IFERROR(SW46/SU46,"-")</f>
        <v>-</v>
      </c>
      <c r="SZ46" s="143"/>
      <c r="TA46" s="148" t="str">
        <f>IFERROR(AVERAGE(SY46:SY74),"-")</f>
        <v>-</v>
      </c>
      <c r="TB46" s="149"/>
      <c r="TC46" s="119">
        <f>SU46+QV46</f>
        <v>62</v>
      </c>
      <c r="TD46" s="120"/>
      <c r="TE46" s="121">
        <f t="shared" ref="TE46:TE75" si="502">SW46+QX46</f>
        <v>18</v>
      </c>
      <c r="TF46" s="120"/>
      <c r="TG46" s="138">
        <f>IFERROR(TE46/TC46,"-")</f>
        <v>0.29032258064516131</v>
      </c>
      <c r="TH46" s="139"/>
      <c r="TI46" s="154">
        <f>IFERROR(AVERAGE(TG46:TG74),"-")</f>
        <v>0.28770115307698996</v>
      </c>
      <c r="TJ46" s="149"/>
      <c r="TK46" s="102"/>
      <c r="TL46" s="52">
        <f>TL9</f>
        <v>1</v>
      </c>
      <c r="TM46" s="112" t="str">
        <f>TM9</f>
        <v>○○建設株式会社</v>
      </c>
      <c r="TN46" s="113"/>
      <c r="TO46" s="113"/>
      <c r="TP46" s="113"/>
      <c r="TQ46" s="113"/>
      <c r="TR46" s="114"/>
      <c r="TS46" s="112" t="str">
        <f t="shared" ref="TS46:TS75" si="503">TS9</f>
        <v>○○○○</v>
      </c>
      <c r="TT46" s="113"/>
      <c r="TU46" s="113"/>
      <c r="TV46" s="113"/>
      <c r="TW46" s="114"/>
      <c r="TX46" s="92">
        <f t="shared" ref="TX46:TX75" si="504">TY46+COUNTIFS(TX$6:VB$6,WEEKNUM(TX$8,2),TX9:VB9,"工")</f>
        <v>0</v>
      </c>
      <c r="TY46" s="94">
        <f t="shared" ref="TY46:TY75" si="505">IFERROR(COUNTIFS(TX$6:VB$6,WEEKNUM(TX$8,2),TX9:VB9,"休"),"-")</f>
        <v>0</v>
      </c>
      <c r="TZ46" s="138" t="str">
        <f t="shared" ref="TZ46:TZ75" si="506">IF(TX46&lt;7,"-",IFERROR(TY46/TX46,"-"))</f>
        <v>-</v>
      </c>
      <c r="UA46" s="139"/>
      <c r="UB46" s="154" t="str">
        <f>IFERROR(AVERAGE(TZ46:TZ74),"-")</f>
        <v>-</v>
      </c>
      <c r="UC46" s="155"/>
      <c r="UD46" s="92">
        <f t="shared" ref="UD46:UD75" si="507">UE46+COUNTIFS(TX$6:VB$6,WEEKNUM(TX$8,2)+1,TX9:VB9,"工")</f>
        <v>0</v>
      </c>
      <c r="UE46" s="94">
        <f t="shared" ref="UE46:UE75" si="508">IFERROR(COUNTIFS(TX$6:VB$6,WEEKNUM(TX$8,2)+1,TX9:VB9,"休"),"-")</f>
        <v>0</v>
      </c>
      <c r="UF46" s="138" t="str">
        <f t="shared" ref="UF46:UF75" si="509">IF(UD46&lt;7,"-",IFERROR(UE46/UD46,"-"))</f>
        <v>-</v>
      </c>
      <c r="UG46" s="139"/>
      <c r="UH46" s="154" t="str">
        <f>IFERROR(AVERAGE(UF46:UF74),"-")</f>
        <v>-</v>
      </c>
      <c r="UI46" s="155"/>
      <c r="UJ46" s="92">
        <f t="shared" ref="UJ46:UJ75" si="510">UK46+COUNTIFS(TX$6:VB$6,WEEKNUM(TX$8,2)+2,TX9:VB9,"工")</f>
        <v>0</v>
      </c>
      <c r="UK46" s="94">
        <f t="shared" ref="UK46:UK75" si="511">IFERROR(COUNTIFS(TX$6:VB$6,WEEKNUM(TX$8,2)+2,TX9:VB9,"休"),"-")</f>
        <v>0</v>
      </c>
      <c r="UL46" s="138" t="str">
        <f t="shared" ref="UL46:UL75" si="512">IF(UJ46&lt;7,"-",IFERROR(UK46/UJ46,"-"))</f>
        <v>-</v>
      </c>
      <c r="UM46" s="139"/>
      <c r="UN46" s="154" t="str">
        <f>IFERROR(AVERAGE(UL46:UL74),"-")</f>
        <v>-</v>
      </c>
      <c r="UO46" s="155"/>
      <c r="UP46" s="92">
        <f t="shared" ref="UP46:UP75" si="513">UQ46+COUNTIFS(TX$6:VB$6,WEEKNUM(TX$8,2)+3,TX9:VB9,"工")</f>
        <v>0</v>
      </c>
      <c r="UQ46" s="94">
        <f t="shared" ref="UQ46:UQ75" si="514">IFERROR(COUNTIFS(TX$6:VB$6,WEEKNUM(TX$8,2)+3,TX9:VB9,"休"),"-")</f>
        <v>0</v>
      </c>
      <c r="UR46" s="138" t="str">
        <f t="shared" ref="UR46:UR75" si="515">IF(UP46&lt;7,"-",IFERROR(UQ46/UP46,"-"))</f>
        <v>-</v>
      </c>
      <c r="US46" s="139"/>
      <c r="UT46" s="154" t="str">
        <f>IFERROR(AVERAGE(UR46:UR74),"-")</f>
        <v>-</v>
      </c>
      <c r="UU46" s="155"/>
      <c r="UV46" s="92">
        <f t="shared" ref="UV46:UV75" si="516">UW46+COUNTIFS(TX$6:VB$6,WEEKNUM(TX$8,2)+4,TX9:VB9,"工")</f>
        <v>0</v>
      </c>
      <c r="UW46" s="94">
        <f t="shared" ref="UW46:UW75" si="517">IFERROR(COUNTIFS(TX$6:VB$6,WEEKNUM(TX$8,2)+4,TX9:VB9,"休"),"-")</f>
        <v>0</v>
      </c>
      <c r="UX46" s="138" t="str">
        <f t="shared" ref="UX46:UX75" si="518">IF(UV46&lt;7,"-",IFERROR(UW46/UV46,"-"))</f>
        <v>-</v>
      </c>
      <c r="UY46" s="139"/>
      <c r="UZ46" s="154" t="str">
        <f>IFERROR(AVERAGE(UX46:UX74),"-")</f>
        <v>-</v>
      </c>
      <c r="VA46" s="149"/>
      <c r="VB46" s="115">
        <f t="shared" ref="VB46:VB75" si="519">COUNTIF(TX9:VB9,"工")+COUNTIF(TX9:VB9,"休")</f>
        <v>0</v>
      </c>
      <c r="VC46" s="116"/>
      <c r="VD46" s="117">
        <f t="shared" ref="VD46:VD75" si="520">COUNTIFS(TX9:VB9,"休")</f>
        <v>0</v>
      </c>
      <c r="VE46" s="118"/>
      <c r="VF46" s="138" t="str">
        <f t="shared" ref="VF46:VF75" si="521">IFERROR(VD46/VB46,"-")</f>
        <v>-</v>
      </c>
      <c r="VG46" s="143"/>
      <c r="VH46" s="148" t="str">
        <f>IFERROR(AVERAGE(VF46:VF74),"-")</f>
        <v>-</v>
      </c>
      <c r="VI46" s="149"/>
      <c r="VJ46" s="119">
        <f>VB46+TC46</f>
        <v>62</v>
      </c>
      <c r="VK46" s="120"/>
      <c r="VL46" s="121">
        <f t="shared" ref="VL46:VL75" si="522">VD46+TE46</f>
        <v>18</v>
      </c>
      <c r="VM46" s="120"/>
      <c r="VN46" s="138">
        <f>IFERROR(VL46/VJ46,"-")</f>
        <v>0.29032258064516131</v>
      </c>
      <c r="VO46" s="139"/>
      <c r="VP46" s="154">
        <f>IFERROR(AVERAGE(VN46:VN74),"-")</f>
        <v>0.28770115307698996</v>
      </c>
      <c r="VQ46" s="149"/>
      <c r="VR46" s="102"/>
      <c r="VS46" s="52">
        <f>VS9</f>
        <v>1</v>
      </c>
      <c r="VT46" s="112" t="str">
        <f>VT9</f>
        <v>○○建設株式会社</v>
      </c>
      <c r="VU46" s="113"/>
      <c r="VV46" s="113"/>
      <c r="VW46" s="113"/>
      <c r="VX46" s="113"/>
      <c r="VY46" s="114"/>
      <c r="VZ46" s="112" t="str">
        <f t="shared" ref="VZ46:VZ75" si="523">VZ9</f>
        <v>○○○○</v>
      </c>
      <c r="WA46" s="113"/>
      <c r="WB46" s="113"/>
      <c r="WC46" s="113"/>
      <c r="WD46" s="114"/>
      <c r="WE46" s="92">
        <f t="shared" ref="WE46:WE75" si="524">WF46+COUNTIFS(WE$6:XI$6,WEEKNUM(WE$8,2),WE9:XI9,"工")</f>
        <v>0</v>
      </c>
      <c r="WF46" s="94">
        <f t="shared" ref="WF46:WF75" si="525">IFERROR(COUNTIFS(WE$6:XI$6,WEEKNUM(WE$8,2),WE9:XI9,"休"),"-")</f>
        <v>0</v>
      </c>
      <c r="WG46" s="138" t="str">
        <f t="shared" ref="WG46:WG75" si="526">IF(WE46&lt;7,"-",IFERROR(WF46/WE46,"-"))</f>
        <v>-</v>
      </c>
      <c r="WH46" s="139"/>
      <c r="WI46" s="154" t="str">
        <f>IFERROR(AVERAGE(WG46:WG74),"-")</f>
        <v>-</v>
      </c>
      <c r="WJ46" s="155"/>
      <c r="WK46" s="92">
        <f t="shared" ref="WK46:WK75" si="527">WL46+COUNTIFS(WE$6:XI$6,WEEKNUM(WE$8,2)+1,WE9:XI9,"工")</f>
        <v>0</v>
      </c>
      <c r="WL46" s="94">
        <f t="shared" ref="WL46:WL75" si="528">IFERROR(COUNTIFS(WE$6:XI$6,WEEKNUM(WE$8,2)+1,WE9:XI9,"休"),"-")</f>
        <v>0</v>
      </c>
      <c r="WM46" s="138" t="str">
        <f t="shared" ref="WM46:WM75" si="529">IF(WK46&lt;7,"-",IFERROR(WL46/WK46,"-"))</f>
        <v>-</v>
      </c>
      <c r="WN46" s="139"/>
      <c r="WO46" s="154" t="str">
        <f>IFERROR(AVERAGE(WM46:WM74),"-")</f>
        <v>-</v>
      </c>
      <c r="WP46" s="155"/>
      <c r="WQ46" s="92">
        <f t="shared" ref="WQ46:WQ75" si="530">WR46+COUNTIFS(WE$6:XI$6,WEEKNUM(WE$8,2)+2,WE9:XI9,"工")</f>
        <v>0</v>
      </c>
      <c r="WR46" s="94">
        <f t="shared" ref="WR46:WR75" si="531">IFERROR(COUNTIFS(WE$6:XI$6,WEEKNUM(WE$8,2)+2,WE9:XI9,"休"),"-")</f>
        <v>0</v>
      </c>
      <c r="WS46" s="138" t="str">
        <f t="shared" ref="WS46:WS75" si="532">IF(WQ46&lt;7,"-",IFERROR(WR46/WQ46,"-"))</f>
        <v>-</v>
      </c>
      <c r="WT46" s="139"/>
      <c r="WU46" s="154" t="str">
        <f>IFERROR(AVERAGE(WS46:WS74),"-")</f>
        <v>-</v>
      </c>
      <c r="WV46" s="155"/>
      <c r="WW46" s="92">
        <f t="shared" ref="WW46:WW75" si="533">WX46+COUNTIFS(WE$6:XI$6,WEEKNUM(WE$8,2)+3,WE9:XI9,"工")</f>
        <v>0</v>
      </c>
      <c r="WX46" s="94">
        <f t="shared" ref="WX46:WX75" si="534">IFERROR(COUNTIFS(WE$6:XI$6,WEEKNUM(WE$8,2)+3,WE9:XI9,"休"),"-")</f>
        <v>0</v>
      </c>
      <c r="WY46" s="138" t="str">
        <f t="shared" ref="WY46:WY75" si="535">IF(WW46&lt;7,"-",IFERROR(WX46/WW46,"-"))</f>
        <v>-</v>
      </c>
      <c r="WZ46" s="139"/>
      <c r="XA46" s="154" t="str">
        <f>IFERROR(AVERAGE(WY46:WY74),"-")</f>
        <v>-</v>
      </c>
      <c r="XB46" s="155"/>
      <c r="XC46" s="92">
        <f t="shared" ref="XC46:XC75" si="536">XD46+COUNTIFS(WE$6:XI$6,WEEKNUM(WE$8,2)+4,WE9:XI9,"工")</f>
        <v>0</v>
      </c>
      <c r="XD46" s="94">
        <f t="shared" ref="XD46:XD75" si="537">IFERROR(COUNTIFS(WE$6:XI$6,WEEKNUM(WE$8,2)+4,WE9:XI9,"休"),"-")</f>
        <v>0</v>
      </c>
      <c r="XE46" s="138" t="str">
        <f t="shared" ref="XE46:XE75" si="538">IF(XC46&lt;7,"-",IFERROR(XD46/XC46,"-"))</f>
        <v>-</v>
      </c>
      <c r="XF46" s="139"/>
      <c r="XG46" s="154" t="str">
        <f>IFERROR(AVERAGE(XE46:XE74),"-")</f>
        <v>-</v>
      </c>
      <c r="XH46" s="149"/>
      <c r="XI46" s="115">
        <f t="shared" ref="XI46:XI75" si="539">COUNTIF(WE9:XI9,"工")+COUNTIF(WE9:XI9,"休")</f>
        <v>0</v>
      </c>
      <c r="XJ46" s="116"/>
      <c r="XK46" s="117">
        <f t="shared" ref="XK46:XK75" si="540">COUNTIFS(WE9:XI9,"休")</f>
        <v>0</v>
      </c>
      <c r="XL46" s="118"/>
      <c r="XM46" s="138" t="str">
        <f t="shared" ref="XM46:XM75" si="541">IFERROR(XK46/XI46,"-")</f>
        <v>-</v>
      </c>
      <c r="XN46" s="143"/>
      <c r="XO46" s="148" t="str">
        <f>IFERROR(AVERAGE(XM46:XM74),"-")</f>
        <v>-</v>
      </c>
      <c r="XP46" s="149"/>
      <c r="XQ46" s="119">
        <f>XI46+VJ46</f>
        <v>62</v>
      </c>
      <c r="XR46" s="120"/>
      <c r="XS46" s="121">
        <f t="shared" ref="XS46:XS75" si="542">XK46+VL46</f>
        <v>18</v>
      </c>
      <c r="XT46" s="120"/>
      <c r="XU46" s="138">
        <f>IFERROR(XS46/XQ46,"-")</f>
        <v>0.29032258064516131</v>
      </c>
      <c r="XV46" s="139"/>
      <c r="XW46" s="154">
        <f>IFERROR(AVERAGE(XU46:XU74),"-")</f>
        <v>0.28770115307698996</v>
      </c>
      <c r="XX46" s="149"/>
      <c r="XY46" s="102"/>
      <c r="XZ46" s="52">
        <f>XZ9</f>
        <v>1</v>
      </c>
      <c r="YA46" s="112" t="str">
        <f>YA9</f>
        <v>○○建設株式会社</v>
      </c>
      <c r="YB46" s="113"/>
      <c r="YC46" s="113"/>
      <c r="YD46" s="113"/>
      <c r="YE46" s="113"/>
      <c r="YF46" s="114"/>
      <c r="YG46" s="112" t="str">
        <f t="shared" ref="YG46:YG75" si="543">YG9</f>
        <v>○○○○</v>
      </c>
      <c r="YH46" s="113"/>
      <c r="YI46" s="113"/>
      <c r="YJ46" s="113"/>
      <c r="YK46" s="114"/>
      <c r="YL46" s="92">
        <f t="shared" ref="YL46:YL75" si="544">YM46+COUNTIFS(YL$6:ZP$6,WEEKNUM(YL$8,2),YL9:ZP9,"工")</f>
        <v>0</v>
      </c>
      <c r="YM46" s="94">
        <f t="shared" ref="YM46:YM75" si="545">IFERROR(COUNTIFS(YL$6:ZP$6,WEEKNUM(YL$8,2),YL9:ZP9,"休"),"-")</f>
        <v>0</v>
      </c>
      <c r="YN46" s="138" t="str">
        <f t="shared" ref="YN46:YN75" si="546">IF(YL46&lt;7,"-",IFERROR(YM46/YL46,"-"))</f>
        <v>-</v>
      </c>
      <c r="YO46" s="139"/>
      <c r="YP46" s="154" t="str">
        <f>IFERROR(AVERAGE(YN46:YN74),"-")</f>
        <v>-</v>
      </c>
      <c r="YQ46" s="155"/>
      <c r="YR46" s="92">
        <f t="shared" ref="YR46:YR75" si="547">YS46+COUNTIFS(YL$6:ZP$6,WEEKNUM(YL$8,2)+1,YL9:ZP9,"工")</f>
        <v>0</v>
      </c>
      <c r="YS46" s="94">
        <f t="shared" ref="YS46:YS75" si="548">IFERROR(COUNTIFS(YL$6:ZP$6,WEEKNUM(YL$8,2)+1,YL9:ZP9,"休"),"-")</f>
        <v>0</v>
      </c>
      <c r="YT46" s="138" t="str">
        <f t="shared" ref="YT46:YT75" si="549">IF(YR46&lt;7,"-",IFERROR(YS46/YR46,"-"))</f>
        <v>-</v>
      </c>
      <c r="YU46" s="139"/>
      <c r="YV46" s="154" t="str">
        <f>IFERROR(AVERAGE(YT46:YT74),"-")</f>
        <v>-</v>
      </c>
      <c r="YW46" s="155"/>
      <c r="YX46" s="92">
        <f t="shared" ref="YX46:YX75" si="550">YY46+COUNTIFS(YL$6:ZP$6,WEEKNUM(YL$8,2)+2,YL9:ZP9,"工")</f>
        <v>0</v>
      </c>
      <c r="YY46" s="94">
        <f t="shared" ref="YY46:YY75" si="551">IFERROR(COUNTIFS(YL$6:ZP$6,WEEKNUM(YL$8,2)+2,YL9:ZP9,"休"),"-")</f>
        <v>0</v>
      </c>
      <c r="YZ46" s="138" t="str">
        <f t="shared" ref="YZ46:YZ75" si="552">IF(YX46&lt;7,"-",IFERROR(YY46/YX46,"-"))</f>
        <v>-</v>
      </c>
      <c r="ZA46" s="139"/>
      <c r="ZB46" s="154" t="str">
        <f>IFERROR(AVERAGE(YZ46:YZ74),"-")</f>
        <v>-</v>
      </c>
      <c r="ZC46" s="155"/>
      <c r="ZD46" s="92">
        <f t="shared" ref="ZD46:ZD75" si="553">ZE46+COUNTIFS(YL$6:ZP$6,WEEKNUM(YL$8,2)+3,YL9:ZP9,"工")</f>
        <v>0</v>
      </c>
      <c r="ZE46" s="94">
        <f t="shared" ref="ZE46:ZE75" si="554">IFERROR(COUNTIFS(YL$6:ZP$6,WEEKNUM(YL$8,2)+3,YL9:ZP9,"休"),"-")</f>
        <v>0</v>
      </c>
      <c r="ZF46" s="138" t="str">
        <f t="shared" ref="ZF46:ZF75" si="555">IF(ZD46&lt;7,"-",IFERROR(ZE46/ZD46,"-"))</f>
        <v>-</v>
      </c>
      <c r="ZG46" s="139"/>
      <c r="ZH46" s="154" t="str">
        <f>IFERROR(AVERAGE(ZF46:ZF74),"-")</f>
        <v>-</v>
      </c>
      <c r="ZI46" s="155"/>
      <c r="ZJ46" s="92">
        <f t="shared" ref="ZJ46:ZJ75" si="556">ZK46+COUNTIFS(YL$6:ZP$6,WEEKNUM(YL$8,2)+4,YL9:ZP9,"工")</f>
        <v>0</v>
      </c>
      <c r="ZK46" s="94">
        <f t="shared" ref="ZK46:ZK75" si="557">IFERROR(COUNTIFS(YL$6:ZP$6,WEEKNUM(YL$8,2)+4,YL9:ZP9,"休"),"-")</f>
        <v>0</v>
      </c>
      <c r="ZL46" s="138" t="str">
        <f t="shared" ref="ZL46:ZL75" si="558">IF(ZJ46&lt;7,"-",IFERROR(ZK46/ZJ46,"-"))</f>
        <v>-</v>
      </c>
      <c r="ZM46" s="139"/>
      <c r="ZN46" s="154" t="str">
        <f>IFERROR(AVERAGE(ZL46:ZL74),"-")</f>
        <v>-</v>
      </c>
      <c r="ZO46" s="149"/>
      <c r="ZP46" s="115">
        <f t="shared" ref="ZP46:ZP75" si="559">COUNTIF(YL9:ZP9,"工")+COUNTIF(YL9:ZP9,"休")</f>
        <v>0</v>
      </c>
      <c r="ZQ46" s="116"/>
      <c r="ZR46" s="117">
        <f t="shared" ref="ZR46:ZR75" si="560">COUNTIFS(YL9:ZP9,"休")</f>
        <v>0</v>
      </c>
      <c r="ZS46" s="118"/>
      <c r="ZT46" s="138" t="str">
        <f t="shared" ref="ZT46:ZT75" si="561">IFERROR(ZR46/ZP46,"-")</f>
        <v>-</v>
      </c>
      <c r="ZU46" s="143"/>
      <c r="ZV46" s="148" t="str">
        <f>IFERROR(AVERAGE(ZT46:ZT74),"-")</f>
        <v>-</v>
      </c>
      <c r="ZW46" s="149"/>
      <c r="ZX46" s="119">
        <f>ZP46+XQ46</f>
        <v>62</v>
      </c>
      <c r="ZY46" s="120"/>
      <c r="ZZ46" s="121">
        <f t="shared" ref="ZZ46:ZZ75" si="562">ZR46+XS46</f>
        <v>18</v>
      </c>
      <c r="AAA46" s="120"/>
      <c r="AAB46" s="138">
        <f>IFERROR(ZZ46/ZX46,"-")</f>
        <v>0.29032258064516131</v>
      </c>
      <c r="AAC46" s="139"/>
      <c r="AAD46" s="154">
        <f>IFERROR(AVERAGE(AAB46:AAB74),"-")</f>
        <v>0.28770115307698996</v>
      </c>
      <c r="AAE46" s="149"/>
      <c r="AAF46" s="102"/>
    </row>
    <row r="47" spans="1:708" ht="23.25" customHeight="1">
      <c r="A47" s="52">
        <f t="shared" ref="A47:A75" si="563">A10</f>
        <v>2</v>
      </c>
      <c r="B47" s="112" t="str">
        <f t="shared" ref="B47:B75" si="564">B10</f>
        <v/>
      </c>
      <c r="C47" s="113"/>
      <c r="D47" s="113"/>
      <c r="E47" s="113"/>
      <c r="F47" s="113"/>
      <c r="G47" s="114"/>
      <c r="H47" s="112" t="str">
        <f t="shared" si="322"/>
        <v>△△△△</v>
      </c>
      <c r="I47" s="113"/>
      <c r="J47" s="113"/>
      <c r="K47" s="113"/>
      <c r="L47" s="114"/>
      <c r="M47" s="92">
        <f t="shared" si="323"/>
        <v>0</v>
      </c>
      <c r="N47" s="94">
        <f t="shared" si="324"/>
        <v>0</v>
      </c>
      <c r="O47" s="138" t="str">
        <f t="shared" si="325"/>
        <v>-</v>
      </c>
      <c r="P47" s="139"/>
      <c r="Q47" s="156"/>
      <c r="R47" s="157"/>
      <c r="S47" s="92">
        <f t="shared" si="326"/>
        <v>0</v>
      </c>
      <c r="T47" s="94">
        <f t="shared" si="327"/>
        <v>0</v>
      </c>
      <c r="U47" s="138" t="str">
        <f t="shared" si="328"/>
        <v>-</v>
      </c>
      <c r="V47" s="139"/>
      <c r="W47" s="156"/>
      <c r="X47" s="157"/>
      <c r="Y47" s="92">
        <f t="shared" si="329"/>
        <v>2</v>
      </c>
      <c r="Z47" s="94">
        <f t="shared" si="330"/>
        <v>0</v>
      </c>
      <c r="AA47" s="138" t="str">
        <f t="shared" si="331"/>
        <v>-</v>
      </c>
      <c r="AB47" s="139"/>
      <c r="AC47" s="156"/>
      <c r="AD47" s="157"/>
      <c r="AE47" s="92">
        <f t="shared" si="332"/>
        <v>7</v>
      </c>
      <c r="AF47" s="94">
        <f t="shared" si="333"/>
        <v>3</v>
      </c>
      <c r="AG47" s="138">
        <f t="shared" si="334"/>
        <v>0.42857142857142855</v>
      </c>
      <c r="AH47" s="139"/>
      <c r="AI47" s="156"/>
      <c r="AJ47" s="157"/>
      <c r="AK47" s="92">
        <f t="shared" si="335"/>
        <v>7</v>
      </c>
      <c r="AL47" s="94">
        <f t="shared" si="336"/>
        <v>2</v>
      </c>
      <c r="AM47" s="138">
        <f t="shared" si="337"/>
        <v>0.2857142857142857</v>
      </c>
      <c r="AN47" s="139"/>
      <c r="AO47" s="156"/>
      <c r="AP47" s="151"/>
      <c r="AQ47" s="115">
        <f t="shared" si="338"/>
        <v>16</v>
      </c>
      <c r="AR47" s="116"/>
      <c r="AS47" s="117">
        <f t="shared" si="339"/>
        <v>5</v>
      </c>
      <c r="AT47" s="118"/>
      <c r="AU47" s="138">
        <f t="shared" si="340"/>
        <v>0.3125</v>
      </c>
      <c r="AV47" s="143"/>
      <c r="AW47" s="150"/>
      <c r="AX47" s="151"/>
      <c r="AY47" s="119">
        <f t="shared" si="341"/>
        <v>16</v>
      </c>
      <c r="AZ47" s="120"/>
      <c r="BA47" s="121">
        <f t="shared" si="342"/>
        <v>5</v>
      </c>
      <c r="BB47" s="120"/>
      <c r="BC47" s="138">
        <f>IFERROR(BA47/AY47,"-")</f>
        <v>0.3125</v>
      </c>
      <c r="BD47" s="139"/>
      <c r="BE47" s="156"/>
      <c r="BF47" s="151"/>
      <c r="BG47" s="103"/>
      <c r="BH47" s="52">
        <f t="shared" ref="BH47:BH75" si="565">BH10</f>
        <v>2</v>
      </c>
      <c r="BI47" s="112" t="str">
        <f t="shared" ref="BI47:BI75" si="566">BI10</f>
        <v/>
      </c>
      <c r="BJ47" s="113"/>
      <c r="BK47" s="113"/>
      <c r="BL47" s="113"/>
      <c r="BM47" s="113"/>
      <c r="BN47" s="114"/>
      <c r="BO47" s="112" t="str">
        <f t="shared" si="343"/>
        <v>△△△△</v>
      </c>
      <c r="BP47" s="113"/>
      <c r="BQ47" s="113"/>
      <c r="BR47" s="113"/>
      <c r="BS47" s="114"/>
      <c r="BT47" s="92">
        <f t="shared" si="344"/>
        <v>7</v>
      </c>
      <c r="BU47" s="94">
        <f t="shared" si="345"/>
        <v>2</v>
      </c>
      <c r="BV47" s="138">
        <f t="shared" si="346"/>
        <v>0.2857142857142857</v>
      </c>
      <c r="BW47" s="139"/>
      <c r="BX47" s="156"/>
      <c r="BY47" s="157"/>
      <c r="BZ47" s="92">
        <f t="shared" si="347"/>
        <v>7</v>
      </c>
      <c r="CA47" s="94">
        <f t="shared" si="348"/>
        <v>2</v>
      </c>
      <c r="CB47" s="138">
        <f t="shared" si="349"/>
        <v>0.2857142857142857</v>
      </c>
      <c r="CC47" s="139"/>
      <c r="CD47" s="156"/>
      <c r="CE47" s="157"/>
      <c r="CF47" s="92">
        <f t="shared" si="350"/>
        <v>7</v>
      </c>
      <c r="CG47" s="94">
        <f t="shared" si="351"/>
        <v>2</v>
      </c>
      <c r="CH47" s="138">
        <f t="shared" si="352"/>
        <v>0.2857142857142857</v>
      </c>
      <c r="CI47" s="139"/>
      <c r="CJ47" s="156"/>
      <c r="CK47" s="157"/>
      <c r="CL47" s="92">
        <f t="shared" si="353"/>
        <v>7</v>
      </c>
      <c r="CM47" s="94">
        <f t="shared" si="354"/>
        <v>2</v>
      </c>
      <c r="CN47" s="138">
        <f t="shared" si="355"/>
        <v>0.2857142857142857</v>
      </c>
      <c r="CO47" s="139"/>
      <c r="CP47" s="156"/>
      <c r="CQ47" s="157"/>
      <c r="CR47" s="92">
        <f t="shared" si="356"/>
        <v>3</v>
      </c>
      <c r="CS47" s="94">
        <f t="shared" si="357"/>
        <v>0</v>
      </c>
      <c r="CT47" s="138" t="str">
        <f t="shared" si="358"/>
        <v>-</v>
      </c>
      <c r="CU47" s="139"/>
      <c r="CV47" s="156"/>
      <c r="CW47" s="151"/>
      <c r="CX47" s="115">
        <f t="shared" si="359"/>
        <v>31</v>
      </c>
      <c r="CY47" s="116"/>
      <c r="CZ47" s="117">
        <f t="shared" si="360"/>
        <v>8</v>
      </c>
      <c r="DA47" s="118"/>
      <c r="DB47" s="138">
        <f t="shared" si="361"/>
        <v>0.25806451612903225</v>
      </c>
      <c r="DC47" s="143"/>
      <c r="DD47" s="150"/>
      <c r="DE47" s="151"/>
      <c r="DF47" s="119">
        <f t="shared" ref="DF47:DF75" si="567">CX47+AY47</f>
        <v>47</v>
      </c>
      <c r="DG47" s="120"/>
      <c r="DH47" s="121">
        <f t="shared" si="362"/>
        <v>13</v>
      </c>
      <c r="DI47" s="120"/>
      <c r="DJ47" s="138">
        <f>IFERROR(DH47/DF47,"-")</f>
        <v>0.27659574468085107</v>
      </c>
      <c r="DK47" s="139"/>
      <c r="DL47" s="156"/>
      <c r="DM47" s="151"/>
      <c r="DN47" s="102"/>
      <c r="DO47" s="52">
        <f t="shared" ref="DO47:DO75" si="568">DO10</f>
        <v>2</v>
      </c>
      <c r="DP47" s="112" t="str">
        <f t="shared" ref="DP47:DP75" si="569">DP10</f>
        <v/>
      </c>
      <c r="DQ47" s="113"/>
      <c r="DR47" s="113"/>
      <c r="DS47" s="113"/>
      <c r="DT47" s="113"/>
      <c r="DU47" s="114"/>
      <c r="DV47" s="112" t="str">
        <f t="shared" si="363"/>
        <v>△△△△</v>
      </c>
      <c r="DW47" s="113"/>
      <c r="DX47" s="113"/>
      <c r="DY47" s="113"/>
      <c r="DZ47" s="114"/>
      <c r="EA47" s="92">
        <f t="shared" si="364"/>
        <v>4</v>
      </c>
      <c r="EB47" s="94">
        <f t="shared" si="365"/>
        <v>2</v>
      </c>
      <c r="EC47" s="138" t="str">
        <f t="shared" si="366"/>
        <v>-</v>
      </c>
      <c r="ED47" s="139"/>
      <c r="EE47" s="156"/>
      <c r="EF47" s="157"/>
      <c r="EG47" s="92">
        <f t="shared" si="367"/>
        <v>7</v>
      </c>
      <c r="EH47" s="94">
        <f t="shared" si="368"/>
        <v>2</v>
      </c>
      <c r="EI47" s="138">
        <f t="shared" si="369"/>
        <v>0.2857142857142857</v>
      </c>
      <c r="EJ47" s="139"/>
      <c r="EK47" s="156"/>
      <c r="EL47" s="157"/>
      <c r="EM47" s="92">
        <f t="shared" si="370"/>
        <v>4</v>
      </c>
      <c r="EN47" s="94">
        <f t="shared" si="371"/>
        <v>0</v>
      </c>
      <c r="EO47" s="138" t="str">
        <f t="shared" si="372"/>
        <v>-</v>
      </c>
      <c r="EP47" s="139"/>
      <c r="EQ47" s="156"/>
      <c r="ER47" s="157"/>
      <c r="ES47" s="92">
        <f t="shared" si="373"/>
        <v>0</v>
      </c>
      <c r="ET47" s="94">
        <f t="shared" si="374"/>
        <v>0</v>
      </c>
      <c r="EU47" s="138" t="str">
        <f t="shared" si="375"/>
        <v>-</v>
      </c>
      <c r="EV47" s="139"/>
      <c r="EW47" s="156"/>
      <c r="EX47" s="157"/>
      <c r="EY47" s="92">
        <f t="shared" si="376"/>
        <v>0</v>
      </c>
      <c r="EZ47" s="94">
        <f t="shared" si="377"/>
        <v>0</v>
      </c>
      <c r="FA47" s="138" t="str">
        <f t="shared" si="378"/>
        <v>-</v>
      </c>
      <c r="FB47" s="139"/>
      <c r="FC47" s="156"/>
      <c r="FD47" s="151"/>
      <c r="FE47" s="115">
        <f t="shared" si="379"/>
        <v>15</v>
      </c>
      <c r="FF47" s="116"/>
      <c r="FG47" s="117">
        <f t="shared" si="380"/>
        <v>4</v>
      </c>
      <c r="FH47" s="118"/>
      <c r="FI47" s="138">
        <f t="shared" si="381"/>
        <v>0.26666666666666666</v>
      </c>
      <c r="FJ47" s="143"/>
      <c r="FK47" s="150"/>
      <c r="FL47" s="151"/>
      <c r="FM47" s="119">
        <f t="shared" ref="FM47:FM75" si="570">FE47+DF47</f>
        <v>62</v>
      </c>
      <c r="FN47" s="120"/>
      <c r="FO47" s="121">
        <f t="shared" si="382"/>
        <v>17</v>
      </c>
      <c r="FP47" s="120"/>
      <c r="FQ47" s="138">
        <f>IFERROR(FO47/FM47,"-")</f>
        <v>0.27419354838709675</v>
      </c>
      <c r="FR47" s="139"/>
      <c r="FS47" s="156"/>
      <c r="FT47" s="151"/>
      <c r="FU47" s="102"/>
      <c r="FV47" s="52">
        <f t="shared" ref="FV47:FV75" si="571">FV10</f>
        <v>2</v>
      </c>
      <c r="FW47" s="112" t="str">
        <f t="shared" ref="FW47:FW75" si="572">FW10</f>
        <v/>
      </c>
      <c r="FX47" s="113"/>
      <c r="FY47" s="113"/>
      <c r="FZ47" s="113"/>
      <c r="GA47" s="113"/>
      <c r="GB47" s="114"/>
      <c r="GC47" s="112" t="str">
        <f t="shared" si="383"/>
        <v>△△△△</v>
      </c>
      <c r="GD47" s="113"/>
      <c r="GE47" s="113"/>
      <c r="GF47" s="113"/>
      <c r="GG47" s="114"/>
      <c r="GH47" s="92">
        <f t="shared" si="384"/>
        <v>0</v>
      </c>
      <c r="GI47" s="94">
        <f t="shared" si="385"/>
        <v>0</v>
      </c>
      <c r="GJ47" s="138" t="str">
        <f t="shared" si="386"/>
        <v>-</v>
      </c>
      <c r="GK47" s="139"/>
      <c r="GL47" s="156"/>
      <c r="GM47" s="157"/>
      <c r="GN47" s="92">
        <f t="shared" si="387"/>
        <v>0</v>
      </c>
      <c r="GO47" s="94">
        <f t="shared" si="388"/>
        <v>0</v>
      </c>
      <c r="GP47" s="138" t="str">
        <f t="shared" si="389"/>
        <v>-</v>
      </c>
      <c r="GQ47" s="139"/>
      <c r="GR47" s="156"/>
      <c r="GS47" s="157"/>
      <c r="GT47" s="92">
        <f t="shared" si="390"/>
        <v>0</v>
      </c>
      <c r="GU47" s="94">
        <f t="shared" si="391"/>
        <v>0</v>
      </c>
      <c r="GV47" s="138" t="str">
        <f t="shared" si="392"/>
        <v>-</v>
      </c>
      <c r="GW47" s="139"/>
      <c r="GX47" s="156"/>
      <c r="GY47" s="157"/>
      <c r="GZ47" s="92">
        <f t="shared" si="393"/>
        <v>0</v>
      </c>
      <c r="HA47" s="94">
        <f t="shared" si="394"/>
        <v>0</v>
      </c>
      <c r="HB47" s="138" t="str">
        <f t="shared" si="395"/>
        <v>-</v>
      </c>
      <c r="HC47" s="139"/>
      <c r="HD47" s="156"/>
      <c r="HE47" s="157"/>
      <c r="HF47" s="92">
        <f t="shared" si="396"/>
        <v>0</v>
      </c>
      <c r="HG47" s="94">
        <f t="shared" si="397"/>
        <v>0</v>
      </c>
      <c r="HH47" s="138" t="str">
        <f t="shared" si="398"/>
        <v>-</v>
      </c>
      <c r="HI47" s="139"/>
      <c r="HJ47" s="156"/>
      <c r="HK47" s="151"/>
      <c r="HL47" s="115">
        <f t="shared" si="399"/>
        <v>0</v>
      </c>
      <c r="HM47" s="116"/>
      <c r="HN47" s="117">
        <f t="shared" si="400"/>
        <v>0</v>
      </c>
      <c r="HO47" s="118"/>
      <c r="HP47" s="138" t="str">
        <f t="shared" si="401"/>
        <v>-</v>
      </c>
      <c r="HQ47" s="143"/>
      <c r="HR47" s="150"/>
      <c r="HS47" s="151"/>
      <c r="HT47" s="119">
        <f t="shared" ref="HT47:HT75" si="573">HL47+FM47</f>
        <v>62</v>
      </c>
      <c r="HU47" s="120"/>
      <c r="HV47" s="121">
        <f t="shared" si="402"/>
        <v>17</v>
      </c>
      <c r="HW47" s="120"/>
      <c r="HX47" s="138">
        <f>IFERROR(HV47/HT47,"-")</f>
        <v>0.27419354838709675</v>
      </c>
      <c r="HY47" s="139"/>
      <c r="HZ47" s="156"/>
      <c r="IA47" s="151"/>
      <c r="IB47" s="102"/>
      <c r="IC47" s="52">
        <f t="shared" ref="IC47:IC75" si="574">IC10</f>
        <v>2</v>
      </c>
      <c r="ID47" s="112" t="str">
        <f t="shared" ref="ID47:ID75" si="575">ID10</f>
        <v/>
      </c>
      <c r="IE47" s="113"/>
      <c r="IF47" s="113"/>
      <c r="IG47" s="113"/>
      <c r="IH47" s="113"/>
      <c r="II47" s="114"/>
      <c r="IJ47" s="112" t="str">
        <f t="shared" si="403"/>
        <v>△△△△</v>
      </c>
      <c r="IK47" s="113"/>
      <c r="IL47" s="113"/>
      <c r="IM47" s="113"/>
      <c r="IN47" s="114"/>
      <c r="IO47" s="92">
        <f t="shared" si="404"/>
        <v>0</v>
      </c>
      <c r="IP47" s="94">
        <f t="shared" si="405"/>
        <v>0</v>
      </c>
      <c r="IQ47" s="138" t="str">
        <f t="shared" si="406"/>
        <v>-</v>
      </c>
      <c r="IR47" s="139"/>
      <c r="IS47" s="156"/>
      <c r="IT47" s="157"/>
      <c r="IU47" s="92">
        <f t="shared" si="407"/>
        <v>0</v>
      </c>
      <c r="IV47" s="94">
        <f t="shared" si="408"/>
        <v>0</v>
      </c>
      <c r="IW47" s="138" t="str">
        <f t="shared" si="409"/>
        <v>-</v>
      </c>
      <c r="IX47" s="139"/>
      <c r="IY47" s="156"/>
      <c r="IZ47" s="157"/>
      <c r="JA47" s="92">
        <f t="shared" si="410"/>
        <v>0</v>
      </c>
      <c r="JB47" s="94">
        <f t="shared" si="411"/>
        <v>0</v>
      </c>
      <c r="JC47" s="138" t="str">
        <f t="shared" si="412"/>
        <v>-</v>
      </c>
      <c r="JD47" s="139"/>
      <c r="JE47" s="156"/>
      <c r="JF47" s="157"/>
      <c r="JG47" s="92">
        <f t="shared" si="413"/>
        <v>0</v>
      </c>
      <c r="JH47" s="94">
        <f t="shared" si="414"/>
        <v>0</v>
      </c>
      <c r="JI47" s="138" t="str">
        <f t="shared" si="415"/>
        <v>-</v>
      </c>
      <c r="JJ47" s="139"/>
      <c r="JK47" s="156"/>
      <c r="JL47" s="157"/>
      <c r="JM47" s="92">
        <f t="shared" si="416"/>
        <v>0</v>
      </c>
      <c r="JN47" s="94">
        <f t="shared" si="417"/>
        <v>0</v>
      </c>
      <c r="JO47" s="138" t="str">
        <f t="shared" si="418"/>
        <v>-</v>
      </c>
      <c r="JP47" s="139"/>
      <c r="JQ47" s="156"/>
      <c r="JR47" s="151"/>
      <c r="JS47" s="115">
        <f t="shared" si="419"/>
        <v>0</v>
      </c>
      <c r="JT47" s="116"/>
      <c r="JU47" s="117">
        <f t="shared" si="420"/>
        <v>0</v>
      </c>
      <c r="JV47" s="118"/>
      <c r="JW47" s="138" t="str">
        <f t="shared" si="421"/>
        <v>-</v>
      </c>
      <c r="JX47" s="143"/>
      <c r="JY47" s="150"/>
      <c r="JZ47" s="151"/>
      <c r="KA47" s="119">
        <f t="shared" ref="KA47:KA75" si="576">JS47+HT47</f>
        <v>62</v>
      </c>
      <c r="KB47" s="120"/>
      <c r="KC47" s="121">
        <f t="shared" si="422"/>
        <v>17</v>
      </c>
      <c r="KD47" s="120"/>
      <c r="KE47" s="138">
        <f>IFERROR(KC47/KA47,"-")</f>
        <v>0.27419354838709675</v>
      </c>
      <c r="KF47" s="139"/>
      <c r="KG47" s="156"/>
      <c r="KH47" s="151"/>
      <c r="KI47" s="102"/>
      <c r="KJ47" s="52">
        <f t="shared" ref="KJ47:KJ75" si="577">KJ10</f>
        <v>2</v>
      </c>
      <c r="KK47" s="112" t="str">
        <f t="shared" ref="KK47:KK75" si="578">KK10</f>
        <v/>
      </c>
      <c r="KL47" s="113"/>
      <c r="KM47" s="113"/>
      <c r="KN47" s="113"/>
      <c r="KO47" s="113"/>
      <c r="KP47" s="114"/>
      <c r="KQ47" s="112" t="str">
        <f t="shared" si="423"/>
        <v>△△△△</v>
      </c>
      <c r="KR47" s="113"/>
      <c r="KS47" s="113"/>
      <c r="KT47" s="113"/>
      <c r="KU47" s="114"/>
      <c r="KV47" s="92">
        <f t="shared" si="424"/>
        <v>0</v>
      </c>
      <c r="KW47" s="94">
        <f t="shared" si="425"/>
        <v>0</v>
      </c>
      <c r="KX47" s="138" t="str">
        <f t="shared" si="426"/>
        <v>-</v>
      </c>
      <c r="KY47" s="139"/>
      <c r="KZ47" s="156"/>
      <c r="LA47" s="157"/>
      <c r="LB47" s="92">
        <f t="shared" si="427"/>
        <v>0</v>
      </c>
      <c r="LC47" s="94">
        <f t="shared" si="428"/>
        <v>0</v>
      </c>
      <c r="LD47" s="138" t="str">
        <f t="shared" si="429"/>
        <v>-</v>
      </c>
      <c r="LE47" s="139"/>
      <c r="LF47" s="156"/>
      <c r="LG47" s="157"/>
      <c r="LH47" s="92">
        <f t="shared" si="430"/>
        <v>0</v>
      </c>
      <c r="LI47" s="94">
        <f t="shared" si="431"/>
        <v>0</v>
      </c>
      <c r="LJ47" s="138" t="str">
        <f t="shared" si="432"/>
        <v>-</v>
      </c>
      <c r="LK47" s="139"/>
      <c r="LL47" s="156"/>
      <c r="LM47" s="157"/>
      <c r="LN47" s="92">
        <f t="shared" si="433"/>
        <v>0</v>
      </c>
      <c r="LO47" s="94">
        <f t="shared" si="434"/>
        <v>0</v>
      </c>
      <c r="LP47" s="138" t="str">
        <f t="shared" si="435"/>
        <v>-</v>
      </c>
      <c r="LQ47" s="139"/>
      <c r="LR47" s="156"/>
      <c r="LS47" s="157"/>
      <c r="LT47" s="92">
        <f t="shared" si="436"/>
        <v>0</v>
      </c>
      <c r="LU47" s="94">
        <f t="shared" si="437"/>
        <v>0</v>
      </c>
      <c r="LV47" s="138" t="str">
        <f t="shared" si="438"/>
        <v>-</v>
      </c>
      <c r="LW47" s="139"/>
      <c r="LX47" s="156"/>
      <c r="LY47" s="151"/>
      <c r="LZ47" s="115">
        <f t="shared" si="439"/>
        <v>0</v>
      </c>
      <c r="MA47" s="116"/>
      <c r="MB47" s="117">
        <f t="shared" si="440"/>
        <v>0</v>
      </c>
      <c r="MC47" s="118"/>
      <c r="MD47" s="138" t="str">
        <f t="shared" si="441"/>
        <v>-</v>
      </c>
      <c r="ME47" s="143"/>
      <c r="MF47" s="150"/>
      <c r="MG47" s="151"/>
      <c r="MH47" s="119">
        <f t="shared" ref="MH47:MH75" si="579">LZ47+KA47</f>
        <v>62</v>
      </c>
      <c r="MI47" s="120"/>
      <c r="MJ47" s="121">
        <f t="shared" si="442"/>
        <v>17</v>
      </c>
      <c r="MK47" s="120"/>
      <c r="ML47" s="138">
        <f>IFERROR(MJ47/MH47,"-")</f>
        <v>0.27419354838709675</v>
      </c>
      <c r="MM47" s="139"/>
      <c r="MN47" s="156"/>
      <c r="MO47" s="151"/>
      <c r="MP47" s="102"/>
      <c r="MQ47" s="52">
        <f t="shared" ref="MQ47:MQ75" si="580">MQ10</f>
        <v>2</v>
      </c>
      <c r="MR47" s="112" t="str">
        <f t="shared" ref="MR47:MR75" si="581">MR10</f>
        <v/>
      </c>
      <c r="MS47" s="113"/>
      <c r="MT47" s="113"/>
      <c r="MU47" s="113"/>
      <c r="MV47" s="113"/>
      <c r="MW47" s="114"/>
      <c r="MX47" s="112" t="str">
        <f t="shared" si="443"/>
        <v>△△△△</v>
      </c>
      <c r="MY47" s="113"/>
      <c r="MZ47" s="113"/>
      <c r="NA47" s="113"/>
      <c r="NB47" s="114"/>
      <c r="NC47" s="92">
        <f t="shared" si="444"/>
        <v>0</v>
      </c>
      <c r="ND47" s="94">
        <f t="shared" si="445"/>
        <v>0</v>
      </c>
      <c r="NE47" s="138" t="str">
        <f t="shared" si="446"/>
        <v>-</v>
      </c>
      <c r="NF47" s="139"/>
      <c r="NG47" s="156"/>
      <c r="NH47" s="157"/>
      <c r="NI47" s="92">
        <f t="shared" si="447"/>
        <v>0</v>
      </c>
      <c r="NJ47" s="94">
        <f t="shared" si="448"/>
        <v>0</v>
      </c>
      <c r="NK47" s="138" t="str">
        <f t="shared" si="449"/>
        <v>-</v>
      </c>
      <c r="NL47" s="139"/>
      <c r="NM47" s="156"/>
      <c r="NN47" s="157"/>
      <c r="NO47" s="92">
        <f t="shared" si="450"/>
        <v>0</v>
      </c>
      <c r="NP47" s="94">
        <f t="shared" si="451"/>
        <v>0</v>
      </c>
      <c r="NQ47" s="138" t="str">
        <f t="shared" si="452"/>
        <v>-</v>
      </c>
      <c r="NR47" s="139"/>
      <c r="NS47" s="156"/>
      <c r="NT47" s="157"/>
      <c r="NU47" s="92">
        <f t="shared" si="453"/>
        <v>0</v>
      </c>
      <c r="NV47" s="94">
        <f t="shared" si="454"/>
        <v>0</v>
      </c>
      <c r="NW47" s="138" t="str">
        <f t="shared" si="455"/>
        <v>-</v>
      </c>
      <c r="NX47" s="139"/>
      <c r="NY47" s="156"/>
      <c r="NZ47" s="157"/>
      <c r="OA47" s="92">
        <f t="shared" si="456"/>
        <v>0</v>
      </c>
      <c r="OB47" s="94">
        <f t="shared" si="457"/>
        <v>0</v>
      </c>
      <c r="OC47" s="138" t="str">
        <f t="shared" si="458"/>
        <v>-</v>
      </c>
      <c r="OD47" s="139"/>
      <c r="OE47" s="156"/>
      <c r="OF47" s="151"/>
      <c r="OG47" s="115">
        <f t="shared" si="459"/>
        <v>0</v>
      </c>
      <c r="OH47" s="116"/>
      <c r="OI47" s="117">
        <f t="shared" si="460"/>
        <v>0</v>
      </c>
      <c r="OJ47" s="118"/>
      <c r="OK47" s="138" t="str">
        <f t="shared" si="461"/>
        <v>-</v>
      </c>
      <c r="OL47" s="143"/>
      <c r="OM47" s="150"/>
      <c r="ON47" s="151"/>
      <c r="OO47" s="119">
        <f t="shared" ref="OO47:OO75" si="582">OG47+MH47</f>
        <v>62</v>
      </c>
      <c r="OP47" s="120"/>
      <c r="OQ47" s="121">
        <f t="shared" si="462"/>
        <v>17</v>
      </c>
      <c r="OR47" s="120"/>
      <c r="OS47" s="138">
        <f>IFERROR(OQ47/OO47,"-")</f>
        <v>0.27419354838709675</v>
      </c>
      <c r="OT47" s="139"/>
      <c r="OU47" s="156"/>
      <c r="OV47" s="151"/>
      <c r="OW47" s="102"/>
      <c r="OX47" s="52">
        <f t="shared" ref="OX47:OX75" si="583">OX10</f>
        <v>2</v>
      </c>
      <c r="OY47" s="112" t="str">
        <f t="shared" ref="OY47:OY75" si="584">OY10</f>
        <v/>
      </c>
      <c r="OZ47" s="113"/>
      <c r="PA47" s="113"/>
      <c r="PB47" s="113"/>
      <c r="PC47" s="113"/>
      <c r="PD47" s="114"/>
      <c r="PE47" s="112" t="str">
        <f t="shared" si="463"/>
        <v>△△△△</v>
      </c>
      <c r="PF47" s="113"/>
      <c r="PG47" s="113"/>
      <c r="PH47" s="113"/>
      <c r="PI47" s="114"/>
      <c r="PJ47" s="92">
        <f t="shared" si="464"/>
        <v>0</v>
      </c>
      <c r="PK47" s="94">
        <f t="shared" si="465"/>
        <v>0</v>
      </c>
      <c r="PL47" s="138" t="str">
        <f t="shared" si="466"/>
        <v>-</v>
      </c>
      <c r="PM47" s="139"/>
      <c r="PN47" s="156"/>
      <c r="PO47" s="157"/>
      <c r="PP47" s="92">
        <f t="shared" si="467"/>
        <v>0</v>
      </c>
      <c r="PQ47" s="94">
        <f t="shared" si="468"/>
        <v>0</v>
      </c>
      <c r="PR47" s="138" t="str">
        <f t="shared" si="469"/>
        <v>-</v>
      </c>
      <c r="PS47" s="139"/>
      <c r="PT47" s="156"/>
      <c r="PU47" s="157"/>
      <c r="PV47" s="92">
        <f t="shared" si="470"/>
        <v>0</v>
      </c>
      <c r="PW47" s="94">
        <f t="shared" si="471"/>
        <v>0</v>
      </c>
      <c r="PX47" s="138" t="str">
        <f t="shared" si="472"/>
        <v>-</v>
      </c>
      <c r="PY47" s="139"/>
      <c r="PZ47" s="156"/>
      <c r="QA47" s="157"/>
      <c r="QB47" s="92">
        <f t="shared" si="473"/>
        <v>0</v>
      </c>
      <c r="QC47" s="94">
        <f t="shared" si="474"/>
        <v>0</v>
      </c>
      <c r="QD47" s="138" t="str">
        <f t="shared" si="475"/>
        <v>-</v>
      </c>
      <c r="QE47" s="139"/>
      <c r="QF47" s="156"/>
      <c r="QG47" s="157"/>
      <c r="QH47" s="92">
        <f t="shared" si="476"/>
        <v>0</v>
      </c>
      <c r="QI47" s="94">
        <f t="shared" si="477"/>
        <v>0</v>
      </c>
      <c r="QJ47" s="138" t="str">
        <f t="shared" si="478"/>
        <v>-</v>
      </c>
      <c r="QK47" s="139"/>
      <c r="QL47" s="156"/>
      <c r="QM47" s="151"/>
      <c r="QN47" s="115">
        <f t="shared" si="479"/>
        <v>0</v>
      </c>
      <c r="QO47" s="116"/>
      <c r="QP47" s="117">
        <f t="shared" si="480"/>
        <v>0</v>
      </c>
      <c r="QQ47" s="118"/>
      <c r="QR47" s="138" t="str">
        <f t="shared" si="481"/>
        <v>-</v>
      </c>
      <c r="QS47" s="143"/>
      <c r="QT47" s="150"/>
      <c r="QU47" s="151"/>
      <c r="QV47" s="119">
        <f t="shared" ref="QV47:QV75" si="585">QN47+OO47</f>
        <v>62</v>
      </c>
      <c r="QW47" s="120"/>
      <c r="QX47" s="121">
        <f t="shared" si="482"/>
        <v>17</v>
      </c>
      <c r="QY47" s="120"/>
      <c r="QZ47" s="138">
        <f>IFERROR(QX47/QV47,"-")</f>
        <v>0.27419354838709675</v>
      </c>
      <c r="RA47" s="139"/>
      <c r="RB47" s="156"/>
      <c r="RC47" s="151"/>
      <c r="RD47" s="102"/>
      <c r="RE47" s="52">
        <f t="shared" ref="RE47:RE75" si="586">RE10</f>
        <v>2</v>
      </c>
      <c r="RF47" s="112" t="str">
        <f t="shared" ref="RF47:RF75" si="587">RF10</f>
        <v/>
      </c>
      <c r="RG47" s="113"/>
      <c r="RH47" s="113"/>
      <c r="RI47" s="113"/>
      <c r="RJ47" s="113"/>
      <c r="RK47" s="114"/>
      <c r="RL47" s="112" t="str">
        <f t="shared" si="483"/>
        <v>△△△△</v>
      </c>
      <c r="RM47" s="113"/>
      <c r="RN47" s="113"/>
      <c r="RO47" s="113"/>
      <c r="RP47" s="114"/>
      <c r="RQ47" s="92">
        <f t="shared" si="484"/>
        <v>0</v>
      </c>
      <c r="RR47" s="94">
        <f t="shared" si="485"/>
        <v>0</v>
      </c>
      <c r="RS47" s="138" t="str">
        <f t="shared" si="486"/>
        <v>-</v>
      </c>
      <c r="RT47" s="139"/>
      <c r="RU47" s="156"/>
      <c r="RV47" s="157"/>
      <c r="RW47" s="92">
        <f t="shared" si="487"/>
        <v>0</v>
      </c>
      <c r="RX47" s="94">
        <f t="shared" si="488"/>
        <v>0</v>
      </c>
      <c r="RY47" s="138" t="str">
        <f t="shared" si="489"/>
        <v>-</v>
      </c>
      <c r="RZ47" s="139"/>
      <c r="SA47" s="156"/>
      <c r="SB47" s="157"/>
      <c r="SC47" s="92">
        <f t="shared" si="490"/>
        <v>0</v>
      </c>
      <c r="SD47" s="94">
        <f t="shared" si="491"/>
        <v>0</v>
      </c>
      <c r="SE47" s="138" t="str">
        <f t="shared" si="492"/>
        <v>-</v>
      </c>
      <c r="SF47" s="139"/>
      <c r="SG47" s="156"/>
      <c r="SH47" s="157"/>
      <c r="SI47" s="92">
        <f t="shared" si="493"/>
        <v>0</v>
      </c>
      <c r="SJ47" s="94">
        <f t="shared" si="494"/>
        <v>0</v>
      </c>
      <c r="SK47" s="138" t="str">
        <f t="shared" si="495"/>
        <v>-</v>
      </c>
      <c r="SL47" s="139"/>
      <c r="SM47" s="156"/>
      <c r="SN47" s="157"/>
      <c r="SO47" s="92">
        <f t="shared" si="496"/>
        <v>0</v>
      </c>
      <c r="SP47" s="94">
        <f t="shared" si="497"/>
        <v>0</v>
      </c>
      <c r="SQ47" s="138" t="str">
        <f t="shared" si="498"/>
        <v>-</v>
      </c>
      <c r="SR47" s="139"/>
      <c r="SS47" s="156"/>
      <c r="ST47" s="151"/>
      <c r="SU47" s="115">
        <f t="shared" si="499"/>
        <v>0</v>
      </c>
      <c r="SV47" s="116"/>
      <c r="SW47" s="117">
        <f t="shared" si="500"/>
        <v>0</v>
      </c>
      <c r="SX47" s="118"/>
      <c r="SY47" s="138" t="str">
        <f t="shared" si="501"/>
        <v>-</v>
      </c>
      <c r="SZ47" s="143"/>
      <c r="TA47" s="150"/>
      <c r="TB47" s="151"/>
      <c r="TC47" s="119">
        <f t="shared" ref="TC47:TC75" si="588">SU47+QV47</f>
        <v>62</v>
      </c>
      <c r="TD47" s="120"/>
      <c r="TE47" s="121">
        <f t="shared" si="502"/>
        <v>17</v>
      </c>
      <c r="TF47" s="120"/>
      <c r="TG47" s="138">
        <f>IFERROR(TE47/TC47,"-")</f>
        <v>0.27419354838709675</v>
      </c>
      <c r="TH47" s="139"/>
      <c r="TI47" s="156"/>
      <c r="TJ47" s="151"/>
      <c r="TK47" s="102"/>
      <c r="TL47" s="52">
        <f t="shared" ref="TL47:TL75" si="589">TL10</f>
        <v>2</v>
      </c>
      <c r="TM47" s="112" t="str">
        <f t="shared" ref="TM47:TM75" si="590">TM10</f>
        <v/>
      </c>
      <c r="TN47" s="113"/>
      <c r="TO47" s="113"/>
      <c r="TP47" s="113"/>
      <c r="TQ47" s="113"/>
      <c r="TR47" s="114"/>
      <c r="TS47" s="112" t="str">
        <f t="shared" si="503"/>
        <v>△△△△</v>
      </c>
      <c r="TT47" s="113"/>
      <c r="TU47" s="113"/>
      <c r="TV47" s="113"/>
      <c r="TW47" s="114"/>
      <c r="TX47" s="92">
        <f t="shared" si="504"/>
        <v>0</v>
      </c>
      <c r="TY47" s="94">
        <f t="shared" si="505"/>
        <v>0</v>
      </c>
      <c r="TZ47" s="138" t="str">
        <f t="shared" si="506"/>
        <v>-</v>
      </c>
      <c r="UA47" s="139"/>
      <c r="UB47" s="156"/>
      <c r="UC47" s="157"/>
      <c r="UD47" s="92">
        <f t="shared" si="507"/>
        <v>0</v>
      </c>
      <c r="UE47" s="94">
        <f t="shared" si="508"/>
        <v>0</v>
      </c>
      <c r="UF47" s="138" t="str">
        <f t="shared" si="509"/>
        <v>-</v>
      </c>
      <c r="UG47" s="139"/>
      <c r="UH47" s="156"/>
      <c r="UI47" s="157"/>
      <c r="UJ47" s="92">
        <f t="shared" si="510"/>
        <v>0</v>
      </c>
      <c r="UK47" s="94">
        <f t="shared" si="511"/>
        <v>0</v>
      </c>
      <c r="UL47" s="138" t="str">
        <f t="shared" si="512"/>
        <v>-</v>
      </c>
      <c r="UM47" s="139"/>
      <c r="UN47" s="156"/>
      <c r="UO47" s="157"/>
      <c r="UP47" s="92">
        <f t="shared" si="513"/>
        <v>0</v>
      </c>
      <c r="UQ47" s="94">
        <f t="shared" si="514"/>
        <v>0</v>
      </c>
      <c r="UR47" s="138" t="str">
        <f t="shared" si="515"/>
        <v>-</v>
      </c>
      <c r="US47" s="139"/>
      <c r="UT47" s="156"/>
      <c r="UU47" s="157"/>
      <c r="UV47" s="92">
        <f t="shared" si="516"/>
        <v>0</v>
      </c>
      <c r="UW47" s="94">
        <f t="shared" si="517"/>
        <v>0</v>
      </c>
      <c r="UX47" s="138" t="str">
        <f t="shared" si="518"/>
        <v>-</v>
      </c>
      <c r="UY47" s="139"/>
      <c r="UZ47" s="156"/>
      <c r="VA47" s="151"/>
      <c r="VB47" s="115">
        <f t="shared" si="519"/>
        <v>0</v>
      </c>
      <c r="VC47" s="116"/>
      <c r="VD47" s="117">
        <f t="shared" si="520"/>
        <v>0</v>
      </c>
      <c r="VE47" s="118"/>
      <c r="VF47" s="138" t="str">
        <f t="shared" si="521"/>
        <v>-</v>
      </c>
      <c r="VG47" s="143"/>
      <c r="VH47" s="150"/>
      <c r="VI47" s="151"/>
      <c r="VJ47" s="119">
        <f t="shared" ref="VJ47:VJ75" si="591">VB47+TC47</f>
        <v>62</v>
      </c>
      <c r="VK47" s="120"/>
      <c r="VL47" s="121">
        <f t="shared" si="522"/>
        <v>17</v>
      </c>
      <c r="VM47" s="120"/>
      <c r="VN47" s="138">
        <f>IFERROR(VL47/VJ47,"-")</f>
        <v>0.27419354838709675</v>
      </c>
      <c r="VO47" s="139"/>
      <c r="VP47" s="156"/>
      <c r="VQ47" s="151"/>
      <c r="VR47" s="102"/>
      <c r="VS47" s="52">
        <f t="shared" ref="VS47:VS75" si="592">VS10</f>
        <v>2</v>
      </c>
      <c r="VT47" s="112" t="str">
        <f t="shared" ref="VT47:VT75" si="593">VT10</f>
        <v/>
      </c>
      <c r="VU47" s="113"/>
      <c r="VV47" s="113"/>
      <c r="VW47" s="113"/>
      <c r="VX47" s="113"/>
      <c r="VY47" s="114"/>
      <c r="VZ47" s="112" t="str">
        <f t="shared" si="523"/>
        <v>△△△△</v>
      </c>
      <c r="WA47" s="113"/>
      <c r="WB47" s="113"/>
      <c r="WC47" s="113"/>
      <c r="WD47" s="114"/>
      <c r="WE47" s="92">
        <f t="shared" si="524"/>
        <v>0</v>
      </c>
      <c r="WF47" s="94">
        <f t="shared" si="525"/>
        <v>0</v>
      </c>
      <c r="WG47" s="138" t="str">
        <f t="shared" si="526"/>
        <v>-</v>
      </c>
      <c r="WH47" s="139"/>
      <c r="WI47" s="156"/>
      <c r="WJ47" s="157"/>
      <c r="WK47" s="92">
        <f t="shared" si="527"/>
        <v>0</v>
      </c>
      <c r="WL47" s="94">
        <f t="shared" si="528"/>
        <v>0</v>
      </c>
      <c r="WM47" s="138" t="str">
        <f t="shared" si="529"/>
        <v>-</v>
      </c>
      <c r="WN47" s="139"/>
      <c r="WO47" s="156"/>
      <c r="WP47" s="157"/>
      <c r="WQ47" s="92">
        <f t="shared" si="530"/>
        <v>0</v>
      </c>
      <c r="WR47" s="94">
        <f t="shared" si="531"/>
        <v>0</v>
      </c>
      <c r="WS47" s="138" t="str">
        <f t="shared" si="532"/>
        <v>-</v>
      </c>
      <c r="WT47" s="139"/>
      <c r="WU47" s="156"/>
      <c r="WV47" s="157"/>
      <c r="WW47" s="92">
        <f t="shared" si="533"/>
        <v>0</v>
      </c>
      <c r="WX47" s="94">
        <f t="shared" si="534"/>
        <v>0</v>
      </c>
      <c r="WY47" s="138" t="str">
        <f t="shared" si="535"/>
        <v>-</v>
      </c>
      <c r="WZ47" s="139"/>
      <c r="XA47" s="156"/>
      <c r="XB47" s="157"/>
      <c r="XC47" s="92">
        <f t="shared" si="536"/>
        <v>0</v>
      </c>
      <c r="XD47" s="94">
        <f t="shared" si="537"/>
        <v>0</v>
      </c>
      <c r="XE47" s="138" t="str">
        <f t="shared" si="538"/>
        <v>-</v>
      </c>
      <c r="XF47" s="139"/>
      <c r="XG47" s="156"/>
      <c r="XH47" s="151"/>
      <c r="XI47" s="115">
        <f t="shared" si="539"/>
        <v>0</v>
      </c>
      <c r="XJ47" s="116"/>
      <c r="XK47" s="117">
        <f t="shared" si="540"/>
        <v>0</v>
      </c>
      <c r="XL47" s="118"/>
      <c r="XM47" s="138" t="str">
        <f t="shared" si="541"/>
        <v>-</v>
      </c>
      <c r="XN47" s="143"/>
      <c r="XO47" s="150"/>
      <c r="XP47" s="151"/>
      <c r="XQ47" s="119">
        <f t="shared" ref="XQ47:XQ75" si="594">XI47+VJ47</f>
        <v>62</v>
      </c>
      <c r="XR47" s="120"/>
      <c r="XS47" s="121">
        <f t="shared" si="542"/>
        <v>17</v>
      </c>
      <c r="XT47" s="120"/>
      <c r="XU47" s="138">
        <f>IFERROR(XS47/XQ47,"-")</f>
        <v>0.27419354838709675</v>
      </c>
      <c r="XV47" s="139"/>
      <c r="XW47" s="156"/>
      <c r="XX47" s="151"/>
      <c r="XY47" s="102"/>
      <c r="XZ47" s="52">
        <f t="shared" ref="XZ47:XZ75" si="595">XZ10</f>
        <v>2</v>
      </c>
      <c r="YA47" s="112" t="str">
        <f t="shared" ref="YA47:YA75" si="596">YA10</f>
        <v/>
      </c>
      <c r="YB47" s="113"/>
      <c r="YC47" s="113"/>
      <c r="YD47" s="113"/>
      <c r="YE47" s="113"/>
      <c r="YF47" s="114"/>
      <c r="YG47" s="112" t="str">
        <f t="shared" si="543"/>
        <v>△△△△</v>
      </c>
      <c r="YH47" s="113"/>
      <c r="YI47" s="113"/>
      <c r="YJ47" s="113"/>
      <c r="YK47" s="114"/>
      <c r="YL47" s="92">
        <f t="shared" si="544"/>
        <v>0</v>
      </c>
      <c r="YM47" s="94">
        <f t="shared" si="545"/>
        <v>0</v>
      </c>
      <c r="YN47" s="138" t="str">
        <f t="shared" si="546"/>
        <v>-</v>
      </c>
      <c r="YO47" s="139"/>
      <c r="YP47" s="156"/>
      <c r="YQ47" s="157"/>
      <c r="YR47" s="92">
        <f t="shared" si="547"/>
        <v>0</v>
      </c>
      <c r="YS47" s="94">
        <f t="shared" si="548"/>
        <v>0</v>
      </c>
      <c r="YT47" s="138" t="str">
        <f t="shared" si="549"/>
        <v>-</v>
      </c>
      <c r="YU47" s="139"/>
      <c r="YV47" s="156"/>
      <c r="YW47" s="157"/>
      <c r="YX47" s="92">
        <f t="shared" si="550"/>
        <v>0</v>
      </c>
      <c r="YY47" s="94">
        <f t="shared" si="551"/>
        <v>0</v>
      </c>
      <c r="YZ47" s="138" t="str">
        <f t="shared" si="552"/>
        <v>-</v>
      </c>
      <c r="ZA47" s="139"/>
      <c r="ZB47" s="156"/>
      <c r="ZC47" s="157"/>
      <c r="ZD47" s="92">
        <f t="shared" si="553"/>
        <v>0</v>
      </c>
      <c r="ZE47" s="94">
        <f t="shared" si="554"/>
        <v>0</v>
      </c>
      <c r="ZF47" s="138" t="str">
        <f t="shared" si="555"/>
        <v>-</v>
      </c>
      <c r="ZG47" s="139"/>
      <c r="ZH47" s="156"/>
      <c r="ZI47" s="157"/>
      <c r="ZJ47" s="92">
        <f t="shared" si="556"/>
        <v>0</v>
      </c>
      <c r="ZK47" s="94">
        <f t="shared" si="557"/>
        <v>0</v>
      </c>
      <c r="ZL47" s="138" t="str">
        <f t="shared" si="558"/>
        <v>-</v>
      </c>
      <c r="ZM47" s="139"/>
      <c r="ZN47" s="156"/>
      <c r="ZO47" s="151"/>
      <c r="ZP47" s="115">
        <f t="shared" si="559"/>
        <v>0</v>
      </c>
      <c r="ZQ47" s="116"/>
      <c r="ZR47" s="117">
        <f t="shared" si="560"/>
        <v>0</v>
      </c>
      <c r="ZS47" s="118"/>
      <c r="ZT47" s="138" t="str">
        <f t="shared" si="561"/>
        <v>-</v>
      </c>
      <c r="ZU47" s="143"/>
      <c r="ZV47" s="150"/>
      <c r="ZW47" s="151"/>
      <c r="ZX47" s="119">
        <f t="shared" ref="ZX47:ZX75" si="597">ZP47+XQ47</f>
        <v>62</v>
      </c>
      <c r="ZY47" s="120"/>
      <c r="ZZ47" s="121">
        <f t="shared" si="562"/>
        <v>17</v>
      </c>
      <c r="AAA47" s="120"/>
      <c r="AAB47" s="138">
        <f>IFERROR(ZZ47/ZX47,"-")</f>
        <v>0.27419354838709675</v>
      </c>
      <c r="AAC47" s="139"/>
      <c r="AAD47" s="156"/>
      <c r="AAE47" s="151"/>
      <c r="AAF47" s="102"/>
    </row>
    <row r="48" spans="1:708" ht="23.25" customHeight="1">
      <c r="A48" s="52">
        <f t="shared" si="563"/>
        <v>3</v>
      </c>
      <c r="B48" s="112" t="str">
        <f t="shared" si="564"/>
        <v/>
      </c>
      <c r="C48" s="113"/>
      <c r="D48" s="113"/>
      <c r="E48" s="113"/>
      <c r="F48" s="113"/>
      <c r="G48" s="114"/>
      <c r="H48" s="112" t="str">
        <f t="shared" si="322"/>
        <v>◇◇◇◇</v>
      </c>
      <c r="I48" s="113"/>
      <c r="J48" s="113"/>
      <c r="K48" s="113"/>
      <c r="L48" s="114"/>
      <c r="M48" s="92">
        <f t="shared" si="323"/>
        <v>0</v>
      </c>
      <c r="N48" s="94">
        <f t="shared" si="324"/>
        <v>0</v>
      </c>
      <c r="O48" s="138" t="str">
        <f t="shared" si="325"/>
        <v>-</v>
      </c>
      <c r="P48" s="139"/>
      <c r="Q48" s="156"/>
      <c r="R48" s="157"/>
      <c r="S48" s="92">
        <f t="shared" si="326"/>
        <v>0</v>
      </c>
      <c r="T48" s="94">
        <f t="shared" si="327"/>
        <v>0</v>
      </c>
      <c r="U48" s="138" t="str">
        <f t="shared" si="328"/>
        <v>-</v>
      </c>
      <c r="V48" s="139"/>
      <c r="W48" s="156"/>
      <c r="X48" s="157"/>
      <c r="Y48" s="92">
        <f t="shared" si="329"/>
        <v>2</v>
      </c>
      <c r="Z48" s="94">
        <f t="shared" si="330"/>
        <v>0</v>
      </c>
      <c r="AA48" s="138" t="str">
        <f t="shared" si="331"/>
        <v>-</v>
      </c>
      <c r="AB48" s="139"/>
      <c r="AC48" s="156"/>
      <c r="AD48" s="157"/>
      <c r="AE48" s="92">
        <f t="shared" si="332"/>
        <v>5</v>
      </c>
      <c r="AF48" s="94">
        <f t="shared" si="333"/>
        <v>2</v>
      </c>
      <c r="AG48" s="138" t="str">
        <f t="shared" si="334"/>
        <v>-</v>
      </c>
      <c r="AH48" s="139"/>
      <c r="AI48" s="156"/>
      <c r="AJ48" s="157"/>
      <c r="AK48" s="92">
        <f t="shared" si="335"/>
        <v>0</v>
      </c>
      <c r="AL48" s="94">
        <f t="shared" si="336"/>
        <v>0</v>
      </c>
      <c r="AM48" s="138" t="str">
        <f t="shared" si="337"/>
        <v>-</v>
      </c>
      <c r="AN48" s="139"/>
      <c r="AO48" s="156"/>
      <c r="AP48" s="151"/>
      <c r="AQ48" s="115">
        <f t="shared" si="338"/>
        <v>7</v>
      </c>
      <c r="AR48" s="116"/>
      <c r="AS48" s="117">
        <f t="shared" si="339"/>
        <v>2</v>
      </c>
      <c r="AT48" s="118"/>
      <c r="AU48" s="138">
        <f t="shared" si="340"/>
        <v>0.2857142857142857</v>
      </c>
      <c r="AV48" s="143"/>
      <c r="AW48" s="150"/>
      <c r="AX48" s="151"/>
      <c r="AY48" s="119">
        <f t="shared" si="341"/>
        <v>7</v>
      </c>
      <c r="AZ48" s="120"/>
      <c r="BA48" s="121">
        <f t="shared" si="342"/>
        <v>2</v>
      </c>
      <c r="BB48" s="120"/>
      <c r="BC48" s="138">
        <f>IFERROR(BA48/AY48,"-")</f>
        <v>0.2857142857142857</v>
      </c>
      <c r="BD48" s="139"/>
      <c r="BE48" s="156"/>
      <c r="BF48" s="151"/>
      <c r="BG48" s="103"/>
      <c r="BH48" s="52">
        <f t="shared" si="565"/>
        <v>3</v>
      </c>
      <c r="BI48" s="112" t="str">
        <f t="shared" si="566"/>
        <v/>
      </c>
      <c r="BJ48" s="113"/>
      <c r="BK48" s="113"/>
      <c r="BL48" s="113"/>
      <c r="BM48" s="113"/>
      <c r="BN48" s="114"/>
      <c r="BO48" s="112" t="str">
        <f t="shared" si="343"/>
        <v>◇◇◇◇</v>
      </c>
      <c r="BP48" s="113"/>
      <c r="BQ48" s="113"/>
      <c r="BR48" s="113"/>
      <c r="BS48" s="114"/>
      <c r="BT48" s="92">
        <f t="shared" si="344"/>
        <v>7</v>
      </c>
      <c r="BU48" s="94">
        <f t="shared" si="345"/>
        <v>2</v>
      </c>
      <c r="BV48" s="138">
        <f t="shared" si="346"/>
        <v>0.2857142857142857</v>
      </c>
      <c r="BW48" s="139"/>
      <c r="BX48" s="156"/>
      <c r="BY48" s="157"/>
      <c r="BZ48" s="92">
        <f t="shared" si="347"/>
        <v>7</v>
      </c>
      <c r="CA48" s="94">
        <f t="shared" si="348"/>
        <v>2</v>
      </c>
      <c r="CB48" s="138">
        <f t="shared" si="349"/>
        <v>0.2857142857142857</v>
      </c>
      <c r="CC48" s="139"/>
      <c r="CD48" s="156"/>
      <c r="CE48" s="157"/>
      <c r="CF48" s="92">
        <f t="shared" si="350"/>
        <v>7</v>
      </c>
      <c r="CG48" s="94">
        <f t="shared" si="351"/>
        <v>2</v>
      </c>
      <c r="CH48" s="138">
        <f t="shared" si="352"/>
        <v>0.2857142857142857</v>
      </c>
      <c r="CI48" s="139"/>
      <c r="CJ48" s="156"/>
      <c r="CK48" s="157"/>
      <c r="CL48" s="92">
        <f t="shared" si="353"/>
        <v>7</v>
      </c>
      <c r="CM48" s="94">
        <f t="shared" si="354"/>
        <v>2</v>
      </c>
      <c r="CN48" s="138">
        <f t="shared" si="355"/>
        <v>0.2857142857142857</v>
      </c>
      <c r="CO48" s="139"/>
      <c r="CP48" s="156"/>
      <c r="CQ48" s="157"/>
      <c r="CR48" s="92">
        <f t="shared" si="356"/>
        <v>3</v>
      </c>
      <c r="CS48" s="94">
        <f t="shared" si="357"/>
        <v>0</v>
      </c>
      <c r="CT48" s="138" t="str">
        <f t="shared" si="358"/>
        <v>-</v>
      </c>
      <c r="CU48" s="139"/>
      <c r="CV48" s="156"/>
      <c r="CW48" s="151"/>
      <c r="CX48" s="115">
        <f t="shared" si="359"/>
        <v>31</v>
      </c>
      <c r="CY48" s="116"/>
      <c r="CZ48" s="117">
        <f t="shared" si="360"/>
        <v>8</v>
      </c>
      <c r="DA48" s="118"/>
      <c r="DB48" s="138">
        <f t="shared" si="361"/>
        <v>0.25806451612903225</v>
      </c>
      <c r="DC48" s="143"/>
      <c r="DD48" s="150"/>
      <c r="DE48" s="151"/>
      <c r="DF48" s="119">
        <f t="shared" si="567"/>
        <v>38</v>
      </c>
      <c r="DG48" s="120"/>
      <c r="DH48" s="121">
        <f t="shared" si="362"/>
        <v>10</v>
      </c>
      <c r="DI48" s="120"/>
      <c r="DJ48" s="138">
        <f>IFERROR(DH48/DF48,"-")</f>
        <v>0.26315789473684209</v>
      </c>
      <c r="DK48" s="139"/>
      <c r="DL48" s="156"/>
      <c r="DM48" s="151"/>
      <c r="DN48" s="102"/>
      <c r="DO48" s="52">
        <f t="shared" si="568"/>
        <v>3</v>
      </c>
      <c r="DP48" s="112" t="str">
        <f t="shared" si="569"/>
        <v/>
      </c>
      <c r="DQ48" s="113"/>
      <c r="DR48" s="113"/>
      <c r="DS48" s="113"/>
      <c r="DT48" s="113"/>
      <c r="DU48" s="114"/>
      <c r="DV48" s="112" t="str">
        <f t="shared" si="363"/>
        <v>◇◇◇◇</v>
      </c>
      <c r="DW48" s="113"/>
      <c r="DX48" s="113"/>
      <c r="DY48" s="113"/>
      <c r="DZ48" s="114"/>
      <c r="EA48" s="92">
        <f t="shared" si="364"/>
        <v>4</v>
      </c>
      <c r="EB48" s="94">
        <f t="shared" si="365"/>
        <v>2</v>
      </c>
      <c r="EC48" s="138" t="str">
        <f t="shared" si="366"/>
        <v>-</v>
      </c>
      <c r="ED48" s="139"/>
      <c r="EE48" s="156"/>
      <c r="EF48" s="157"/>
      <c r="EG48" s="92">
        <f t="shared" si="367"/>
        <v>7</v>
      </c>
      <c r="EH48" s="94">
        <f t="shared" si="368"/>
        <v>2</v>
      </c>
      <c r="EI48" s="138">
        <f t="shared" si="369"/>
        <v>0.2857142857142857</v>
      </c>
      <c r="EJ48" s="139"/>
      <c r="EK48" s="156"/>
      <c r="EL48" s="157"/>
      <c r="EM48" s="92">
        <f t="shared" si="370"/>
        <v>4</v>
      </c>
      <c r="EN48" s="94">
        <f t="shared" si="371"/>
        <v>0</v>
      </c>
      <c r="EO48" s="138" t="str">
        <f t="shared" si="372"/>
        <v>-</v>
      </c>
      <c r="EP48" s="139"/>
      <c r="EQ48" s="156"/>
      <c r="ER48" s="157"/>
      <c r="ES48" s="92">
        <f t="shared" si="373"/>
        <v>0</v>
      </c>
      <c r="ET48" s="94">
        <f t="shared" si="374"/>
        <v>0</v>
      </c>
      <c r="EU48" s="138" t="str">
        <f t="shared" si="375"/>
        <v>-</v>
      </c>
      <c r="EV48" s="139"/>
      <c r="EW48" s="156"/>
      <c r="EX48" s="157"/>
      <c r="EY48" s="92">
        <f t="shared" si="376"/>
        <v>0</v>
      </c>
      <c r="EZ48" s="94">
        <f t="shared" si="377"/>
        <v>0</v>
      </c>
      <c r="FA48" s="138" t="str">
        <f t="shared" si="378"/>
        <v>-</v>
      </c>
      <c r="FB48" s="139"/>
      <c r="FC48" s="156"/>
      <c r="FD48" s="151"/>
      <c r="FE48" s="115">
        <f t="shared" si="379"/>
        <v>15</v>
      </c>
      <c r="FF48" s="116"/>
      <c r="FG48" s="117">
        <f t="shared" si="380"/>
        <v>4</v>
      </c>
      <c r="FH48" s="118"/>
      <c r="FI48" s="138">
        <f t="shared" si="381"/>
        <v>0.26666666666666666</v>
      </c>
      <c r="FJ48" s="143"/>
      <c r="FK48" s="150"/>
      <c r="FL48" s="151"/>
      <c r="FM48" s="119">
        <f t="shared" si="570"/>
        <v>53</v>
      </c>
      <c r="FN48" s="120"/>
      <c r="FO48" s="121">
        <f t="shared" si="382"/>
        <v>14</v>
      </c>
      <c r="FP48" s="120"/>
      <c r="FQ48" s="138">
        <f>IFERROR(FO48/FM48,"-")</f>
        <v>0.26415094339622641</v>
      </c>
      <c r="FR48" s="139"/>
      <c r="FS48" s="156"/>
      <c r="FT48" s="151"/>
      <c r="FU48" s="102"/>
      <c r="FV48" s="52">
        <f t="shared" si="571"/>
        <v>3</v>
      </c>
      <c r="FW48" s="112" t="str">
        <f t="shared" si="572"/>
        <v/>
      </c>
      <c r="FX48" s="113"/>
      <c r="FY48" s="113"/>
      <c r="FZ48" s="113"/>
      <c r="GA48" s="113"/>
      <c r="GB48" s="114"/>
      <c r="GC48" s="112" t="str">
        <f t="shared" si="383"/>
        <v>◇◇◇◇</v>
      </c>
      <c r="GD48" s="113"/>
      <c r="GE48" s="113"/>
      <c r="GF48" s="113"/>
      <c r="GG48" s="114"/>
      <c r="GH48" s="92">
        <f t="shared" si="384"/>
        <v>0</v>
      </c>
      <c r="GI48" s="94">
        <f t="shared" si="385"/>
        <v>0</v>
      </c>
      <c r="GJ48" s="138" t="str">
        <f t="shared" si="386"/>
        <v>-</v>
      </c>
      <c r="GK48" s="139"/>
      <c r="GL48" s="156"/>
      <c r="GM48" s="157"/>
      <c r="GN48" s="92">
        <f t="shared" si="387"/>
        <v>0</v>
      </c>
      <c r="GO48" s="94">
        <f t="shared" si="388"/>
        <v>0</v>
      </c>
      <c r="GP48" s="138" t="str">
        <f t="shared" si="389"/>
        <v>-</v>
      </c>
      <c r="GQ48" s="139"/>
      <c r="GR48" s="156"/>
      <c r="GS48" s="157"/>
      <c r="GT48" s="92">
        <f t="shared" si="390"/>
        <v>0</v>
      </c>
      <c r="GU48" s="94">
        <f t="shared" si="391"/>
        <v>0</v>
      </c>
      <c r="GV48" s="138" t="str">
        <f t="shared" si="392"/>
        <v>-</v>
      </c>
      <c r="GW48" s="139"/>
      <c r="GX48" s="156"/>
      <c r="GY48" s="157"/>
      <c r="GZ48" s="92">
        <f t="shared" si="393"/>
        <v>0</v>
      </c>
      <c r="HA48" s="94">
        <f t="shared" si="394"/>
        <v>0</v>
      </c>
      <c r="HB48" s="138" t="str">
        <f t="shared" si="395"/>
        <v>-</v>
      </c>
      <c r="HC48" s="139"/>
      <c r="HD48" s="156"/>
      <c r="HE48" s="157"/>
      <c r="HF48" s="92">
        <f t="shared" si="396"/>
        <v>0</v>
      </c>
      <c r="HG48" s="94">
        <f t="shared" si="397"/>
        <v>0</v>
      </c>
      <c r="HH48" s="138" t="str">
        <f t="shared" si="398"/>
        <v>-</v>
      </c>
      <c r="HI48" s="139"/>
      <c r="HJ48" s="156"/>
      <c r="HK48" s="151"/>
      <c r="HL48" s="115">
        <f t="shared" si="399"/>
        <v>0</v>
      </c>
      <c r="HM48" s="116"/>
      <c r="HN48" s="117">
        <f t="shared" si="400"/>
        <v>0</v>
      </c>
      <c r="HO48" s="118"/>
      <c r="HP48" s="138" t="str">
        <f t="shared" si="401"/>
        <v>-</v>
      </c>
      <c r="HQ48" s="143"/>
      <c r="HR48" s="150"/>
      <c r="HS48" s="151"/>
      <c r="HT48" s="119">
        <f t="shared" si="573"/>
        <v>53</v>
      </c>
      <c r="HU48" s="120"/>
      <c r="HV48" s="121">
        <f t="shared" si="402"/>
        <v>14</v>
      </c>
      <c r="HW48" s="120"/>
      <c r="HX48" s="138">
        <f>IFERROR(HV48/HT48,"-")</f>
        <v>0.26415094339622641</v>
      </c>
      <c r="HY48" s="139"/>
      <c r="HZ48" s="156"/>
      <c r="IA48" s="151"/>
      <c r="IB48" s="102"/>
      <c r="IC48" s="52">
        <f t="shared" si="574"/>
        <v>3</v>
      </c>
      <c r="ID48" s="112" t="str">
        <f t="shared" si="575"/>
        <v/>
      </c>
      <c r="IE48" s="113"/>
      <c r="IF48" s="113"/>
      <c r="IG48" s="113"/>
      <c r="IH48" s="113"/>
      <c r="II48" s="114"/>
      <c r="IJ48" s="112" t="str">
        <f t="shared" si="403"/>
        <v>◇◇◇◇</v>
      </c>
      <c r="IK48" s="113"/>
      <c r="IL48" s="113"/>
      <c r="IM48" s="113"/>
      <c r="IN48" s="114"/>
      <c r="IO48" s="92">
        <f t="shared" si="404"/>
        <v>0</v>
      </c>
      <c r="IP48" s="94">
        <f t="shared" si="405"/>
        <v>0</v>
      </c>
      <c r="IQ48" s="138" t="str">
        <f t="shared" si="406"/>
        <v>-</v>
      </c>
      <c r="IR48" s="139"/>
      <c r="IS48" s="156"/>
      <c r="IT48" s="157"/>
      <c r="IU48" s="92">
        <f t="shared" si="407"/>
        <v>0</v>
      </c>
      <c r="IV48" s="94">
        <f t="shared" si="408"/>
        <v>0</v>
      </c>
      <c r="IW48" s="138" t="str">
        <f t="shared" si="409"/>
        <v>-</v>
      </c>
      <c r="IX48" s="139"/>
      <c r="IY48" s="156"/>
      <c r="IZ48" s="157"/>
      <c r="JA48" s="92">
        <f t="shared" si="410"/>
        <v>0</v>
      </c>
      <c r="JB48" s="94">
        <f t="shared" si="411"/>
        <v>0</v>
      </c>
      <c r="JC48" s="138" t="str">
        <f t="shared" si="412"/>
        <v>-</v>
      </c>
      <c r="JD48" s="139"/>
      <c r="JE48" s="156"/>
      <c r="JF48" s="157"/>
      <c r="JG48" s="92">
        <f t="shared" si="413"/>
        <v>0</v>
      </c>
      <c r="JH48" s="94">
        <f t="shared" si="414"/>
        <v>0</v>
      </c>
      <c r="JI48" s="138" t="str">
        <f t="shared" si="415"/>
        <v>-</v>
      </c>
      <c r="JJ48" s="139"/>
      <c r="JK48" s="156"/>
      <c r="JL48" s="157"/>
      <c r="JM48" s="92">
        <f t="shared" si="416"/>
        <v>0</v>
      </c>
      <c r="JN48" s="94">
        <f t="shared" si="417"/>
        <v>0</v>
      </c>
      <c r="JO48" s="138" t="str">
        <f t="shared" si="418"/>
        <v>-</v>
      </c>
      <c r="JP48" s="139"/>
      <c r="JQ48" s="156"/>
      <c r="JR48" s="151"/>
      <c r="JS48" s="115">
        <f t="shared" si="419"/>
        <v>0</v>
      </c>
      <c r="JT48" s="116"/>
      <c r="JU48" s="117">
        <f t="shared" si="420"/>
        <v>0</v>
      </c>
      <c r="JV48" s="118"/>
      <c r="JW48" s="138" t="str">
        <f t="shared" si="421"/>
        <v>-</v>
      </c>
      <c r="JX48" s="143"/>
      <c r="JY48" s="150"/>
      <c r="JZ48" s="151"/>
      <c r="KA48" s="119">
        <f t="shared" si="576"/>
        <v>53</v>
      </c>
      <c r="KB48" s="120"/>
      <c r="KC48" s="121">
        <f t="shared" si="422"/>
        <v>14</v>
      </c>
      <c r="KD48" s="120"/>
      <c r="KE48" s="138">
        <f>IFERROR(KC48/KA48,"-")</f>
        <v>0.26415094339622641</v>
      </c>
      <c r="KF48" s="139"/>
      <c r="KG48" s="156"/>
      <c r="KH48" s="151"/>
      <c r="KI48" s="102"/>
      <c r="KJ48" s="52">
        <f t="shared" si="577"/>
        <v>3</v>
      </c>
      <c r="KK48" s="112" t="str">
        <f t="shared" si="578"/>
        <v/>
      </c>
      <c r="KL48" s="113"/>
      <c r="KM48" s="113"/>
      <c r="KN48" s="113"/>
      <c r="KO48" s="113"/>
      <c r="KP48" s="114"/>
      <c r="KQ48" s="112" t="str">
        <f t="shared" si="423"/>
        <v>◇◇◇◇</v>
      </c>
      <c r="KR48" s="113"/>
      <c r="KS48" s="113"/>
      <c r="KT48" s="113"/>
      <c r="KU48" s="114"/>
      <c r="KV48" s="92">
        <f t="shared" si="424"/>
        <v>0</v>
      </c>
      <c r="KW48" s="94">
        <f t="shared" si="425"/>
        <v>0</v>
      </c>
      <c r="KX48" s="138" t="str">
        <f t="shared" si="426"/>
        <v>-</v>
      </c>
      <c r="KY48" s="139"/>
      <c r="KZ48" s="156"/>
      <c r="LA48" s="157"/>
      <c r="LB48" s="92">
        <f t="shared" si="427"/>
        <v>0</v>
      </c>
      <c r="LC48" s="94">
        <f t="shared" si="428"/>
        <v>0</v>
      </c>
      <c r="LD48" s="138" t="str">
        <f t="shared" si="429"/>
        <v>-</v>
      </c>
      <c r="LE48" s="139"/>
      <c r="LF48" s="156"/>
      <c r="LG48" s="157"/>
      <c r="LH48" s="92">
        <f t="shared" si="430"/>
        <v>0</v>
      </c>
      <c r="LI48" s="94">
        <f t="shared" si="431"/>
        <v>0</v>
      </c>
      <c r="LJ48" s="138" t="str">
        <f t="shared" si="432"/>
        <v>-</v>
      </c>
      <c r="LK48" s="139"/>
      <c r="LL48" s="156"/>
      <c r="LM48" s="157"/>
      <c r="LN48" s="92">
        <f t="shared" si="433"/>
        <v>0</v>
      </c>
      <c r="LO48" s="94">
        <f t="shared" si="434"/>
        <v>0</v>
      </c>
      <c r="LP48" s="138" t="str">
        <f t="shared" si="435"/>
        <v>-</v>
      </c>
      <c r="LQ48" s="139"/>
      <c r="LR48" s="156"/>
      <c r="LS48" s="157"/>
      <c r="LT48" s="92">
        <f t="shared" si="436"/>
        <v>0</v>
      </c>
      <c r="LU48" s="94">
        <f t="shared" si="437"/>
        <v>0</v>
      </c>
      <c r="LV48" s="138" t="str">
        <f t="shared" si="438"/>
        <v>-</v>
      </c>
      <c r="LW48" s="139"/>
      <c r="LX48" s="156"/>
      <c r="LY48" s="151"/>
      <c r="LZ48" s="115">
        <f t="shared" si="439"/>
        <v>0</v>
      </c>
      <c r="MA48" s="116"/>
      <c r="MB48" s="117">
        <f t="shared" si="440"/>
        <v>0</v>
      </c>
      <c r="MC48" s="118"/>
      <c r="MD48" s="138" t="str">
        <f t="shared" si="441"/>
        <v>-</v>
      </c>
      <c r="ME48" s="143"/>
      <c r="MF48" s="150"/>
      <c r="MG48" s="151"/>
      <c r="MH48" s="119">
        <f t="shared" si="579"/>
        <v>53</v>
      </c>
      <c r="MI48" s="120"/>
      <c r="MJ48" s="121">
        <f t="shared" si="442"/>
        <v>14</v>
      </c>
      <c r="MK48" s="120"/>
      <c r="ML48" s="138">
        <f>IFERROR(MJ48/MH48,"-")</f>
        <v>0.26415094339622641</v>
      </c>
      <c r="MM48" s="139"/>
      <c r="MN48" s="156"/>
      <c r="MO48" s="151"/>
      <c r="MP48" s="102"/>
      <c r="MQ48" s="52">
        <f t="shared" si="580"/>
        <v>3</v>
      </c>
      <c r="MR48" s="112" t="str">
        <f t="shared" si="581"/>
        <v/>
      </c>
      <c r="MS48" s="113"/>
      <c r="MT48" s="113"/>
      <c r="MU48" s="113"/>
      <c r="MV48" s="113"/>
      <c r="MW48" s="114"/>
      <c r="MX48" s="112" t="str">
        <f t="shared" si="443"/>
        <v>◇◇◇◇</v>
      </c>
      <c r="MY48" s="113"/>
      <c r="MZ48" s="113"/>
      <c r="NA48" s="113"/>
      <c r="NB48" s="114"/>
      <c r="NC48" s="92">
        <f t="shared" si="444"/>
        <v>0</v>
      </c>
      <c r="ND48" s="94">
        <f t="shared" si="445"/>
        <v>0</v>
      </c>
      <c r="NE48" s="138" t="str">
        <f t="shared" si="446"/>
        <v>-</v>
      </c>
      <c r="NF48" s="139"/>
      <c r="NG48" s="156"/>
      <c r="NH48" s="157"/>
      <c r="NI48" s="92">
        <f t="shared" si="447"/>
        <v>0</v>
      </c>
      <c r="NJ48" s="94">
        <f t="shared" si="448"/>
        <v>0</v>
      </c>
      <c r="NK48" s="138" t="str">
        <f t="shared" si="449"/>
        <v>-</v>
      </c>
      <c r="NL48" s="139"/>
      <c r="NM48" s="156"/>
      <c r="NN48" s="157"/>
      <c r="NO48" s="92">
        <f t="shared" si="450"/>
        <v>0</v>
      </c>
      <c r="NP48" s="94">
        <f t="shared" si="451"/>
        <v>0</v>
      </c>
      <c r="NQ48" s="138" t="str">
        <f t="shared" si="452"/>
        <v>-</v>
      </c>
      <c r="NR48" s="139"/>
      <c r="NS48" s="156"/>
      <c r="NT48" s="157"/>
      <c r="NU48" s="92">
        <f t="shared" si="453"/>
        <v>0</v>
      </c>
      <c r="NV48" s="94">
        <f t="shared" si="454"/>
        <v>0</v>
      </c>
      <c r="NW48" s="138" t="str">
        <f t="shared" si="455"/>
        <v>-</v>
      </c>
      <c r="NX48" s="139"/>
      <c r="NY48" s="156"/>
      <c r="NZ48" s="157"/>
      <c r="OA48" s="92">
        <f t="shared" si="456"/>
        <v>0</v>
      </c>
      <c r="OB48" s="94">
        <f t="shared" si="457"/>
        <v>0</v>
      </c>
      <c r="OC48" s="138" t="str">
        <f t="shared" si="458"/>
        <v>-</v>
      </c>
      <c r="OD48" s="139"/>
      <c r="OE48" s="156"/>
      <c r="OF48" s="151"/>
      <c r="OG48" s="115">
        <f t="shared" si="459"/>
        <v>0</v>
      </c>
      <c r="OH48" s="116"/>
      <c r="OI48" s="117">
        <f t="shared" si="460"/>
        <v>0</v>
      </c>
      <c r="OJ48" s="118"/>
      <c r="OK48" s="138" t="str">
        <f t="shared" si="461"/>
        <v>-</v>
      </c>
      <c r="OL48" s="143"/>
      <c r="OM48" s="150"/>
      <c r="ON48" s="151"/>
      <c r="OO48" s="119">
        <f t="shared" si="582"/>
        <v>53</v>
      </c>
      <c r="OP48" s="120"/>
      <c r="OQ48" s="121">
        <f t="shared" si="462"/>
        <v>14</v>
      </c>
      <c r="OR48" s="120"/>
      <c r="OS48" s="138">
        <f>IFERROR(OQ48/OO48,"-")</f>
        <v>0.26415094339622641</v>
      </c>
      <c r="OT48" s="139"/>
      <c r="OU48" s="156"/>
      <c r="OV48" s="151"/>
      <c r="OW48" s="102"/>
      <c r="OX48" s="52">
        <f t="shared" si="583"/>
        <v>3</v>
      </c>
      <c r="OY48" s="112" t="str">
        <f t="shared" si="584"/>
        <v/>
      </c>
      <c r="OZ48" s="113"/>
      <c r="PA48" s="113"/>
      <c r="PB48" s="113"/>
      <c r="PC48" s="113"/>
      <c r="PD48" s="114"/>
      <c r="PE48" s="112" t="str">
        <f t="shared" si="463"/>
        <v>◇◇◇◇</v>
      </c>
      <c r="PF48" s="113"/>
      <c r="PG48" s="113"/>
      <c r="PH48" s="113"/>
      <c r="PI48" s="114"/>
      <c r="PJ48" s="92">
        <f t="shared" si="464"/>
        <v>0</v>
      </c>
      <c r="PK48" s="94">
        <f t="shared" si="465"/>
        <v>0</v>
      </c>
      <c r="PL48" s="138" t="str">
        <f t="shared" si="466"/>
        <v>-</v>
      </c>
      <c r="PM48" s="139"/>
      <c r="PN48" s="156"/>
      <c r="PO48" s="157"/>
      <c r="PP48" s="92">
        <f t="shared" si="467"/>
        <v>0</v>
      </c>
      <c r="PQ48" s="94">
        <f t="shared" si="468"/>
        <v>0</v>
      </c>
      <c r="PR48" s="138" t="str">
        <f t="shared" si="469"/>
        <v>-</v>
      </c>
      <c r="PS48" s="139"/>
      <c r="PT48" s="156"/>
      <c r="PU48" s="157"/>
      <c r="PV48" s="92">
        <f t="shared" si="470"/>
        <v>0</v>
      </c>
      <c r="PW48" s="94">
        <f t="shared" si="471"/>
        <v>0</v>
      </c>
      <c r="PX48" s="138" t="str">
        <f t="shared" si="472"/>
        <v>-</v>
      </c>
      <c r="PY48" s="139"/>
      <c r="PZ48" s="156"/>
      <c r="QA48" s="157"/>
      <c r="QB48" s="92">
        <f t="shared" si="473"/>
        <v>0</v>
      </c>
      <c r="QC48" s="94">
        <f t="shared" si="474"/>
        <v>0</v>
      </c>
      <c r="QD48" s="138" t="str">
        <f t="shared" si="475"/>
        <v>-</v>
      </c>
      <c r="QE48" s="139"/>
      <c r="QF48" s="156"/>
      <c r="QG48" s="157"/>
      <c r="QH48" s="92">
        <f t="shared" si="476"/>
        <v>0</v>
      </c>
      <c r="QI48" s="94">
        <f t="shared" si="477"/>
        <v>0</v>
      </c>
      <c r="QJ48" s="138" t="str">
        <f t="shared" si="478"/>
        <v>-</v>
      </c>
      <c r="QK48" s="139"/>
      <c r="QL48" s="156"/>
      <c r="QM48" s="151"/>
      <c r="QN48" s="115">
        <f t="shared" si="479"/>
        <v>0</v>
      </c>
      <c r="QO48" s="116"/>
      <c r="QP48" s="117">
        <f t="shared" si="480"/>
        <v>0</v>
      </c>
      <c r="QQ48" s="118"/>
      <c r="QR48" s="138" t="str">
        <f t="shared" si="481"/>
        <v>-</v>
      </c>
      <c r="QS48" s="143"/>
      <c r="QT48" s="150"/>
      <c r="QU48" s="151"/>
      <c r="QV48" s="119">
        <f t="shared" si="585"/>
        <v>53</v>
      </c>
      <c r="QW48" s="120"/>
      <c r="QX48" s="121">
        <f t="shared" si="482"/>
        <v>14</v>
      </c>
      <c r="QY48" s="120"/>
      <c r="QZ48" s="138">
        <f>IFERROR(QX48/QV48,"-")</f>
        <v>0.26415094339622641</v>
      </c>
      <c r="RA48" s="139"/>
      <c r="RB48" s="156"/>
      <c r="RC48" s="151"/>
      <c r="RD48" s="102"/>
      <c r="RE48" s="52">
        <f t="shared" si="586"/>
        <v>3</v>
      </c>
      <c r="RF48" s="112" t="str">
        <f t="shared" si="587"/>
        <v/>
      </c>
      <c r="RG48" s="113"/>
      <c r="RH48" s="113"/>
      <c r="RI48" s="113"/>
      <c r="RJ48" s="113"/>
      <c r="RK48" s="114"/>
      <c r="RL48" s="112" t="str">
        <f t="shared" si="483"/>
        <v>◇◇◇◇</v>
      </c>
      <c r="RM48" s="113"/>
      <c r="RN48" s="113"/>
      <c r="RO48" s="113"/>
      <c r="RP48" s="114"/>
      <c r="RQ48" s="92">
        <f t="shared" si="484"/>
        <v>0</v>
      </c>
      <c r="RR48" s="94">
        <f t="shared" si="485"/>
        <v>0</v>
      </c>
      <c r="RS48" s="138" t="str">
        <f t="shared" si="486"/>
        <v>-</v>
      </c>
      <c r="RT48" s="139"/>
      <c r="RU48" s="156"/>
      <c r="RV48" s="157"/>
      <c r="RW48" s="92">
        <f t="shared" si="487"/>
        <v>0</v>
      </c>
      <c r="RX48" s="94">
        <f t="shared" si="488"/>
        <v>0</v>
      </c>
      <c r="RY48" s="138" t="str">
        <f t="shared" si="489"/>
        <v>-</v>
      </c>
      <c r="RZ48" s="139"/>
      <c r="SA48" s="156"/>
      <c r="SB48" s="157"/>
      <c r="SC48" s="92">
        <f t="shared" si="490"/>
        <v>0</v>
      </c>
      <c r="SD48" s="94">
        <f t="shared" si="491"/>
        <v>0</v>
      </c>
      <c r="SE48" s="138" t="str">
        <f t="shared" si="492"/>
        <v>-</v>
      </c>
      <c r="SF48" s="139"/>
      <c r="SG48" s="156"/>
      <c r="SH48" s="157"/>
      <c r="SI48" s="92">
        <f t="shared" si="493"/>
        <v>0</v>
      </c>
      <c r="SJ48" s="94">
        <f t="shared" si="494"/>
        <v>0</v>
      </c>
      <c r="SK48" s="138" t="str">
        <f t="shared" si="495"/>
        <v>-</v>
      </c>
      <c r="SL48" s="139"/>
      <c r="SM48" s="156"/>
      <c r="SN48" s="157"/>
      <c r="SO48" s="92">
        <f t="shared" si="496"/>
        <v>0</v>
      </c>
      <c r="SP48" s="94">
        <f t="shared" si="497"/>
        <v>0</v>
      </c>
      <c r="SQ48" s="138" t="str">
        <f t="shared" si="498"/>
        <v>-</v>
      </c>
      <c r="SR48" s="139"/>
      <c r="SS48" s="156"/>
      <c r="ST48" s="151"/>
      <c r="SU48" s="115">
        <f t="shared" si="499"/>
        <v>0</v>
      </c>
      <c r="SV48" s="116"/>
      <c r="SW48" s="117">
        <f t="shared" si="500"/>
        <v>0</v>
      </c>
      <c r="SX48" s="118"/>
      <c r="SY48" s="138" t="str">
        <f t="shared" si="501"/>
        <v>-</v>
      </c>
      <c r="SZ48" s="143"/>
      <c r="TA48" s="150"/>
      <c r="TB48" s="151"/>
      <c r="TC48" s="119">
        <f t="shared" si="588"/>
        <v>53</v>
      </c>
      <c r="TD48" s="120"/>
      <c r="TE48" s="121">
        <f t="shared" si="502"/>
        <v>14</v>
      </c>
      <c r="TF48" s="120"/>
      <c r="TG48" s="138">
        <f>IFERROR(TE48/TC48,"-")</f>
        <v>0.26415094339622641</v>
      </c>
      <c r="TH48" s="139"/>
      <c r="TI48" s="156"/>
      <c r="TJ48" s="151"/>
      <c r="TK48" s="102"/>
      <c r="TL48" s="52">
        <f t="shared" si="589"/>
        <v>3</v>
      </c>
      <c r="TM48" s="112" t="str">
        <f t="shared" si="590"/>
        <v/>
      </c>
      <c r="TN48" s="113"/>
      <c r="TO48" s="113"/>
      <c r="TP48" s="113"/>
      <c r="TQ48" s="113"/>
      <c r="TR48" s="114"/>
      <c r="TS48" s="112" t="str">
        <f t="shared" si="503"/>
        <v>◇◇◇◇</v>
      </c>
      <c r="TT48" s="113"/>
      <c r="TU48" s="113"/>
      <c r="TV48" s="113"/>
      <c r="TW48" s="114"/>
      <c r="TX48" s="92">
        <f t="shared" si="504"/>
        <v>0</v>
      </c>
      <c r="TY48" s="94">
        <f t="shared" si="505"/>
        <v>0</v>
      </c>
      <c r="TZ48" s="138" t="str">
        <f t="shared" si="506"/>
        <v>-</v>
      </c>
      <c r="UA48" s="139"/>
      <c r="UB48" s="156"/>
      <c r="UC48" s="157"/>
      <c r="UD48" s="92">
        <f t="shared" si="507"/>
        <v>0</v>
      </c>
      <c r="UE48" s="94">
        <f t="shared" si="508"/>
        <v>0</v>
      </c>
      <c r="UF48" s="138" t="str">
        <f t="shared" si="509"/>
        <v>-</v>
      </c>
      <c r="UG48" s="139"/>
      <c r="UH48" s="156"/>
      <c r="UI48" s="157"/>
      <c r="UJ48" s="92">
        <f t="shared" si="510"/>
        <v>0</v>
      </c>
      <c r="UK48" s="94">
        <f t="shared" si="511"/>
        <v>0</v>
      </c>
      <c r="UL48" s="138" t="str">
        <f t="shared" si="512"/>
        <v>-</v>
      </c>
      <c r="UM48" s="139"/>
      <c r="UN48" s="156"/>
      <c r="UO48" s="157"/>
      <c r="UP48" s="92">
        <f t="shared" si="513"/>
        <v>0</v>
      </c>
      <c r="UQ48" s="94">
        <f t="shared" si="514"/>
        <v>0</v>
      </c>
      <c r="UR48" s="138" t="str">
        <f t="shared" si="515"/>
        <v>-</v>
      </c>
      <c r="US48" s="139"/>
      <c r="UT48" s="156"/>
      <c r="UU48" s="157"/>
      <c r="UV48" s="92">
        <f t="shared" si="516"/>
        <v>0</v>
      </c>
      <c r="UW48" s="94">
        <f t="shared" si="517"/>
        <v>0</v>
      </c>
      <c r="UX48" s="138" t="str">
        <f t="shared" si="518"/>
        <v>-</v>
      </c>
      <c r="UY48" s="139"/>
      <c r="UZ48" s="156"/>
      <c r="VA48" s="151"/>
      <c r="VB48" s="115">
        <f t="shared" si="519"/>
        <v>0</v>
      </c>
      <c r="VC48" s="116"/>
      <c r="VD48" s="117">
        <f t="shared" si="520"/>
        <v>0</v>
      </c>
      <c r="VE48" s="118"/>
      <c r="VF48" s="138" t="str">
        <f t="shared" si="521"/>
        <v>-</v>
      </c>
      <c r="VG48" s="143"/>
      <c r="VH48" s="150"/>
      <c r="VI48" s="151"/>
      <c r="VJ48" s="119">
        <f t="shared" si="591"/>
        <v>53</v>
      </c>
      <c r="VK48" s="120"/>
      <c r="VL48" s="121">
        <f t="shared" si="522"/>
        <v>14</v>
      </c>
      <c r="VM48" s="120"/>
      <c r="VN48" s="138">
        <f>IFERROR(VL48/VJ48,"-")</f>
        <v>0.26415094339622641</v>
      </c>
      <c r="VO48" s="139"/>
      <c r="VP48" s="156"/>
      <c r="VQ48" s="151"/>
      <c r="VR48" s="102"/>
      <c r="VS48" s="52">
        <f t="shared" si="592"/>
        <v>3</v>
      </c>
      <c r="VT48" s="112" t="str">
        <f t="shared" si="593"/>
        <v/>
      </c>
      <c r="VU48" s="113"/>
      <c r="VV48" s="113"/>
      <c r="VW48" s="113"/>
      <c r="VX48" s="113"/>
      <c r="VY48" s="114"/>
      <c r="VZ48" s="112" t="str">
        <f t="shared" si="523"/>
        <v>◇◇◇◇</v>
      </c>
      <c r="WA48" s="113"/>
      <c r="WB48" s="113"/>
      <c r="WC48" s="113"/>
      <c r="WD48" s="114"/>
      <c r="WE48" s="92">
        <f t="shared" si="524"/>
        <v>0</v>
      </c>
      <c r="WF48" s="94">
        <f t="shared" si="525"/>
        <v>0</v>
      </c>
      <c r="WG48" s="138" t="str">
        <f t="shared" si="526"/>
        <v>-</v>
      </c>
      <c r="WH48" s="139"/>
      <c r="WI48" s="156"/>
      <c r="WJ48" s="157"/>
      <c r="WK48" s="92">
        <f t="shared" si="527"/>
        <v>0</v>
      </c>
      <c r="WL48" s="94">
        <f t="shared" si="528"/>
        <v>0</v>
      </c>
      <c r="WM48" s="138" t="str">
        <f t="shared" si="529"/>
        <v>-</v>
      </c>
      <c r="WN48" s="139"/>
      <c r="WO48" s="156"/>
      <c r="WP48" s="157"/>
      <c r="WQ48" s="92">
        <f t="shared" si="530"/>
        <v>0</v>
      </c>
      <c r="WR48" s="94">
        <f t="shared" si="531"/>
        <v>0</v>
      </c>
      <c r="WS48" s="138" t="str">
        <f t="shared" si="532"/>
        <v>-</v>
      </c>
      <c r="WT48" s="139"/>
      <c r="WU48" s="156"/>
      <c r="WV48" s="157"/>
      <c r="WW48" s="92">
        <f t="shared" si="533"/>
        <v>0</v>
      </c>
      <c r="WX48" s="94">
        <f t="shared" si="534"/>
        <v>0</v>
      </c>
      <c r="WY48" s="138" t="str">
        <f t="shared" si="535"/>
        <v>-</v>
      </c>
      <c r="WZ48" s="139"/>
      <c r="XA48" s="156"/>
      <c r="XB48" s="157"/>
      <c r="XC48" s="92">
        <f t="shared" si="536"/>
        <v>0</v>
      </c>
      <c r="XD48" s="94">
        <f t="shared" si="537"/>
        <v>0</v>
      </c>
      <c r="XE48" s="138" t="str">
        <f t="shared" si="538"/>
        <v>-</v>
      </c>
      <c r="XF48" s="139"/>
      <c r="XG48" s="156"/>
      <c r="XH48" s="151"/>
      <c r="XI48" s="115">
        <f t="shared" si="539"/>
        <v>0</v>
      </c>
      <c r="XJ48" s="116"/>
      <c r="XK48" s="117">
        <f t="shared" si="540"/>
        <v>0</v>
      </c>
      <c r="XL48" s="118"/>
      <c r="XM48" s="138" t="str">
        <f t="shared" si="541"/>
        <v>-</v>
      </c>
      <c r="XN48" s="143"/>
      <c r="XO48" s="150"/>
      <c r="XP48" s="151"/>
      <c r="XQ48" s="119">
        <f t="shared" si="594"/>
        <v>53</v>
      </c>
      <c r="XR48" s="120"/>
      <c r="XS48" s="121">
        <f t="shared" si="542"/>
        <v>14</v>
      </c>
      <c r="XT48" s="120"/>
      <c r="XU48" s="138">
        <f>IFERROR(XS48/XQ48,"-")</f>
        <v>0.26415094339622641</v>
      </c>
      <c r="XV48" s="139"/>
      <c r="XW48" s="156"/>
      <c r="XX48" s="151"/>
      <c r="XY48" s="102"/>
      <c r="XZ48" s="52">
        <f t="shared" si="595"/>
        <v>3</v>
      </c>
      <c r="YA48" s="112" t="str">
        <f t="shared" si="596"/>
        <v/>
      </c>
      <c r="YB48" s="113"/>
      <c r="YC48" s="113"/>
      <c r="YD48" s="113"/>
      <c r="YE48" s="113"/>
      <c r="YF48" s="114"/>
      <c r="YG48" s="112" t="str">
        <f t="shared" si="543"/>
        <v>◇◇◇◇</v>
      </c>
      <c r="YH48" s="113"/>
      <c r="YI48" s="113"/>
      <c r="YJ48" s="113"/>
      <c r="YK48" s="114"/>
      <c r="YL48" s="92">
        <f t="shared" si="544"/>
        <v>0</v>
      </c>
      <c r="YM48" s="94">
        <f t="shared" si="545"/>
        <v>0</v>
      </c>
      <c r="YN48" s="138" t="str">
        <f t="shared" si="546"/>
        <v>-</v>
      </c>
      <c r="YO48" s="139"/>
      <c r="YP48" s="156"/>
      <c r="YQ48" s="157"/>
      <c r="YR48" s="92">
        <f t="shared" si="547"/>
        <v>0</v>
      </c>
      <c r="YS48" s="94">
        <f t="shared" si="548"/>
        <v>0</v>
      </c>
      <c r="YT48" s="138" t="str">
        <f t="shared" si="549"/>
        <v>-</v>
      </c>
      <c r="YU48" s="139"/>
      <c r="YV48" s="156"/>
      <c r="YW48" s="157"/>
      <c r="YX48" s="92">
        <f t="shared" si="550"/>
        <v>0</v>
      </c>
      <c r="YY48" s="94">
        <f t="shared" si="551"/>
        <v>0</v>
      </c>
      <c r="YZ48" s="138" t="str">
        <f t="shared" si="552"/>
        <v>-</v>
      </c>
      <c r="ZA48" s="139"/>
      <c r="ZB48" s="156"/>
      <c r="ZC48" s="157"/>
      <c r="ZD48" s="92">
        <f t="shared" si="553"/>
        <v>0</v>
      </c>
      <c r="ZE48" s="94">
        <f t="shared" si="554"/>
        <v>0</v>
      </c>
      <c r="ZF48" s="138" t="str">
        <f t="shared" si="555"/>
        <v>-</v>
      </c>
      <c r="ZG48" s="139"/>
      <c r="ZH48" s="156"/>
      <c r="ZI48" s="157"/>
      <c r="ZJ48" s="92">
        <f t="shared" si="556"/>
        <v>0</v>
      </c>
      <c r="ZK48" s="94">
        <f t="shared" si="557"/>
        <v>0</v>
      </c>
      <c r="ZL48" s="138" t="str">
        <f t="shared" si="558"/>
        <v>-</v>
      </c>
      <c r="ZM48" s="139"/>
      <c r="ZN48" s="156"/>
      <c r="ZO48" s="151"/>
      <c r="ZP48" s="115">
        <f t="shared" si="559"/>
        <v>0</v>
      </c>
      <c r="ZQ48" s="116"/>
      <c r="ZR48" s="117">
        <f t="shared" si="560"/>
        <v>0</v>
      </c>
      <c r="ZS48" s="118"/>
      <c r="ZT48" s="138" t="str">
        <f t="shared" si="561"/>
        <v>-</v>
      </c>
      <c r="ZU48" s="143"/>
      <c r="ZV48" s="150"/>
      <c r="ZW48" s="151"/>
      <c r="ZX48" s="119">
        <f t="shared" si="597"/>
        <v>53</v>
      </c>
      <c r="ZY48" s="120"/>
      <c r="ZZ48" s="121">
        <f t="shared" si="562"/>
        <v>14</v>
      </c>
      <c r="AAA48" s="120"/>
      <c r="AAB48" s="138">
        <f>IFERROR(ZZ48/ZX48,"-")</f>
        <v>0.26415094339622641</v>
      </c>
      <c r="AAC48" s="139"/>
      <c r="AAD48" s="156"/>
      <c r="AAE48" s="151"/>
      <c r="AAF48" s="102"/>
    </row>
    <row r="49" spans="1:708" ht="23.25" customHeight="1">
      <c r="A49" s="52">
        <f t="shared" si="563"/>
        <v>4</v>
      </c>
      <c r="B49" s="112" t="str">
        <f t="shared" si="564"/>
        <v/>
      </c>
      <c r="C49" s="113"/>
      <c r="D49" s="113"/>
      <c r="E49" s="113"/>
      <c r="F49" s="113"/>
      <c r="G49" s="114"/>
      <c r="H49" s="112" t="str">
        <f t="shared" si="322"/>
        <v>◎◎◎◎</v>
      </c>
      <c r="I49" s="113"/>
      <c r="J49" s="113"/>
      <c r="K49" s="113"/>
      <c r="L49" s="114"/>
      <c r="M49" s="92">
        <f t="shared" si="323"/>
        <v>0</v>
      </c>
      <c r="N49" s="94">
        <f t="shared" si="324"/>
        <v>0</v>
      </c>
      <c r="O49" s="138" t="str">
        <f t="shared" si="325"/>
        <v>-</v>
      </c>
      <c r="P49" s="139"/>
      <c r="Q49" s="156"/>
      <c r="R49" s="157"/>
      <c r="S49" s="92">
        <f t="shared" si="326"/>
        <v>0</v>
      </c>
      <c r="T49" s="94">
        <f t="shared" si="327"/>
        <v>0</v>
      </c>
      <c r="U49" s="138" t="str">
        <f t="shared" si="328"/>
        <v>-</v>
      </c>
      <c r="V49" s="139"/>
      <c r="W49" s="156"/>
      <c r="X49" s="157"/>
      <c r="Y49" s="92">
        <f t="shared" si="329"/>
        <v>2</v>
      </c>
      <c r="Z49" s="94">
        <f t="shared" si="330"/>
        <v>0</v>
      </c>
      <c r="AA49" s="138" t="str">
        <f t="shared" si="331"/>
        <v>-</v>
      </c>
      <c r="AB49" s="139"/>
      <c r="AC49" s="156"/>
      <c r="AD49" s="157"/>
      <c r="AE49" s="92">
        <f t="shared" si="332"/>
        <v>5</v>
      </c>
      <c r="AF49" s="94">
        <f t="shared" si="333"/>
        <v>2</v>
      </c>
      <c r="AG49" s="138" t="str">
        <f t="shared" si="334"/>
        <v>-</v>
      </c>
      <c r="AH49" s="139"/>
      <c r="AI49" s="156"/>
      <c r="AJ49" s="157"/>
      <c r="AK49" s="92">
        <f t="shared" si="335"/>
        <v>0</v>
      </c>
      <c r="AL49" s="94">
        <f t="shared" si="336"/>
        <v>0</v>
      </c>
      <c r="AM49" s="138" t="str">
        <f t="shared" si="337"/>
        <v>-</v>
      </c>
      <c r="AN49" s="139"/>
      <c r="AO49" s="156"/>
      <c r="AP49" s="151"/>
      <c r="AQ49" s="115">
        <f t="shared" si="338"/>
        <v>7</v>
      </c>
      <c r="AR49" s="116"/>
      <c r="AS49" s="117">
        <f t="shared" si="339"/>
        <v>2</v>
      </c>
      <c r="AT49" s="118"/>
      <c r="AU49" s="138">
        <f t="shared" si="340"/>
        <v>0.2857142857142857</v>
      </c>
      <c r="AV49" s="143"/>
      <c r="AW49" s="150"/>
      <c r="AX49" s="151"/>
      <c r="AY49" s="119">
        <f t="shared" si="341"/>
        <v>7</v>
      </c>
      <c r="AZ49" s="120"/>
      <c r="BA49" s="121">
        <f t="shared" si="342"/>
        <v>2</v>
      </c>
      <c r="BB49" s="120"/>
      <c r="BC49" s="138">
        <f t="shared" ref="BC49:BC74" si="598">IFERROR(BA49/AY49,"-")</f>
        <v>0.2857142857142857</v>
      </c>
      <c r="BD49" s="139"/>
      <c r="BE49" s="156"/>
      <c r="BF49" s="151"/>
      <c r="BG49" s="103"/>
      <c r="BH49" s="52">
        <f t="shared" si="565"/>
        <v>4</v>
      </c>
      <c r="BI49" s="112" t="str">
        <f t="shared" si="566"/>
        <v/>
      </c>
      <c r="BJ49" s="113"/>
      <c r="BK49" s="113"/>
      <c r="BL49" s="113"/>
      <c r="BM49" s="113"/>
      <c r="BN49" s="114"/>
      <c r="BO49" s="112" t="str">
        <f t="shared" si="343"/>
        <v>◎◎◎◎</v>
      </c>
      <c r="BP49" s="113"/>
      <c r="BQ49" s="113"/>
      <c r="BR49" s="113"/>
      <c r="BS49" s="114"/>
      <c r="BT49" s="92">
        <f t="shared" si="344"/>
        <v>7</v>
      </c>
      <c r="BU49" s="94">
        <f t="shared" si="345"/>
        <v>2</v>
      </c>
      <c r="BV49" s="138">
        <f t="shared" si="346"/>
        <v>0.2857142857142857</v>
      </c>
      <c r="BW49" s="139"/>
      <c r="BX49" s="156"/>
      <c r="BY49" s="157"/>
      <c r="BZ49" s="92">
        <f t="shared" si="347"/>
        <v>7</v>
      </c>
      <c r="CA49" s="94">
        <f t="shared" si="348"/>
        <v>2</v>
      </c>
      <c r="CB49" s="138">
        <f t="shared" si="349"/>
        <v>0.2857142857142857</v>
      </c>
      <c r="CC49" s="139"/>
      <c r="CD49" s="156"/>
      <c r="CE49" s="157"/>
      <c r="CF49" s="92">
        <f t="shared" si="350"/>
        <v>7</v>
      </c>
      <c r="CG49" s="94">
        <f t="shared" si="351"/>
        <v>2</v>
      </c>
      <c r="CH49" s="138">
        <f t="shared" si="352"/>
        <v>0.2857142857142857</v>
      </c>
      <c r="CI49" s="139"/>
      <c r="CJ49" s="156"/>
      <c r="CK49" s="157"/>
      <c r="CL49" s="92">
        <f t="shared" si="353"/>
        <v>7</v>
      </c>
      <c r="CM49" s="94">
        <f t="shared" si="354"/>
        <v>2</v>
      </c>
      <c r="CN49" s="138">
        <f t="shared" si="355"/>
        <v>0.2857142857142857</v>
      </c>
      <c r="CO49" s="139"/>
      <c r="CP49" s="156"/>
      <c r="CQ49" s="157"/>
      <c r="CR49" s="92">
        <f t="shared" si="356"/>
        <v>3</v>
      </c>
      <c r="CS49" s="94">
        <f t="shared" si="357"/>
        <v>0</v>
      </c>
      <c r="CT49" s="138" t="str">
        <f t="shared" si="358"/>
        <v>-</v>
      </c>
      <c r="CU49" s="139"/>
      <c r="CV49" s="156"/>
      <c r="CW49" s="151"/>
      <c r="CX49" s="115">
        <f t="shared" si="359"/>
        <v>31</v>
      </c>
      <c r="CY49" s="116"/>
      <c r="CZ49" s="117">
        <f t="shared" si="360"/>
        <v>8</v>
      </c>
      <c r="DA49" s="118"/>
      <c r="DB49" s="138">
        <f t="shared" si="361"/>
        <v>0.25806451612903225</v>
      </c>
      <c r="DC49" s="143"/>
      <c r="DD49" s="150"/>
      <c r="DE49" s="151"/>
      <c r="DF49" s="119">
        <f t="shared" si="567"/>
        <v>38</v>
      </c>
      <c r="DG49" s="120"/>
      <c r="DH49" s="121">
        <f t="shared" si="362"/>
        <v>10</v>
      </c>
      <c r="DI49" s="120"/>
      <c r="DJ49" s="138">
        <f t="shared" ref="DJ49:DJ75" si="599">IFERROR(DH49/DF49,"-")</f>
        <v>0.26315789473684209</v>
      </c>
      <c r="DK49" s="139"/>
      <c r="DL49" s="156"/>
      <c r="DM49" s="151"/>
      <c r="DN49" s="102"/>
      <c r="DO49" s="52">
        <f t="shared" si="568"/>
        <v>4</v>
      </c>
      <c r="DP49" s="112" t="str">
        <f t="shared" si="569"/>
        <v/>
      </c>
      <c r="DQ49" s="113"/>
      <c r="DR49" s="113"/>
      <c r="DS49" s="113"/>
      <c r="DT49" s="113"/>
      <c r="DU49" s="114"/>
      <c r="DV49" s="112" t="str">
        <f t="shared" si="363"/>
        <v>◎◎◎◎</v>
      </c>
      <c r="DW49" s="113"/>
      <c r="DX49" s="113"/>
      <c r="DY49" s="113"/>
      <c r="DZ49" s="114"/>
      <c r="EA49" s="92">
        <f t="shared" si="364"/>
        <v>4</v>
      </c>
      <c r="EB49" s="94">
        <f t="shared" si="365"/>
        <v>2</v>
      </c>
      <c r="EC49" s="138" t="str">
        <f t="shared" si="366"/>
        <v>-</v>
      </c>
      <c r="ED49" s="139"/>
      <c r="EE49" s="156"/>
      <c r="EF49" s="157"/>
      <c r="EG49" s="92">
        <f t="shared" si="367"/>
        <v>7</v>
      </c>
      <c r="EH49" s="94">
        <f t="shared" si="368"/>
        <v>2</v>
      </c>
      <c r="EI49" s="138">
        <f t="shared" si="369"/>
        <v>0.2857142857142857</v>
      </c>
      <c r="EJ49" s="139"/>
      <c r="EK49" s="156"/>
      <c r="EL49" s="157"/>
      <c r="EM49" s="92">
        <f t="shared" si="370"/>
        <v>4</v>
      </c>
      <c r="EN49" s="94">
        <f t="shared" si="371"/>
        <v>0</v>
      </c>
      <c r="EO49" s="138" t="str">
        <f t="shared" si="372"/>
        <v>-</v>
      </c>
      <c r="EP49" s="139"/>
      <c r="EQ49" s="156"/>
      <c r="ER49" s="157"/>
      <c r="ES49" s="92">
        <f t="shared" si="373"/>
        <v>0</v>
      </c>
      <c r="ET49" s="94">
        <f t="shared" si="374"/>
        <v>0</v>
      </c>
      <c r="EU49" s="138" t="str">
        <f t="shared" si="375"/>
        <v>-</v>
      </c>
      <c r="EV49" s="139"/>
      <c r="EW49" s="156"/>
      <c r="EX49" s="157"/>
      <c r="EY49" s="92">
        <f t="shared" si="376"/>
        <v>0</v>
      </c>
      <c r="EZ49" s="94">
        <f t="shared" si="377"/>
        <v>0</v>
      </c>
      <c r="FA49" s="138" t="str">
        <f t="shared" si="378"/>
        <v>-</v>
      </c>
      <c r="FB49" s="139"/>
      <c r="FC49" s="156"/>
      <c r="FD49" s="151"/>
      <c r="FE49" s="115">
        <f t="shared" si="379"/>
        <v>15</v>
      </c>
      <c r="FF49" s="116"/>
      <c r="FG49" s="117">
        <f t="shared" si="380"/>
        <v>4</v>
      </c>
      <c r="FH49" s="118"/>
      <c r="FI49" s="138">
        <f t="shared" si="381"/>
        <v>0.26666666666666666</v>
      </c>
      <c r="FJ49" s="143"/>
      <c r="FK49" s="150"/>
      <c r="FL49" s="151"/>
      <c r="FM49" s="119">
        <f t="shared" si="570"/>
        <v>53</v>
      </c>
      <c r="FN49" s="120"/>
      <c r="FO49" s="121">
        <f t="shared" si="382"/>
        <v>14</v>
      </c>
      <c r="FP49" s="120"/>
      <c r="FQ49" s="138">
        <f t="shared" ref="FQ49:FQ75" si="600">IFERROR(FO49/FM49,"-")</f>
        <v>0.26415094339622641</v>
      </c>
      <c r="FR49" s="139"/>
      <c r="FS49" s="156"/>
      <c r="FT49" s="151"/>
      <c r="FU49" s="102"/>
      <c r="FV49" s="52">
        <f t="shared" si="571"/>
        <v>4</v>
      </c>
      <c r="FW49" s="112" t="str">
        <f t="shared" si="572"/>
        <v/>
      </c>
      <c r="FX49" s="113"/>
      <c r="FY49" s="113"/>
      <c r="FZ49" s="113"/>
      <c r="GA49" s="113"/>
      <c r="GB49" s="114"/>
      <c r="GC49" s="112" t="str">
        <f t="shared" si="383"/>
        <v>◎◎◎◎</v>
      </c>
      <c r="GD49" s="113"/>
      <c r="GE49" s="113"/>
      <c r="GF49" s="113"/>
      <c r="GG49" s="114"/>
      <c r="GH49" s="92">
        <f t="shared" si="384"/>
        <v>0</v>
      </c>
      <c r="GI49" s="94">
        <f t="shared" si="385"/>
        <v>0</v>
      </c>
      <c r="GJ49" s="138" t="str">
        <f t="shared" si="386"/>
        <v>-</v>
      </c>
      <c r="GK49" s="139"/>
      <c r="GL49" s="156"/>
      <c r="GM49" s="157"/>
      <c r="GN49" s="92">
        <f t="shared" si="387"/>
        <v>0</v>
      </c>
      <c r="GO49" s="94">
        <f t="shared" si="388"/>
        <v>0</v>
      </c>
      <c r="GP49" s="138" t="str">
        <f t="shared" si="389"/>
        <v>-</v>
      </c>
      <c r="GQ49" s="139"/>
      <c r="GR49" s="156"/>
      <c r="GS49" s="157"/>
      <c r="GT49" s="92">
        <f t="shared" si="390"/>
        <v>0</v>
      </c>
      <c r="GU49" s="94">
        <f t="shared" si="391"/>
        <v>0</v>
      </c>
      <c r="GV49" s="138" t="str">
        <f t="shared" si="392"/>
        <v>-</v>
      </c>
      <c r="GW49" s="139"/>
      <c r="GX49" s="156"/>
      <c r="GY49" s="157"/>
      <c r="GZ49" s="92">
        <f t="shared" si="393"/>
        <v>0</v>
      </c>
      <c r="HA49" s="94">
        <f t="shared" si="394"/>
        <v>0</v>
      </c>
      <c r="HB49" s="138" t="str">
        <f t="shared" si="395"/>
        <v>-</v>
      </c>
      <c r="HC49" s="139"/>
      <c r="HD49" s="156"/>
      <c r="HE49" s="157"/>
      <c r="HF49" s="92">
        <f t="shared" si="396"/>
        <v>0</v>
      </c>
      <c r="HG49" s="94">
        <f t="shared" si="397"/>
        <v>0</v>
      </c>
      <c r="HH49" s="138" t="str">
        <f t="shared" si="398"/>
        <v>-</v>
      </c>
      <c r="HI49" s="139"/>
      <c r="HJ49" s="156"/>
      <c r="HK49" s="151"/>
      <c r="HL49" s="115">
        <f t="shared" si="399"/>
        <v>0</v>
      </c>
      <c r="HM49" s="116"/>
      <c r="HN49" s="117">
        <f t="shared" si="400"/>
        <v>0</v>
      </c>
      <c r="HO49" s="118"/>
      <c r="HP49" s="138" t="str">
        <f t="shared" si="401"/>
        <v>-</v>
      </c>
      <c r="HQ49" s="143"/>
      <c r="HR49" s="150"/>
      <c r="HS49" s="151"/>
      <c r="HT49" s="119">
        <f t="shared" si="573"/>
        <v>53</v>
      </c>
      <c r="HU49" s="120"/>
      <c r="HV49" s="121">
        <f t="shared" si="402"/>
        <v>14</v>
      </c>
      <c r="HW49" s="120"/>
      <c r="HX49" s="138">
        <f t="shared" ref="HX49:HX75" si="601">IFERROR(HV49/HT49,"-")</f>
        <v>0.26415094339622641</v>
      </c>
      <c r="HY49" s="139"/>
      <c r="HZ49" s="156"/>
      <c r="IA49" s="151"/>
      <c r="IB49" s="102"/>
      <c r="IC49" s="52">
        <f t="shared" si="574"/>
        <v>4</v>
      </c>
      <c r="ID49" s="112" t="str">
        <f t="shared" si="575"/>
        <v/>
      </c>
      <c r="IE49" s="113"/>
      <c r="IF49" s="113"/>
      <c r="IG49" s="113"/>
      <c r="IH49" s="113"/>
      <c r="II49" s="114"/>
      <c r="IJ49" s="112" t="str">
        <f t="shared" si="403"/>
        <v>◎◎◎◎</v>
      </c>
      <c r="IK49" s="113"/>
      <c r="IL49" s="113"/>
      <c r="IM49" s="113"/>
      <c r="IN49" s="114"/>
      <c r="IO49" s="92">
        <f t="shared" si="404"/>
        <v>0</v>
      </c>
      <c r="IP49" s="94">
        <f t="shared" si="405"/>
        <v>0</v>
      </c>
      <c r="IQ49" s="138" t="str">
        <f t="shared" si="406"/>
        <v>-</v>
      </c>
      <c r="IR49" s="139"/>
      <c r="IS49" s="156"/>
      <c r="IT49" s="157"/>
      <c r="IU49" s="92">
        <f t="shared" si="407"/>
        <v>0</v>
      </c>
      <c r="IV49" s="94">
        <f t="shared" si="408"/>
        <v>0</v>
      </c>
      <c r="IW49" s="138" t="str">
        <f t="shared" si="409"/>
        <v>-</v>
      </c>
      <c r="IX49" s="139"/>
      <c r="IY49" s="156"/>
      <c r="IZ49" s="157"/>
      <c r="JA49" s="92">
        <f t="shared" si="410"/>
        <v>0</v>
      </c>
      <c r="JB49" s="94">
        <f t="shared" si="411"/>
        <v>0</v>
      </c>
      <c r="JC49" s="138" t="str">
        <f t="shared" si="412"/>
        <v>-</v>
      </c>
      <c r="JD49" s="139"/>
      <c r="JE49" s="156"/>
      <c r="JF49" s="157"/>
      <c r="JG49" s="92">
        <f t="shared" si="413"/>
        <v>0</v>
      </c>
      <c r="JH49" s="94">
        <f t="shared" si="414"/>
        <v>0</v>
      </c>
      <c r="JI49" s="138" t="str">
        <f t="shared" si="415"/>
        <v>-</v>
      </c>
      <c r="JJ49" s="139"/>
      <c r="JK49" s="156"/>
      <c r="JL49" s="157"/>
      <c r="JM49" s="92">
        <f t="shared" si="416"/>
        <v>0</v>
      </c>
      <c r="JN49" s="94">
        <f t="shared" si="417"/>
        <v>0</v>
      </c>
      <c r="JO49" s="138" t="str">
        <f t="shared" si="418"/>
        <v>-</v>
      </c>
      <c r="JP49" s="139"/>
      <c r="JQ49" s="156"/>
      <c r="JR49" s="151"/>
      <c r="JS49" s="115">
        <f t="shared" si="419"/>
        <v>0</v>
      </c>
      <c r="JT49" s="116"/>
      <c r="JU49" s="117">
        <f t="shared" si="420"/>
        <v>0</v>
      </c>
      <c r="JV49" s="118"/>
      <c r="JW49" s="138" t="str">
        <f t="shared" si="421"/>
        <v>-</v>
      </c>
      <c r="JX49" s="143"/>
      <c r="JY49" s="150"/>
      <c r="JZ49" s="151"/>
      <c r="KA49" s="119">
        <f t="shared" si="576"/>
        <v>53</v>
      </c>
      <c r="KB49" s="120"/>
      <c r="KC49" s="121">
        <f t="shared" si="422"/>
        <v>14</v>
      </c>
      <c r="KD49" s="120"/>
      <c r="KE49" s="138">
        <f t="shared" ref="KE49:KE75" si="602">IFERROR(KC49/KA49,"-")</f>
        <v>0.26415094339622641</v>
      </c>
      <c r="KF49" s="139"/>
      <c r="KG49" s="156"/>
      <c r="KH49" s="151"/>
      <c r="KI49" s="102"/>
      <c r="KJ49" s="52">
        <f t="shared" si="577"/>
        <v>4</v>
      </c>
      <c r="KK49" s="112" t="str">
        <f t="shared" si="578"/>
        <v/>
      </c>
      <c r="KL49" s="113"/>
      <c r="KM49" s="113"/>
      <c r="KN49" s="113"/>
      <c r="KO49" s="113"/>
      <c r="KP49" s="114"/>
      <c r="KQ49" s="112" t="str">
        <f t="shared" si="423"/>
        <v>◎◎◎◎</v>
      </c>
      <c r="KR49" s="113"/>
      <c r="KS49" s="113"/>
      <c r="KT49" s="113"/>
      <c r="KU49" s="114"/>
      <c r="KV49" s="92">
        <f t="shared" si="424"/>
        <v>0</v>
      </c>
      <c r="KW49" s="94">
        <f t="shared" si="425"/>
        <v>0</v>
      </c>
      <c r="KX49" s="138" t="str">
        <f t="shared" si="426"/>
        <v>-</v>
      </c>
      <c r="KY49" s="139"/>
      <c r="KZ49" s="156"/>
      <c r="LA49" s="157"/>
      <c r="LB49" s="92">
        <f t="shared" si="427"/>
        <v>0</v>
      </c>
      <c r="LC49" s="94">
        <f t="shared" si="428"/>
        <v>0</v>
      </c>
      <c r="LD49" s="138" t="str">
        <f t="shared" si="429"/>
        <v>-</v>
      </c>
      <c r="LE49" s="139"/>
      <c r="LF49" s="156"/>
      <c r="LG49" s="157"/>
      <c r="LH49" s="92">
        <f t="shared" si="430"/>
        <v>0</v>
      </c>
      <c r="LI49" s="94">
        <f t="shared" si="431"/>
        <v>0</v>
      </c>
      <c r="LJ49" s="138" t="str">
        <f t="shared" si="432"/>
        <v>-</v>
      </c>
      <c r="LK49" s="139"/>
      <c r="LL49" s="156"/>
      <c r="LM49" s="157"/>
      <c r="LN49" s="92">
        <f t="shared" si="433"/>
        <v>0</v>
      </c>
      <c r="LO49" s="94">
        <f t="shared" si="434"/>
        <v>0</v>
      </c>
      <c r="LP49" s="138" t="str">
        <f t="shared" si="435"/>
        <v>-</v>
      </c>
      <c r="LQ49" s="139"/>
      <c r="LR49" s="156"/>
      <c r="LS49" s="157"/>
      <c r="LT49" s="92">
        <f t="shared" si="436"/>
        <v>0</v>
      </c>
      <c r="LU49" s="94">
        <f t="shared" si="437"/>
        <v>0</v>
      </c>
      <c r="LV49" s="138" t="str">
        <f t="shared" si="438"/>
        <v>-</v>
      </c>
      <c r="LW49" s="139"/>
      <c r="LX49" s="156"/>
      <c r="LY49" s="151"/>
      <c r="LZ49" s="115">
        <f t="shared" si="439"/>
        <v>0</v>
      </c>
      <c r="MA49" s="116"/>
      <c r="MB49" s="117">
        <f t="shared" si="440"/>
        <v>0</v>
      </c>
      <c r="MC49" s="118"/>
      <c r="MD49" s="138" t="str">
        <f t="shared" si="441"/>
        <v>-</v>
      </c>
      <c r="ME49" s="143"/>
      <c r="MF49" s="150"/>
      <c r="MG49" s="151"/>
      <c r="MH49" s="119">
        <f t="shared" si="579"/>
        <v>53</v>
      </c>
      <c r="MI49" s="120"/>
      <c r="MJ49" s="121">
        <f t="shared" si="442"/>
        <v>14</v>
      </c>
      <c r="MK49" s="120"/>
      <c r="ML49" s="138">
        <f t="shared" ref="ML49:ML75" si="603">IFERROR(MJ49/MH49,"-")</f>
        <v>0.26415094339622641</v>
      </c>
      <c r="MM49" s="139"/>
      <c r="MN49" s="156"/>
      <c r="MO49" s="151"/>
      <c r="MP49" s="102"/>
      <c r="MQ49" s="52">
        <f t="shared" si="580"/>
        <v>4</v>
      </c>
      <c r="MR49" s="112" t="str">
        <f t="shared" si="581"/>
        <v/>
      </c>
      <c r="MS49" s="113"/>
      <c r="MT49" s="113"/>
      <c r="MU49" s="113"/>
      <c r="MV49" s="113"/>
      <c r="MW49" s="114"/>
      <c r="MX49" s="112" t="str">
        <f t="shared" si="443"/>
        <v>◎◎◎◎</v>
      </c>
      <c r="MY49" s="113"/>
      <c r="MZ49" s="113"/>
      <c r="NA49" s="113"/>
      <c r="NB49" s="114"/>
      <c r="NC49" s="92">
        <f t="shared" si="444"/>
        <v>0</v>
      </c>
      <c r="ND49" s="94">
        <f t="shared" si="445"/>
        <v>0</v>
      </c>
      <c r="NE49" s="138" t="str">
        <f t="shared" si="446"/>
        <v>-</v>
      </c>
      <c r="NF49" s="139"/>
      <c r="NG49" s="156"/>
      <c r="NH49" s="157"/>
      <c r="NI49" s="92">
        <f t="shared" si="447"/>
        <v>0</v>
      </c>
      <c r="NJ49" s="94">
        <f t="shared" si="448"/>
        <v>0</v>
      </c>
      <c r="NK49" s="138" t="str">
        <f t="shared" si="449"/>
        <v>-</v>
      </c>
      <c r="NL49" s="139"/>
      <c r="NM49" s="156"/>
      <c r="NN49" s="157"/>
      <c r="NO49" s="92">
        <f t="shared" si="450"/>
        <v>0</v>
      </c>
      <c r="NP49" s="94">
        <f t="shared" si="451"/>
        <v>0</v>
      </c>
      <c r="NQ49" s="138" t="str">
        <f t="shared" si="452"/>
        <v>-</v>
      </c>
      <c r="NR49" s="139"/>
      <c r="NS49" s="156"/>
      <c r="NT49" s="157"/>
      <c r="NU49" s="92">
        <f t="shared" si="453"/>
        <v>0</v>
      </c>
      <c r="NV49" s="94">
        <f t="shared" si="454"/>
        <v>0</v>
      </c>
      <c r="NW49" s="138" t="str">
        <f t="shared" si="455"/>
        <v>-</v>
      </c>
      <c r="NX49" s="139"/>
      <c r="NY49" s="156"/>
      <c r="NZ49" s="157"/>
      <c r="OA49" s="92">
        <f t="shared" si="456"/>
        <v>0</v>
      </c>
      <c r="OB49" s="94">
        <f t="shared" si="457"/>
        <v>0</v>
      </c>
      <c r="OC49" s="138" t="str">
        <f t="shared" si="458"/>
        <v>-</v>
      </c>
      <c r="OD49" s="139"/>
      <c r="OE49" s="156"/>
      <c r="OF49" s="151"/>
      <c r="OG49" s="115">
        <f t="shared" si="459"/>
        <v>0</v>
      </c>
      <c r="OH49" s="116"/>
      <c r="OI49" s="117">
        <f t="shared" si="460"/>
        <v>0</v>
      </c>
      <c r="OJ49" s="118"/>
      <c r="OK49" s="138" t="str">
        <f t="shared" si="461"/>
        <v>-</v>
      </c>
      <c r="OL49" s="143"/>
      <c r="OM49" s="150"/>
      <c r="ON49" s="151"/>
      <c r="OO49" s="119">
        <f t="shared" si="582"/>
        <v>53</v>
      </c>
      <c r="OP49" s="120"/>
      <c r="OQ49" s="121">
        <f t="shared" si="462"/>
        <v>14</v>
      </c>
      <c r="OR49" s="120"/>
      <c r="OS49" s="138">
        <f t="shared" ref="OS49:OS75" si="604">IFERROR(OQ49/OO49,"-")</f>
        <v>0.26415094339622641</v>
      </c>
      <c r="OT49" s="139"/>
      <c r="OU49" s="156"/>
      <c r="OV49" s="151"/>
      <c r="OW49" s="102"/>
      <c r="OX49" s="52">
        <f t="shared" si="583"/>
        <v>4</v>
      </c>
      <c r="OY49" s="112" t="str">
        <f t="shared" si="584"/>
        <v/>
      </c>
      <c r="OZ49" s="113"/>
      <c r="PA49" s="113"/>
      <c r="PB49" s="113"/>
      <c r="PC49" s="113"/>
      <c r="PD49" s="114"/>
      <c r="PE49" s="112" t="str">
        <f t="shared" si="463"/>
        <v>◎◎◎◎</v>
      </c>
      <c r="PF49" s="113"/>
      <c r="PG49" s="113"/>
      <c r="PH49" s="113"/>
      <c r="PI49" s="114"/>
      <c r="PJ49" s="92">
        <f t="shared" si="464"/>
        <v>0</v>
      </c>
      <c r="PK49" s="94">
        <f t="shared" si="465"/>
        <v>0</v>
      </c>
      <c r="PL49" s="138" t="str">
        <f t="shared" si="466"/>
        <v>-</v>
      </c>
      <c r="PM49" s="139"/>
      <c r="PN49" s="156"/>
      <c r="PO49" s="157"/>
      <c r="PP49" s="92">
        <f t="shared" si="467"/>
        <v>0</v>
      </c>
      <c r="PQ49" s="94">
        <f t="shared" si="468"/>
        <v>0</v>
      </c>
      <c r="PR49" s="138" t="str">
        <f t="shared" si="469"/>
        <v>-</v>
      </c>
      <c r="PS49" s="139"/>
      <c r="PT49" s="156"/>
      <c r="PU49" s="157"/>
      <c r="PV49" s="92">
        <f t="shared" si="470"/>
        <v>0</v>
      </c>
      <c r="PW49" s="94">
        <f t="shared" si="471"/>
        <v>0</v>
      </c>
      <c r="PX49" s="138" t="str">
        <f t="shared" si="472"/>
        <v>-</v>
      </c>
      <c r="PY49" s="139"/>
      <c r="PZ49" s="156"/>
      <c r="QA49" s="157"/>
      <c r="QB49" s="92">
        <f t="shared" si="473"/>
        <v>0</v>
      </c>
      <c r="QC49" s="94">
        <f t="shared" si="474"/>
        <v>0</v>
      </c>
      <c r="QD49" s="138" t="str">
        <f t="shared" si="475"/>
        <v>-</v>
      </c>
      <c r="QE49" s="139"/>
      <c r="QF49" s="156"/>
      <c r="QG49" s="157"/>
      <c r="QH49" s="92">
        <f t="shared" si="476"/>
        <v>0</v>
      </c>
      <c r="QI49" s="94">
        <f t="shared" si="477"/>
        <v>0</v>
      </c>
      <c r="QJ49" s="138" t="str">
        <f t="shared" si="478"/>
        <v>-</v>
      </c>
      <c r="QK49" s="139"/>
      <c r="QL49" s="156"/>
      <c r="QM49" s="151"/>
      <c r="QN49" s="115">
        <f t="shared" si="479"/>
        <v>0</v>
      </c>
      <c r="QO49" s="116"/>
      <c r="QP49" s="117">
        <f t="shared" si="480"/>
        <v>0</v>
      </c>
      <c r="QQ49" s="118"/>
      <c r="QR49" s="138" t="str">
        <f t="shared" si="481"/>
        <v>-</v>
      </c>
      <c r="QS49" s="143"/>
      <c r="QT49" s="150"/>
      <c r="QU49" s="151"/>
      <c r="QV49" s="119">
        <f t="shared" si="585"/>
        <v>53</v>
      </c>
      <c r="QW49" s="120"/>
      <c r="QX49" s="121">
        <f t="shared" si="482"/>
        <v>14</v>
      </c>
      <c r="QY49" s="120"/>
      <c r="QZ49" s="138">
        <f t="shared" ref="QZ49:QZ75" si="605">IFERROR(QX49/QV49,"-")</f>
        <v>0.26415094339622641</v>
      </c>
      <c r="RA49" s="139"/>
      <c r="RB49" s="156"/>
      <c r="RC49" s="151"/>
      <c r="RD49" s="102"/>
      <c r="RE49" s="52">
        <f t="shared" si="586"/>
        <v>4</v>
      </c>
      <c r="RF49" s="112" t="str">
        <f t="shared" si="587"/>
        <v/>
      </c>
      <c r="RG49" s="113"/>
      <c r="RH49" s="113"/>
      <c r="RI49" s="113"/>
      <c r="RJ49" s="113"/>
      <c r="RK49" s="114"/>
      <c r="RL49" s="112" t="str">
        <f t="shared" si="483"/>
        <v>◎◎◎◎</v>
      </c>
      <c r="RM49" s="113"/>
      <c r="RN49" s="113"/>
      <c r="RO49" s="113"/>
      <c r="RP49" s="114"/>
      <c r="RQ49" s="92">
        <f t="shared" si="484"/>
        <v>0</v>
      </c>
      <c r="RR49" s="94">
        <f t="shared" si="485"/>
        <v>0</v>
      </c>
      <c r="RS49" s="138" t="str">
        <f t="shared" si="486"/>
        <v>-</v>
      </c>
      <c r="RT49" s="139"/>
      <c r="RU49" s="156"/>
      <c r="RV49" s="157"/>
      <c r="RW49" s="92">
        <f t="shared" si="487"/>
        <v>0</v>
      </c>
      <c r="RX49" s="94">
        <f t="shared" si="488"/>
        <v>0</v>
      </c>
      <c r="RY49" s="138" t="str">
        <f t="shared" si="489"/>
        <v>-</v>
      </c>
      <c r="RZ49" s="139"/>
      <c r="SA49" s="156"/>
      <c r="SB49" s="157"/>
      <c r="SC49" s="92">
        <f t="shared" si="490"/>
        <v>0</v>
      </c>
      <c r="SD49" s="94">
        <f t="shared" si="491"/>
        <v>0</v>
      </c>
      <c r="SE49" s="138" t="str">
        <f t="shared" si="492"/>
        <v>-</v>
      </c>
      <c r="SF49" s="139"/>
      <c r="SG49" s="156"/>
      <c r="SH49" s="157"/>
      <c r="SI49" s="92">
        <f t="shared" si="493"/>
        <v>0</v>
      </c>
      <c r="SJ49" s="94">
        <f t="shared" si="494"/>
        <v>0</v>
      </c>
      <c r="SK49" s="138" t="str">
        <f t="shared" si="495"/>
        <v>-</v>
      </c>
      <c r="SL49" s="139"/>
      <c r="SM49" s="156"/>
      <c r="SN49" s="157"/>
      <c r="SO49" s="92">
        <f t="shared" si="496"/>
        <v>0</v>
      </c>
      <c r="SP49" s="94">
        <f t="shared" si="497"/>
        <v>0</v>
      </c>
      <c r="SQ49" s="138" t="str">
        <f t="shared" si="498"/>
        <v>-</v>
      </c>
      <c r="SR49" s="139"/>
      <c r="SS49" s="156"/>
      <c r="ST49" s="151"/>
      <c r="SU49" s="115">
        <f t="shared" si="499"/>
        <v>0</v>
      </c>
      <c r="SV49" s="116"/>
      <c r="SW49" s="117">
        <f t="shared" si="500"/>
        <v>0</v>
      </c>
      <c r="SX49" s="118"/>
      <c r="SY49" s="138" t="str">
        <f t="shared" si="501"/>
        <v>-</v>
      </c>
      <c r="SZ49" s="143"/>
      <c r="TA49" s="150"/>
      <c r="TB49" s="151"/>
      <c r="TC49" s="119">
        <f t="shared" si="588"/>
        <v>53</v>
      </c>
      <c r="TD49" s="120"/>
      <c r="TE49" s="121">
        <f t="shared" si="502"/>
        <v>14</v>
      </c>
      <c r="TF49" s="120"/>
      <c r="TG49" s="138">
        <f t="shared" ref="TG49:TG75" si="606">IFERROR(TE49/TC49,"-")</f>
        <v>0.26415094339622641</v>
      </c>
      <c r="TH49" s="139"/>
      <c r="TI49" s="156"/>
      <c r="TJ49" s="151"/>
      <c r="TK49" s="102"/>
      <c r="TL49" s="52">
        <f t="shared" si="589"/>
        <v>4</v>
      </c>
      <c r="TM49" s="112" t="str">
        <f t="shared" si="590"/>
        <v/>
      </c>
      <c r="TN49" s="113"/>
      <c r="TO49" s="113"/>
      <c r="TP49" s="113"/>
      <c r="TQ49" s="113"/>
      <c r="TR49" s="114"/>
      <c r="TS49" s="112" t="str">
        <f t="shared" si="503"/>
        <v>◎◎◎◎</v>
      </c>
      <c r="TT49" s="113"/>
      <c r="TU49" s="113"/>
      <c r="TV49" s="113"/>
      <c r="TW49" s="114"/>
      <c r="TX49" s="92">
        <f t="shared" si="504"/>
        <v>0</v>
      </c>
      <c r="TY49" s="94">
        <f t="shared" si="505"/>
        <v>0</v>
      </c>
      <c r="TZ49" s="138" t="str">
        <f t="shared" si="506"/>
        <v>-</v>
      </c>
      <c r="UA49" s="139"/>
      <c r="UB49" s="156"/>
      <c r="UC49" s="157"/>
      <c r="UD49" s="92">
        <f t="shared" si="507"/>
        <v>0</v>
      </c>
      <c r="UE49" s="94">
        <f t="shared" si="508"/>
        <v>0</v>
      </c>
      <c r="UF49" s="138" t="str">
        <f t="shared" si="509"/>
        <v>-</v>
      </c>
      <c r="UG49" s="139"/>
      <c r="UH49" s="156"/>
      <c r="UI49" s="157"/>
      <c r="UJ49" s="92">
        <f t="shared" si="510"/>
        <v>0</v>
      </c>
      <c r="UK49" s="94">
        <f t="shared" si="511"/>
        <v>0</v>
      </c>
      <c r="UL49" s="138" t="str">
        <f t="shared" si="512"/>
        <v>-</v>
      </c>
      <c r="UM49" s="139"/>
      <c r="UN49" s="156"/>
      <c r="UO49" s="157"/>
      <c r="UP49" s="92">
        <f t="shared" si="513"/>
        <v>0</v>
      </c>
      <c r="UQ49" s="94">
        <f t="shared" si="514"/>
        <v>0</v>
      </c>
      <c r="UR49" s="138" t="str">
        <f t="shared" si="515"/>
        <v>-</v>
      </c>
      <c r="US49" s="139"/>
      <c r="UT49" s="156"/>
      <c r="UU49" s="157"/>
      <c r="UV49" s="92">
        <f t="shared" si="516"/>
        <v>0</v>
      </c>
      <c r="UW49" s="94">
        <f t="shared" si="517"/>
        <v>0</v>
      </c>
      <c r="UX49" s="138" t="str">
        <f t="shared" si="518"/>
        <v>-</v>
      </c>
      <c r="UY49" s="139"/>
      <c r="UZ49" s="156"/>
      <c r="VA49" s="151"/>
      <c r="VB49" s="115">
        <f t="shared" si="519"/>
        <v>0</v>
      </c>
      <c r="VC49" s="116"/>
      <c r="VD49" s="117">
        <f t="shared" si="520"/>
        <v>0</v>
      </c>
      <c r="VE49" s="118"/>
      <c r="VF49" s="138" t="str">
        <f t="shared" si="521"/>
        <v>-</v>
      </c>
      <c r="VG49" s="143"/>
      <c r="VH49" s="150"/>
      <c r="VI49" s="151"/>
      <c r="VJ49" s="119">
        <f t="shared" si="591"/>
        <v>53</v>
      </c>
      <c r="VK49" s="120"/>
      <c r="VL49" s="121">
        <f t="shared" si="522"/>
        <v>14</v>
      </c>
      <c r="VM49" s="120"/>
      <c r="VN49" s="138">
        <f t="shared" ref="VN49:VN75" si="607">IFERROR(VL49/VJ49,"-")</f>
        <v>0.26415094339622641</v>
      </c>
      <c r="VO49" s="139"/>
      <c r="VP49" s="156"/>
      <c r="VQ49" s="151"/>
      <c r="VR49" s="102"/>
      <c r="VS49" s="52">
        <f t="shared" si="592"/>
        <v>4</v>
      </c>
      <c r="VT49" s="112" t="str">
        <f t="shared" si="593"/>
        <v/>
      </c>
      <c r="VU49" s="113"/>
      <c r="VV49" s="113"/>
      <c r="VW49" s="113"/>
      <c r="VX49" s="113"/>
      <c r="VY49" s="114"/>
      <c r="VZ49" s="112" t="str">
        <f t="shared" si="523"/>
        <v>◎◎◎◎</v>
      </c>
      <c r="WA49" s="113"/>
      <c r="WB49" s="113"/>
      <c r="WC49" s="113"/>
      <c r="WD49" s="114"/>
      <c r="WE49" s="92">
        <f t="shared" si="524"/>
        <v>0</v>
      </c>
      <c r="WF49" s="94">
        <f t="shared" si="525"/>
        <v>0</v>
      </c>
      <c r="WG49" s="138" t="str">
        <f t="shared" si="526"/>
        <v>-</v>
      </c>
      <c r="WH49" s="139"/>
      <c r="WI49" s="156"/>
      <c r="WJ49" s="157"/>
      <c r="WK49" s="92">
        <f t="shared" si="527"/>
        <v>0</v>
      </c>
      <c r="WL49" s="94">
        <f t="shared" si="528"/>
        <v>0</v>
      </c>
      <c r="WM49" s="138" t="str">
        <f t="shared" si="529"/>
        <v>-</v>
      </c>
      <c r="WN49" s="139"/>
      <c r="WO49" s="156"/>
      <c r="WP49" s="157"/>
      <c r="WQ49" s="92">
        <f t="shared" si="530"/>
        <v>0</v>
      </c>
      <c r="WR49" s="94">
        <f t="shared" si="531"/>
        <v>0</v>
      </c>
      <c r="WS49" s="138" t="str">
        <f t="shared" si="532"/>
        <v>-</v>
      </c>
      <c r="WT49" s="139"/>
      <c r="WU49" s="156"/>
      <c r="WV49" s="157"/>
      <c r="WW49" s="92">
        <f t="shared" si="533"/>
        <v>0</v>
      </c>
      <c r="WX49" s="94">
        <f t="shared" si="534"/>
        <v>0</v>
      </c>
      <c r="WY49" s="138" t="str">
        <f t="shared" si="535"/>
        <v>-</v>
      </c>
      <c r="WZ49" s="139"/>
      <c r="XA49" s="156"/>
      <c r="XB49" s="157"/>
      <c r="XC49" s="92">
        <f t="shared" si="536"/>
        <v>0</v>
      </c>
      <c r="XD49" s="94">
        <f t="shared" si="537"/>
        <v>0</v>
      </c>
      <c r="XE49" s="138" t="str">
        <f t="shared" si="538"/>
        <v>-</v>
      </c>
      <c r="XF49" s="139"/>
      <c r="XG49" s="156"/>
      <c r="XH49" s="151"/>
      <c r="XI49" s="115">
        <f t="shared" si="539"/>
        <v>0</v>
      </c>
      <c r="XJ49" s="116"/>
      <c r="XK49" s="117">
        <f t="shared" si="540"/>
        <v>0</v>
      </c>
      <c r="XL49" s="118"/>
      <c r="XM49" s="138" t="str">
        <f t="shared" si="541"/>
        <v>-</v>
      </c>
      <c r="XN49" s="143"/>
      <c r="XO49" s="150"/>
      <c r="XP49" s="151"/>
      <c r="XQ49" s="119">
        <f t="shared" si="594"/>
        <v>53</v>
      </c>
      <c r="XR49" s="120"/>
      <c r="XS49" s="121">
        <f t="shared" si="542"/>
        <v>14</v>
      </c>
      <c r="XT49" s="120"/>
      <c r="XU49" s="138">
        <f t="shared" ref="XU49:XU75" si="608">IFERROR(XS49/XQ49,"-")</f>
        <v>0.26415094339622641</v>
      </c>
      <c r="XV49" s="139"/>
      <c r="XW49" s="156"/>
      <c r="XX49" s="151"/>
      <c r="XY49" s="102"/>
      <c r="XZ49" s="52">
        <f t="shared" si="595"/>
        <v>4</v>
      </c>
      <c r="YA49" s="112" t="str">
        <f t="shared" si="596"/>
        <v/>
      </c>
      <c r="YB49" s="113"/>
      <c r="YC49" s="113"/>
      <c r="YD49" s="113"/>
      <c r="YE49" s="113"/>
      <c r="YF49" s="114"/>
      <c r="YG49" s="112" t="str">
        <f t="shared" si="543"/>
        <v>◎◎◎◎</v>
      </c>
      <c r="YH49" s="113"/>
      <c r="YI49" s="113"/>
      <c r="YJ49" s="113"/>
      <c r="YK49" s="114"/>
      <c r="YL49" s="92">
        <f t="shared" si="544"/>
        <v>0</v>
      </c>
      <c r="YM49" s="94">
        <f t="shared" si="545"/>
        <v>0</v>
      </c>
      <c r="YN49" s="138" t="str">
        <f t="shared" si="546"/>
        <v>-</v>
      </c>
      <c r="YO49" s="139"/>
      <c r="YP49" s="156"/>
      <c r="YQ49" s="157"/>
      <c r="YR49" s="92">
        <f t="shared" si="547"/>
        <v>0</v>
      </c>
      <c r="YS49" s="94">
        <f t="shared" si="548"/>
        <v>0</v>
      </c>
      <c r="YT49" s="138" t="str">
        <f t="shared" si="549"/>
        <v>-</v>
      </c>
      <c r="YU49" s="139"/>
      <c r="YV49" s="156"/>
      <c r="YW49" s="157"/>
      <c r="YX49" s="92">
        <f t="shared" si="550"/>
        <v>0</v>
      </c>
      <c r="YY49" s="94">
        <f t="shared" si="551"/>
        <v>0</v>
      </c>
      <c r="YZ49" s="138" t="str">
        <f t="shared" si="552"/>
        <v>-</v>
      </c>
      <c r="ZA49" s="139"/>
      <c r="ZB49" s="156"/>
      <c r="ZC49" s="157"/>
      <c r="ZD49" s="92">
        <f t="shared" si="553"/>
        <v>0</v>
      </c>
      <c r="ZE49" s="94">
        <f t="shared" si="554"/>
        <v>0</v>
      </c>
      <c r="ZF49" s="138" t="str">
        <f t="shared" si="555"/>
        <v>-</v>
      </c>
      <c r="ZG49" s="139"/>
      <c r="ZH49" s="156"/>
      <c r="ZI49" s="157"/>
      <c r="ZJ49" s="92">
        <f t="shared" si="556"/>
        <v>0</v>
      </c>
      <c r="ZK49" s="94">
        <f t="shared" si="557"/>
        <v>0</v>
      </c>
      <c r="ZL49" s="138" t="str">
        <f t="shared" si="558"/>
        <v>-</v>
      </c>
      <c r="ZM49" s="139"/>
      <c r="ZN49" s="156"/>
      <c r="ZO49" s="151"/>
      <c r="ZP49" s="115">
        <f t="shared" si="559"/>
        <v>0</v>
      </c>
      <c r="ZQ49" s="116"/>
      <c r="ZR49" s="117">
        <f t="shared" si="560"/>
        <v>0</v>
      </c>
      <c r="ZS49" s="118"/>
      <c r="ZT49" s="138" t="str">
        <f t="shared" si="561"/>
        <v>-</v>
      </c>
      <c r="ZU49" s="143"/>
      <c r="ZV49" s="150"/>
      <c r="ZW49" s="151"/>
      <c r="ZX49" s="119">
        <f t="shared" si="597"/>
        <v>53</v>
      </c>
      <c r="ZY49" s="120"/>
      <c r="ZZ49" s="121">
        <f t="shared" si="562"/>
        <v>14</v>
      </c>
      <c r="AAA49" s="120"/>
      <c r="AAB49" s="138">
        <f t="shared" ref="AAB49:AAB75" si="609">IFERROR(ZZ49/ZX49,"-")</f>
        <v>0.26415094339622641</v>
      </c>
      <c r="AAC49" s="139"/>
      <c r="AAD49" s="156"/>
      <c r="AAE49" s="151"/>
      <c r="AAF49" s="102"/>
    </row>
    <row r="50" spans="1:708" ht="23.25" customHeight="1">
      <c r="A50" s="52">
        <f t="shared" si="563"/>
        <v>5</v>
      </c>
      <c r="B50" s="112" t="str">
        <f t="shared" si="564"/>
        <v>△△工業株式会社</v>
      </c>
      <c r="C50" s="113"/>
      <c r="D50" s="113"/>
      <c r="E50" s="113"/>
      <c r="F50" s="113"/>
      <c r="G50" s="114"/>
      <c r="H50" s="112" t="str">
        <f t="shared" si="322"/>
        <v>××××</v>
      </c>
      <c r="I50" s="113"/>
      <c r="J50" s="113"/>
      <c r="K50" s="113"/>
      <c r="L50" s="114"/>
      <c r="M50" s="92">
        <f t="shared" si="323"/>
        <v>0</v>
      </c>
      <c r="N50" s="94">
        <f t="shared" si="324"/>
        <v>0</v>
      </c>
      <c r="O50" s="138" t="str">
        <f t="shared" si="325"/>
        <v>-</v>
      </c>
      <c r="P50" s="139"/>
      <c r="Q50" s="156"/>
      <c r="R50" s="157"/>
      <c r="S50" s="92">
        <f t="shared" si="326"/>
        <v>0</v>
      </c>
      <c r="T50" s="94">
        <f t="shared" si="327"/>
        <v>0</v>
      </c>
      <c r="U50" s="138" t="str">
        <f t="shared" si="328"/>
        <v>-</v>
      </c>
      <c r="V50" s="139"/>
      <c r="W50" s="156"/>
      <c r="X50" s="157"/>
      <c r="Y50" s="92">
        <f t="shared" si="329"/>
        <v>0</v>
      </c>
      <c r="Z50" s="94">
        <f t="shared" si="330"/>
        <v>0</v>
      </c>
      <c r="AA50" s="138" t="str">
        <f t="shared" si="331"/>
        <v>-</v>
      </c>
      <c r="AB50" s="139"/>
      <c r="AC50" s="156"/>
      <c r="AD50" s="157"/>
      <c r="AE50" s="92">
        <f t="shared" si="332"/>
        <v>0</v>
      </c>
      <c r="AF50" s="94">
        <f t="shared" si="333"/>
        <v>0</v>
      </c>
      <c r="AG50" s="138" t="str">
        <f t="shared" si="334"/>
        <v>-</v>
      </c>
      <c r="AH50" s="139"/>
      <c r="AI50" s="156"/>
      <c r="AJ50" s="157"/>
      <c r="AK50" s="92">
        <f t="shared" si="335"/>
        <v>0</v>
      </c>
      <c r="AL50" s="94">
        <f t="shared" si="336"/>
        <v>0</v>
      </c>
      <c r="AM50" s="138" t="str">
        <f t="shared" si="337"/>
        <v>-</v>
      </c>
      <c r="AN50" s="139"/>
      <c r="AO50" s="156"/>
      <c r="AP50" s="151"/>
      <c r="AQ50" s="115">
        <f t="shared" si="338"/>
        <v>0</v>
      </c>
      <c r="AR50" s="116"/>
      <c r="AS50" s="117">
        <f t="shared" si="339"/>
        <v>0</v>
      </c>
      <c r="AT50" s="118"/>
      <c r="AU50" s="138" t="str">
        <f t="shared" si="340"/>
        <v>-</v>
      </c>
      <c r="AV50" s="143"/>
      <c r="AW50" s="150"/>
      <c r="AX50" s="151"/>
      <c r="AY50" s="119">
        <f t="shared" si="341"/>
        <v>0</v>
      </c>
      <c r="AZ50" s="120"/>
      <c r="BA50" s="121">
        <f t="shared" si="342"/>
        <v>0</v>
      </c>
      <c r="BB50" s="120"/>
      <c r="BC50" s="138" t="str">
        <f t="shared" si="598"/>
        <v>-</v>
      </c>
      <c r="BD50" s="139"/>
      <c r="BE50" s="156"/>
      <c r="BF50" s="151"/>
      <c r="BG50" s="103"/>
      <c r="BH50" s="52">
        <f t="shared" si="565"/>
        <v>5</v>
      </c>
      <c r="BI50" s="112" t="str">
        <f t="shared" si="566"/>
        <v>△△工業株式会社</v>
      </c>
      <c r="BJ50" s="113"/>
      <c r="BK50" s="113"/>
      <c r="BL50" s="113"/>
      <c r="BM50" s="113"/>
      <c r="BN50" s="114"/>
      <c r="BO50" s="112" t="str">
        <f t="shared" si="343"/>
        <v>××××</v>
      </c>
      <c r="BP50" s="113"/>
      <c r="BQ50" s="113"/>
      <c r="BR50" s="113"/>
      <c r="BS50" s="114"/>
      <c r="BT50" s="92">
        <f t="shared" si="344"/>
        <v>0</v>
      </c>
      <c r="BU50" s="94">
        <f t="shared" si="345"/>
        <v>0</v>
      </c>
      <c r="BV50" s="138" t="str">
        <f t="shared" si="346"/>
        <v>-</v>
      </c>
      <c r="BW50" s="139"/>
      <c r="BX50" s="156"/>
      <c r="BY50" s="157"/>
      <c r="BZ50" s="92">
        <f t="shared" si="347"/>
        <v>2</v>
      </c>
      <c r="CA50" s="94">
        <f t="shared" si="348"/>
        <v>0</v>
      </c>
      <c r="CB50" s="138" t="str">
        <f t="shared" si="349"/>
        <v>-</v>
      </c>
      <c r="CC50" s="139"/>
      <c r="CD50" s="156"/>
      <c r="CE50" s="157"/>
      <c r="CF50" s="92">
        <f t="shared" si="350"/>
        <v>7</v>
      </c>
      <c r="CG50" s="94">
        <f t="shared" si="351"/>
        <v>0</v>
      </c>
      <c r="CH50" s="138">
        <f t="shared" si="352"/>
        <v>0</v>
      </c>
      <c r="CI50" s="139"/>
      <c r="CJ50" s="156"/>
      <c r="CK50" s="157"/>
      <c r="CL50" s="92">
        <f t="shared" si="353"/>
        <v>4</v>
      </c>
      <c r="CM50" s="94">
        <f t="shared" si="354"/>
        <v>4</v>
      </c>
      <c r="CN50" s="138" t="str">
        <f t="shared" si="355"/>
        <v>-</v>
      </c>
      <c r="CO50" s="139"/>
      <c r="CP50" s="156"/>
      <c r="CQ50" s="157"/>
      <c r="CR50" s="92">
        <f t="shared" si="356"/>
        <v>0</v>
      </c>
      <c r="CS50" s="94">
        <f t="shared" si="357"/>
        <v>0</v>
      </c>
      <c r="CT50" s="138" t="str">
        <f t="shared" si="358"/>
        <v>-</v>
      </c>
      <c r="CU50" s="139"/>
      <c r="CV50" s="156"/>
      <c r="CW50" s="151"/>
      <c r="CX50" s="115">
        <f t="shared" si="359"/>
        <v>13</v>
      </c>
      <c r="CY50" s="116"/>
      <c r="CZ50" s="117">
        <f t="shared" si="360"/>
        <v>4</v>
      </c>
      <c r="DA50" s="118"/>
      <c r="DB50" s="138">
        <f t="shared" si="361"/>
        <v>0.30769230769230771</v>
      </c>
      <c r="DC50" s="143"/>
      <c r="DD50" s="150"/>
      <c r="DE50" s="151"/>
      <c r="DF50" s="119">
        <f t="shared" si="567"/>
        <v>13</v>
      </c>
      <c r="DG50" s="120"/>
      <c r="DH50" s="121">
        <f t="shared" si="362"/>
        <v>4</v>
      </c>
      <c r="DI50" s="120"/>
      <c r="DJ50" s="138">
        <f t="shared" si="599"/>
        <v>0.30769230769230771</v>
      </c>
      <c r="DK50" s="139"/>
      <c r="DL50" s="156"/>
      <c r="DM50" s="151"/>
      <c r="DN50" s="102"/>
      <c r="DO50" s="52">
        <f t="shared" si="568"/>
        <v>5</v>
      </c>
      <c r="DP50" s="112" t="str">
        <f t="shared" si="569"/>
        <v>△△工業株式会社</v>
      </c>
      <c r="DQ50" s="113"/>
      <c r="DR50" s="113"/>
      <c r="DS50" s="113"/>
      <c r="DT50" s="113"/>
      <c r="DU50" s="114"/>
      <c r="DV50" s="112" t="str">
        <f t="shared" si="363"/>
        <v>××××</v>
      </c>
      <c r="DW50" s="113"/>
      <c r="DX50" s="113"/>
      <c r="DY50" s="113"/>
      <c r="DZ50" s="114"/>
      <c r="EA50" s="92">
        <f t="shared" si="364"/>
        <v>0</v>
      </c>
      <c r="EB50" s="94">
        <f t="shared" si="365"/>
        <v>0</v>
      </c>
      <c r="EC50" s="138" t="str">
        <f t="shared" si="366"/>
        <v>-</v>
      </c>
      <c r="ED50" s="139"/>
      <c r="EE50" s="156"/>
      <c r="EF50" s="157"/>
      <c r="EG50" s="92">
        <f t="shared" si="367"/>
        <v>0</v>
      </c>
      <c r="EH50" s="94">
        <f t="shared" si="368"/>
        <v>0</v>
      </c>
      <c r="EI50" s="138" t="str">
        <f t="shared" si="369"/>
        <v>-</v>
      </c>
      <c r="EJ50" s="139"/>
      <c r="EK50" s="156"/>
      <c r="EL50" s="157"/>
      <c r="EM50" s="92">
        <f t="shared" si="370"/>
        <v>0</v>
      </c>
      <c r="EN50" s="94">
        <f t="shared" si="371"/>
        <v>0</v>
      </c>
      <c r="EO50" s="138" t="str">
        <f t="shared" si="372"/>
        <v>-</v>
      </c>
      <c r="EP50" s="139"/>
      <c r="EQ50" s="156"/>
      <c r="ER50" s="157"/>
      <c r="ES50" s="92">
        <f t="shared" si="373"/>
        <v>0</v>
      </c>
      <c r="ET50" s="94">
        <f t="shared" si="374"/>
        <v>0</v>
      </c>
      <c r="EU50" s="138" t="str">
        <f t="shared" si="375"/>
        <v>-</v>
      </c>
      <c r="EV50" s="139"/>
      <c r="EW50" s="156"/>
      <c r="EX50" s="157"/>
      <c r="EY50" s="92">
        <f t="shared" si="376"/>
        <v>0</v>
      </c>
      <c r="EZ50" s="94">
        <f t="shared" si="377"/>
        <v>0</v>
      </c>
      <c r="FA50" s="138" t="str">
        <f t="shared" si="378"/>
        <v>-</v>
      </c>
      <c r="FB50" s="139"/>
      <c r="FC50" s="156"/>
      <c r="FD50" s="151"/>
      <c r="FE50" s="115">
        <f t="shared" si="379"/>
        <v>0</v>
      </c>
      <c r="FF50" s="116"/>
      <c r="FG50" s="117">
        <f t="shared" si="380"/>
        <v>0</v>
      </c>
      <c r="FH50" s="118"/>
      <c r="FI50" s="138" t="str">
        <f t="shared" si="381"/>
        <v>-</v>
      </c>
      <c r="FJ50" s="143"/>
      <c r="FK50" s="150"/>
      <c r="FL50" s="151"/>
      <c r="FM50" s="119">
        <f t="shared" si="570"/>
        <v>13</v>
      </c>
      <c r="FN50" s="120"/>
      <c r="FO50" s="121">
        <f t="shared" si="382"/>
        <v>4</v>
      </c>
      <c r="FP50" s="120"/>
      <c r="FQ50" s="138">
        <f t="shared" si="600"/>
        <v>0.30769230769230771</v>
      </c>
      <c r="FR50" s="139"/>
      <c r="FS50" s="156"/>
      <c r="FT50" s="151"/>
      <c r="FU50" s="102"/>
      <c r="FV50" s="52">
        <f t="shared" si="571"/>
        <v>5</v>
      </c>
      <c r="FW50" s="112" t="str">
        <f t="shared" si="572"/>
        <v>△△工業株式会社</v>
      </c>
      <c r="FX50" s="113"/>
      <c r="FY50" s="113"/>
      <c r="FZ50" s="113"/>
      <c r="GA50" s="113"/>
      <c r="GB50" s="114"/>
      <c r="GC50" s="112" t="str">
        <f t="shared" si="383"/>
        <v>××××</v>
      </c>
      <c r="GD50" s="113"/>
      <c r="GE50" s="113"/>
      <c r="GF50" s="113"/>
      <c r="GG50" s="114"/>
      <c r="GH50" s="92">
        <f t="shared" si="384"/>
        <v>0</v>
      </c>
      <c r="GI50" s="94">
        <f t="shared" si="385"/>
        <v>0</v>
      </c>
      <c r="GJ50" s="138" t="str">
        <f t="shared" si="386"/>
        <v>-</v>
      </c>
      <c r="GK50" s="139"/>
      <c r="GL50" s="156"/>
      <c r="GM50" s="157"/>
      <c r="GN50" s="92">
        <f t="shared" si="387"/>
        <v>0</v>
      </c>
      <c r="GO50" s="94">
        <f t="shared" si="388"/>
        <v>0</v>
      </c>
      <c r="GP50" s="138" t="str">
        <f t="shared" si="389"/>
        <v>-</v>
      </c>
      <c r="GQ50" s="139"/>
      <c r="GR50" s="156"/>
      <c r="GS50" s="157"/>
      <c r="GT50" s="92">
        <f t="shared" si="390"/>
        <v>0</v>
      </c>
      <c r="GU50" s="94">
        <f t="shared" si="391"/>
        <v>0</v>
      </c>
      <c r="GV50" s="138" t="str">
        <f t="shared" si="392"/>
        <v>-</v>
      </c>
      <c r="GW50" s="139"/>
      <c r="GX50" s="156"/>
      <c r="GY50" s="157"/>
      <c r="GZ50" s="92">
        <f t="shared" si="393"/>
        <v>0</v>
      </c>
      <c r="HA50" s="94">
        <f t="shared" si="394"/>
        <v>0</v>
      </c>
      <c r="HB50" s="138" t="str">
        <f t="shared" si="395"/>
        <v>-</v>
      </c>
      <c r="HC50" s="139"/>
      <c r="HD50" s="156"/>
      <c r="HE50" s="157"/>
      <c r="HF50" s="92">
        <f t="shared" si="396"/>
        <v>0</v>
      </c>
      <c r="HG50" s="94">
        <f t="shared" si="397"/>
        <v>0</v>
      </c>
      <c r="HH50" s="138" t="str">
        <f t="shared" si="398"/>
        <v>-</v>
      </c>
      <c r="HI50" s="139"/>
      <c r="HJ50" s="156"/>
      <c r="HK50" s="151"/>
      <c r="HL50" s="115">
        <f t="shared" si="399"/>
        <v>0</v>
      </c>
      <c r="HM50" s="116"/>
      <c r="HN50" s="117">
        <f t="shared" si="400"/>
        <v>0</v>
      </c>
      <c r="HO50" s="118"/>
      <c r="HP50" s="138" t="str">
        <f t="shared" si="401"/>
        <v>-</v>
      </c>
      <c r="HQ50" s="143"/>
      <c r="HR50" s="150"/>
      <c r="HS50" s="151"/>
      <c r="HT50" s="119">
        <f t="shared" si="573"/>
        <v>13</v>
      </c>
      <c r="HU50" s="120"/>
      <c r="HV50" s="121">
        <f t="shared" si="402"/>
        <v>4</v>
      </c>
      <c r="HW50" s="120"/>
      <c r="HX50" s="138">
        <f t="shared" si="601"/>
        <v>0.30769230769230771</v>
      </c>
      <c r="HY50" s="139"/>
      <c r="HZ50" s="156"/>
      <c r="IA50" s="151"/>
      <c r="IB50" s="102"/>
      <c r="IC50" s="52">
        <f t="shared" si="574"/>
        <v>5</v>
      </c>
      <c r="ID50" s="112" t="str">
        <f t="shared" si="575"/>
        <v>△△工業株式会社</v>
      </c>
      <c r="IE50" s="113"/>
      <c r="IF50" s="113"/>
      <c r="IG50" s="113"/>
      <c r="IH50" s="113"/>
      <c r="II50" s="114"/>
      <c r="IJ50" s="112" t="str">
        <f t="shared" si="403"/>
        <v>××××</v>
      </c>
      <c r="IK50" s="113"/>
      <c r="IL50" s="113"/>
      <c r="IM50" s="113"/>
      <c r="IN50" s="114"/>
      <c r="IO50" s="92">
        <f t="shared" si="404"/>
        <v>0</v>
      </c>
      <c r="IP50" s="94">
        <f t="shared" si="405"/>
        <v>0</v>
      </c>
      <c r="IQ50" s="138" t="str">
        <f t="shared" si="406"/>
        <v>-</v>
      </c>
      <c r="IR50" s="139"/>
      <c r="IS50" s="156"/>
      <c r="IT50" s="157"/>
      <c r="IU50" s="92">
        <f t="shared" si="407"/>
        <v>0</v>
      </c>
      <c r="IV50" s="94">
        <f t="shared" si="408"/>
        <v>0</v>
      </c>
      <c r="IW50" s="138" t="str">
        <f t="shared" si="409"/>
        <v>-</v>
      </c>
      <c r="IX50" s="139"/>
      <c r="IY50" s="156"/>
      <c r="IZ50" s="157"/>
      <c r="JA50" s="92">
        <f t="shared" si="410"/>
        <v>0</v>
      </c>
      <c r="JB50" s="94">
        <f t="shared" si="411"/>
        <v>0</v>
      </c>
      <c r="JC50" s="138" t="str">
        <f t="shared" si="412"/>
        <v>-</v>
      </c>
      <c r="JD50" s="139"/>
      <c r="JE50" s="156"/>
      <c r="JF50" s="157"/>
      <c r="JG50" s="92">
        <f t="shared" si="413"/>
        <v>0</v>
      </c>
      <c r="JH50" s="94">
        <f t="shared" si="414"/>
        <v>0</v>
      </c>
      <c r="JI50" s="138" t="str">
        <f t="shared" si="415"/>
        <v>-</v>
      </c>
      <c r="JJ50" s="139"/>
      <c r="JK50" s="156"/>
      <c r="JL50" s="157"/>
      <c r="JM50" s="92">
        <f t="shared" si="416"/>
        <v>0</v>
      </c>
      <c r="JN50" s="94">
        <f t="shared" si="417"/>
        <v>0</v>
      </c>
      <c r="JO50" s="138" t="str">
        <f t="shared" si="418"/>
        <v>-</v>
      </c>
      <c r="JP50" s="139"/>
      <c r="JQ50" s="156"/>
      <c r="JR50" s="151"/>
      <c r="JS50" s="115">
        <f t="shared" si="419"/>
        <v>0</v>
      </c>
      <c r="JT50" s="116"/>
      <c r="JU50" s="117">
        <f t="shared" si="420"/>
        <v>0</v>
      </c>
      <c r="JV50" s="118"/>
      <c r="JW50" s="138" t="str">
        <f t="shared" si="421"/>
        <v>-</v>
      </c>
      <c r="JX50" s="143"/>
      <c r="JY50" s="150"/>
      <c r="JZ50" s="151"/>
      <c r="KA50" s="119">
        <f t="shared" si="576"/>
        <v>13</v>
      </c>
      <c r="KB50" s="120"/>
      <c r="KC50" s="121">
        <f t="shared" si="422"/>
        <v>4</v>
      </c>
      <c r="KD50" s="120"/>
      <c r="KE50" s="138">
        <f t="shared" si="602"/>
        <v>0.30769230769230771</v>
      </c>
      <c r="KF50" s="139"/>
      <c r="KG50" s="156"/>
      <c r="KH50" s="151"/>
      <c r="KI50" s="102"/>
      <c r="KJ50" s="52">
        <f t="shared" si="577"/>
        <v>5</v>
      </c>
      <c r="KK50" s="112" t="str">
        <f t="shared" si="578"/>
        <v>△△工業株式会社</v>
      </c>
      <c r="KL50" s="113"/>
      <c r="KM50" s="113"/>
      <c r="KN50" s="113"/>
      <c r="KO50" s="113"/>
      <c r="KP50" s="114"/>
      <c r="KQ50" s="112" t="str">
        <f t="shared" si="423"/>
        <v>××××</v>
      </c>
      <c r="KR50" s="113"/>
      <c r="KS50" s="113"/>
      <c r="KT50" s="113"/>
      <c r="KU50" s="114"/>
      <c r="KV50" s="92">
        <f t="shared" si="424"/>
        <v>0</v>
      </c>
      <c r="KW50" s="94">
        <f t="shared" si="425"/>
        <v>0</v>
      </c>
      <c r="KX50" s="138" t="str">
        <f t="shared" si="426"/>
        <v>-</v>
      </c>
      <c r="KY50" s="139"/>
      <c r="KZ50" s="156"/>
      <c r="LA50" s="157"/>
      <c r="LB50" s="92">
        <f t="shared" si="427"/>
        <v>0</v>
      </c>
      <c r="LC50" s="94">
        <f t="shared" si="428"/>
        <v>0</v>
      </c>
      <c r="LD50" s="138" t="str">
        <f t="shared" si="429"/>
        <v>-</v>
      </c>
      <c r="LE50" s="139"/>
      <c r="LF50" s="156"/>
      <c r="LG50" s="157"/>
      <c r="LH50" s="92">
        <f t="shared" si="430"/>
        <v>0</v>
      </c>
      <c r="LI50" s="94">
        <f t="shared" si="431"/>
        <v>0</v>
      </c>
      <c r="LJ50" s="138" t="str">
        <f t="shared" si="432"/>
        <v>-</v>
      </c>
      <c r="LK50" s="139"/>
      <c r="LL50" s="156"/>
      <c r="LM50" s="157"/>
      <c r="LN50" s="92">
        <f t="shared" si="433"/>
        <v>0</v>
      </c>
      <c r="LO50" s="94">
        <f t="shared" si="434"/>
        <v>0</v>
      </c>
      <c r="LP50" s="138" t="str">
        <f t="shared" si="435"/>
        <v>-</v>
      </c>
      <c r="LQ50" s="139"/>
      <c r="LR50" s="156"/>
      <c r="LS50" s="157"/>
      <c r="LT50" s="92">
        <f t="shared" si="436"/>
        <v>0</v>
      </c>
      <c r="LU50" s="94">
        <f t="shared" si="437"/>
        <v>0</v>
      </c>
      <c r="LV50" s="138" t="str">
        <f t="shared" si="438"/>
        <v>-</v>
      </c>
      <c r="LW50" s="139"/>
      <c r="LX50" s="156"/>
      <c r="LY50" s="151"/>
      <c r="LZ50" s="115">
        <f t="shared" si="439"/>
        <v>0</v>
      </c>
      <c r="MA50" s="116"/>
      <c r="MB50" s="117">
        <f t="shared" si="440"/>
        <v>0</v>
      </c>
      <c r="MC50" s="118"/>
      <c r="MD50" s="138" t="str">
        <f t="shared" si="441"/>
        <v>-</v>
      </c>
      <c r="ME50" s="143"/>
      <c r="MF50" s="150"/>
      <c r="MG50" s="151"/>
      <c r="MH50" s="119">
        <f t="shared" si="579"/>
        <v>13</v>
      </c>
      <c r="MI50" s="120"/>
      <c r="MJ50" s="121">
        <f t="shared" si="442"/>
        <v>4</v>
      </c>
      <c r="MK50" s="120"/>
      <c r="ML50" s="138">
        <f t="shared" si="603"/>
        <v>0.30769230769230771</v>
      </c>
      <c r="MM50" s="139"/>
      <c r="MN50" s="156"/>
      <c r="MO50" s="151"/>
      <c r="MP50" s="102"/>
      <c r="MQ50" s="52">
        <f t="shared" si="580"/>
        <v>5</v>
      </c>
      <c r="MR50" s="112" t="str">
        <f t="shared" si="581"/>
        <v>△△工業株式会社</v>
      </c>
      <c r="MS50" s="113"/>
      <c r="MT50" s="113"/>
      <c r="MU50" s="113"/>
      <c r="MV50" s="113"/>
      <c r="MW50" s="114"/>
      <c r="MX50" s="112" t="str">
        <f t="shared" si="443"/>
        <v>××××</v>
      </c>
      <c r="MY50" s="113"/>
      <c r="MZ50" s="113"/>
      <c r="NA50" s="113"/>
      <c r="NB50" s="114"/>
      <c r="NC50" s="92">
        <f t="shared" si="444"/>
        <v>0</v>
      </c>
      <c r="ND50" s="94">
        <f t="shared" si="445"/>
        <v>0</v>
      </c>
      <c r="NE50" s="138" t="str">
        <f t="shared" si="446"/>
        <v>-</v>
      </c>
      <c r="NF50" s="139"/>
      <c r="NG50" s="156"/>
      <c r="NH50" s="157"/>
      <c r="NI50" s="92">
        <f t="shared" si="447"/>
        <v>0</v>
      </c>
      <c r="NJ50" s="94">
        <f t="shared" si="448"/>
        <v>0</v>
      </c>
      <c r="NK50" s="138" t="str">
        <f t="shared" si="449"/>
        <v>-</v>
      </c>
      <c r="NL50" s="139"/>
      <c r="NM50" s="156"/>
      <c r="NN50" s="157"/>
      <c r="NO50" s="92">
        <f t="shared" si="450"/>
        <v>0</v>
      </c>
      <c r="NP50" s="94">
        <f t="shared" si="451"/>
        <v>0</v>
      </c>
      <c r="NQ50" s="138" t="str">
        <f t="shared" si="452"/>
        <v>-</v>
      </c>
      <c r="NR50" s="139"/>
      <c r="NS50" s="156"/>
      <c r="NT50" s="157"/>
      <c r="NU50" s="92">
        <f t="shared" si="453"/>
        <v>0</v>
      </c>
      <c r="NV50" s="94">
        <f t="shared" si="454"/>
        <v>0</v>
      </c>
      <c r="NW50" s="138" t="str">
        <f t="shared" si="455"/>
        <v>-</v>
      </c>
      <c r="NX50" s="139"/>
      <c r="NY50" s="156"/>
      <c r="NZ50" s="157"/>
      <c r="OA50" s="92">
        <f t="shared" si="456"/>
        <v>0</v>
      </c>
      <c r="OB50" s="94">
        <f t="shared" si="457"/>
        <v>0</v>
      </c>
      <c r="OC50" s="138" t="str">
        <f t="shared" si="458"/>
        <v>-</v>
      </c>
      <c r="OD50" s="139"/>
      <c r="OE50" s="156"/>
      <c r="OF50" s="151"/>
      <c r="OG50" s="115">
        <f t="shared" si="459"/>
        <v>0</v>
      </c>
      <c r="OH50" s="116"/>
      <c r="OI50" s="117">
        <f t="shared" si="460"/>
        <v>0</v>
      </c>
      <c r="OJ50" s="118"/>
      <c r="OK50" s="138" t="str">
        <f t="shared" si="461"/>
        <v>-</v>
      </c>
      <c r="OL50" s="143"/>
      <c r="OM50" s="150"/>
      <c r="ON50" s="151"/>
      <c r="OO50" s="119">
        <f t="shared" si="582"/>
        <v>13</v>
      </c>
      <c r="OP50" s="120"/>
      <c r="OQ50" s="121">
        <f t="shared" si="462"/>
        <v>4</v>
      </c>
      <c r="OR50" s="120"/>
      <c r="OS50" s="138">
        <f t="shared" si="604"/>
        <v>0.30769230769230771</v>
      </c>
      <c r="OT50" s="139"/>
      <c r="OU50" s="156"/>
      <c r="OV50" s="151"/>
      <c r="OW50" s="102"/>
      <c r="OX50" s="52">
        <f t="shared" si="583"/>
        <v>5</v>
      </c>
      <c r="OY50" s="112" t="str">
        <f t="shared" si="584"/>
        <v>△△工業株式会社</v>
      </c>
      <c r="OZ50" s="113"/>
      <c r="PA50" s="113"/>
      <c r="PB50" s="113"/>
      <c r="PC50" s="113"/>
      <c r="PD50" s="114"/>
      <c r="PE50" s="112" t="str">
        <f t="shared" si="463"/>
        <v>××××</v>
      </c>
      <c r="PF50" s="113"/>
      <c r="PG50" s="113"/>
      <c r="PH50" s="113"/>
      <c r="PI50" s="114"/>
      <c r="PJ50" s="92">
        <f t="shared" si="464"/>
        <v>0</v>
      </c>
      <c r="PK50" s="94">
        <f t="shared" si="465"/>
        <v>0</v>
      </c>
      <c r="PL50" s="138" t="str">
        <f t="shared" si="466"/>
        <v>-</v>
      </c>
      <c r="PM50" s="139"/>
      <c r="PN50" s="156"/>
      <c r="PO50" s="157"/>
      <c r="PP50" s="92">
        <f t="shared" si="467"/>
        <v>0</v>
      </c>
      <c r="PQ50" s="94">
        <f t="shared" si="468"/>
        <v>0</v>
      </c>
      <c r="PR50" s="138" t="str">
        <f t="shared" si="469"/>
        <v>-</v>
      </c>
      <c r="PS50" s="139"/>
      <c r="PT50" s="156"/>
      <c r="PU50" s="157"/>
      <c r="PV50" s="92">
        <f t="shared" si="470"/>
        <v>0</v>
      </c>
      <c r="PW50" s="94">
        <f t="shared" si="471"/>
        <v>0</v>
      </c>
      <c r="PX50" s="138" t="str">
        <f t="shared" si="472"/>
        <v>-</v>
      </c>
      <c r="PY50" s="139"/>
      <c r="PZ50" s="156"/>
      <c r="QA50" s="157"/>
      <c r="QB50" s="92">
        <f t="shared" si="473"/>
        <v>0</v>
      </c>
      <c r="QC50" s="94">
        <f t="shared" si="474"/>
        <v>0</v>
      </c>
      <c r="QD50" s="138" t="str">
        <f t="shared" si="475"/>
        <v>-</v>
      </c>
      <c r="QE50" s="139"/>
      <c r="QF50" s="156"/>
      <c r="QG50" s="157"/>
      <c r="QH50" s="92">
        <f t="shared" si="476"/>
        <v>0</v>
      </c>
      <c r="QI50" s="94">
        <f t="shared" si="477"/>
        <v>0</v>
      </c>
      <c r="QJ50" s="138" t="str">
        <f t="shared" si="478"/>
        <v>-</v>
      </c>
      <c r="QK50" s="139"/>
      <c r="QL50" s="156"/>
      <c r="QM50" s="151"/>
      <c r="QN50" s="115">
        <f t="shared" si="479"/>
        <v>0</v>
      </c>
      <c r="QO50" s="116"/>
      <c r="QP50" s="117">
        <f t="shared" si="480"/>
        <v>0</v>
      </c>
      <c r="QQ50" s="118"/>
      <c r="QR50" s="138" t="str">
        <f t="shared" si="481"/>
        <v>-</v>
      </c>
      <c r="QS50" s="143"/>
      <c r="QT50" s="150"/>
      <c r="QU50" s="151"/>
      <c r="QV50" s="119">
        <f t="shared" si="585"/>
        <v>13</v>
      </c>
      <c r="QW50" s="120"/>
      <c r="QX50" s="121">
        <f t="shared" si="482"/>
        <v>4</v>
      </c>
      <c r="QY50" s="120"/>
      <c r="QZ50" s="138">
        <f t="shared" si="605"/>
        <v>0.30769230769230771</v>
      </c>
      <c r="RA50" s="139"/>
      <c r="RB50" s="156"/>
      <c r="RC50" s="151"/>
      <c r="RD50" s="102"/>
      <c r="RE50" s="52">
        <f t="shared" si="586"/>
        <v>5</v>
      </c>
      <c r="RF50" s="112" t="str">
        <f t="shared" si="587"/>
        <v>△△工業株式会社</v>
      </c>
      <c r="RG50" s="113"/>
      <c r="RH50" s="113"/>
      <c r="RI50" s="113"/>
      <c r="RJ50" s="113"/>
      <c r="RK50" s="114"/>
      <c r="RL50" s="112" t="str">
        <f t="shared" si="483"/>
        <v>××××</v>
      </c>
      <c r="RM50" s="113"/>
      <c r="RN50" s="113"/>
      <c r="RO50" s="113"/>
      <c r="RP50" s="114"/>
      <c r="RQ50" s="92">
        <f t="shared" si="484"/>
        <v>0</v>
      </c>
      <c r="RR50" s="94">
        <f t="shared" si="485"/>
        <v>0</v>
      </c>
      <c r="RS50" s="138" t="str">
        <f t="shared" si="486"/>
        <v>-</v>
      </c>
      <c r="RT50" s="139"/>
      <c r="RU50" s="156"/>
      <c r="RV50" s="157"/>
      <c r="RW50" s="92">
        <f t="shared" si="487"/>
        <v>0</v>
      </c>
      <c r="RX50" s="94">
        <f t="shared" si="488"/>
        <v>0</v>
      </c>
      <c r="RY50" s="138" t="str">
        <f t="shared" si="489"/>
        <v>-</v>
      </c>
      <c r="RZ50" s="139"/>
      <c r="SA50" s="156"/>
      <c r="SB50" s="157"/>
      <c r="SC50" s="92">
        <f t="shared" si="490"/>
        <v>0</v>
      </c>
      <c r="SD50" s="94">
        <f t="shared" si="491"/>
        <v>0</v>
      </c>
      <c r="SE50" s="138" t="str">
        <f t="shared" si="492"/>
        <v>-</v>
      </c>
      <c r="SF50" s="139"/>
      <c r="SG50" s="156"/>
      <c r="SH50" s="157"/>
      <c r="SI50" s="92">
        <f t="shared" si="493"/>
        <v>0</v>
      </c>
      <c r="SJ50" s="94">
        <f t="shared" si="494"/>
        <v>0</v>
      </c>
      <c r="SK50" s="138" t="str">
        <f t="shared" si="495"/>
        <v>-</v>
      </c>
      <c r="SL50" s="139"/>
      <c r="SM50" s="156"/>
      <c r="SN50" s="157"/>
      <c r="SO50" s="92">
        <f t="shared" si="496"/>
        <v>0</v>
      </c>
      <c r="SP50" s="94">
        <f t="shared" si="497"/>
        <v>0</v>
      </c>
      <c r="SQ50" s="138" t="str">
        <f t="shared" si="498"/>
        <v>-</v>
      </c>
      <c r="SR50" s="139"/>
      <c r="SS50" s="156"/>
      <c r="ST50" s="151"/>
      <c r="SU50" s="115">
        <f t="shared" si="499"/>
        <v>0</v>
      </c>
      <c r="SV50" s="116"/>
      <c r="SW50" s="117">
        <f t="shared" si="500"/>
        <v>0</v>
      </c>
      <c r="SX50" s="118"/>
      <c r="SY50" s="138" t="str">
        <f t="shared" si="501"/>
        <v>-</v>
      </c>
      <c r="SZ50" s="143"/>
      <c r="TA50" s="150"/>
      <c r="TB50" s="151"/>
      <c r="TC50" s="119">
        <f t="shared" si="588"/>
        <v>13</v>
      </c>
      <c r="TD50" s="120"/>
      <c r="TE50" s="121">
        <f t="shared" si="502"/>
        <v>4</v>
      </c>
      <c r="TF50" s="120"/>
      <c r="TG50" s="138">
        <f t="shared" si="606"/>
        <v>0.30769230769230771</v>
      </c>
      <c r="TH50" s="139"/>
      <c r="TI50" s="156"/>
      <c r="TJ50" s="151"/>
      <c r="TK50" s="102"/>
      <c r="TL50" s="52">
        <f t="shared" si="589"/>
        <v>5</v>
      </c>
      <c r="TM50" s="112" t="str">
        <f t="shared" si="590"/>
        <v>△△工業株式会社</v>
      </c>
      <c r="TN50" s="113"/>
      <c r="TO50" s="113"/>
      <c r="TP50" s="113"/>
      <c r="TQ50" s="113"/>
      <c r="TR50" s="114"/>
      <c r="TS50" s="112" t="str">
        <f t="shared" si="503"/>
        <v>××××</v>
      </c>
      <c r="TT50" s="113"/>
      <c r="TU50" s="113"/>
      <c r="TV50" s="113"/>
      <c r="TW50" s="114"/>
      <c r="TX50" s="92">
        <f t="shared" si="504"/>
        <v>0</v>
      </c>
      <c r="TY50" s="94">
        <f t="shared" si="505"/>
        <v>0</v>
      </c>
      <c r="TZ50" s="138" t="str">
        <f t="shared" si="506"/>
        <v>-</v>
      </c>
      <c r="UA50" s="139"/>
      <c r="UB50" s="156"/>
      <c r="UC50" s="157"/>
      <c r="UD50" s="92">
        <f t="shared" si="507"/>
        <v>0</v>
      </c>
      <c r="UE50" s="94">
        <f t="shared" si="508"/>
        <v>0</v>
      </c>
      <c r="UF50" s="138" t="str">
        <f t="shared" si="509"/>
        <v>-</v>
      </c>
      <c r="UG50" s="139"/>
      <c r="UH50" s="156"/>
      <c r="UI50" s="157"/>
      <c r="UJ50" s="92">
        <f t="shared" si="510"/>
        <v>0</v>
      </c>
      <c r="UK50" s="94">
        <f t="shared" si="511"/>
        <v>0</v>
      </c>
      <c r="UL50" s="138" t="str">
        <f t="shared" si="512"/>
        <v>-</v>
      </c>
      <c r="UM50" s="139"/>
      <c r="UN50" s="156"/>
      <c r="UO50" s="157"/>
      <c r="UP50" s="92">
        <f t="shared" si="513"/>
        <v>0</v>
      </c>
      <c r="UQ50" s="94">
        <f t="shared" si="514"/>
        <v>0</v>
      </c>
      <c r="UR50" s="138" t="str">
        <f t="shared" si="515"/>
        <v>-</v>
      </c>
      <c r="US50" s="139"/>
      <c r="UT50" s="156"/>
      <c r="UU50" s="157"/>
      <c r="UV50" s="92">
        <f t="shared" si="516"/>
        <v>0</v>
      </c>
      <c r="UW50" s="94">
        <f t="shared" si="517"/>
        <v>0</v>
      </c>
      <c r="UX50" s="138" t="str">
        <f t="shared" si="518"/>
        <v>-</v>
      </c>
      <c r="UY50" s="139"/>
      <c r="UZ50" s="156"/>
      <c r="VA50" s="151"/>
      <c r="VB50" s="115">
        <f t="shared" si="519"/>
        <v>0</v>
      </c>
      <c r="VC50" s="116"/>
      <c r="VD50" s="117">
        <f t="shared" si="520"/>
        <v>0</v>
      </c>
      <c r="VE50" s="118"/>
      <c r="VF50" s="138" t="str">
        <f t="shared" si="521"/>
        <v>-</v>
      </c>
      <c r="VG50" s="143"/>
      <c r="VH50" s="150"/>
      <c r="VI50" s="151"/>
      <c r="VJ50" s="119">
        <f t="shared" si="591"/>
        <v>13</v>
      </c>
      <c r="VK50" s="120"/>
      <c r="VL50" s="121">
        <f t="shared" si="522"/>
        <v>4</v>
      </c>
      <c r="VM50" s="120"/>
      <c r="VN50" s="138">
        <f t="shared" si="607"/>
        <v>0.30769230769230771</v>
      </c>
      <c r="VO50" s="139"/>
      <c r="VP50" s="156"/>
      <c r="VQ50" s="151"/>
      <c r="VR50" s="102"/>
      <c r="VS50" s="52">
        <f t="shared" si="592"/>
        <v>5</v>
      </c>
      <c r="VT50" s="112" t="str">
        <f t="shared" si="593"/>
        <v>△△工業株式会社</v>
      </c>
      <c r="VU50" s="113"/>
      <c r="VV50" s="113"/>
      <c r="VW50" s="113"/>
      <c r="VX50" s="113"/>
      <c r="VY50" s="114"/>
      <c r="VZ50" s="112" t="str">
        <f t="shared" si="523"/>
        <v>××××</v>
      </c>
      <c r="WA50" s="113"/>
      <c r="WB50" s="113"/>
      <c r="WC50" s="113"/>
      <c r="WD50" s="114"/>
      <c r="WE50" s="92">
        <f t="shared" si="524"/>
        <v>0</v>
      </c>
      <c r="WF50" s="94">
        <f t="shared" si="525"/>
        <v>0</v>
      </c>
      <c r="WG50" s="138" t="str">
        <f t="shared" si="526"/>
        <v>-</v>
      </c>
      <c r="WH50" s="139"/>
      <c r="WI50" s="156"/>
      <c r="WJ50" s="157"/>
      <c r="WK50" s="92">
        <f t="shared" si="527"/>
        <v>0</v>
      </c>
      <c r="WL50" s="94">
        <f t="shared" si="528"/>
        <v>0</v>
      </c>
      <c r="WM50" s="138" t="str">
        <f t="shared" si="529"/>
        <v>-</v>
      </c>
      <c r="WN50" s="139"/>
      <c r="WO50" s="156"/>
      <c r="WP50" s="157"/>
      <c r="WQ50" s="92">
        <f t="shared" si="530"/>
        <v>0</v>
      </c>
      <c r="WR50" s="94">
        <f t="shared" si="531"/>
        <v>0</v>
      </c>
      <c r="WS50" s="138" t="str">
        <f t="shared" si="532"/>
        <v>-</v>
      </c>
      <c r="WT50" s="139"/>
      <c r="WU50" s="156"/>
      <c r="WV50" s="157"/>
      <c r="WW50" s="92">
        <f t="shared" si="533"/>
        <v>0</v>
      </c>
      <c r="WX50" s="94">
        <f t="shared" si="534"/>
        <v>0</v>
      </c>
      <c r="WY50" s="138" t="str">
        <f t="shared" si="535"/>
        <v>-</v>
      </c>
      <c r="WZ50" s="139"/>
      <c r="XA50" s="156"/>
      <c r="XB50" s="157"/>
      <c r="XC50" s="92">
        <f t="shared" si="536"/>
        <v>0</v>
      </c>
      <c r="XD50" s="94">
        <f t="shared" si="537"/>
        <v>0</v>
      </c>
      <c r="XE50" s="138" t="str">
        <f t="shared" si="538"/>
        <v>-</v>
      </c>
      <c r="XF50" s="139"/>
      <c r="XG50" s="156"/>
      <c r="XH50" s="151"/>
      <c r="XI50" s="115">
        <f t="shared" si="539"/>
        <v>0</v>
      </c>
      <c r="XJ50" s="116"/>
      <c r="XK50" s="117">
        <f t="shared" si="540"/>
        <v>0</v>
      </c>
      <c r="XL50" s="118"/>
      <c r="XM50" s="138" t="str">
        <f t="shared" si="541"/>
        <v>-</v>
      </c>
      <c r="XN50" s="143"/>
      <c r="XO50" s="150"/>
      <c r="XP50" s="151"/>
      <c r="XQ50" s="119">
        <f t="shared" si="594"/>
        <v>13</v>
      </c>
      <c r="XR50" s="120"/>
      <c r="XS50" s="121">
        <f t="shared" si="542"/>
        <v>4</v>
      </c>
      <c r="XT50" s="120"/>
      <c r="XU50" s="138">
        <f t="shared" si="608"/>
        <v>0.30769230769230771</v>
      </c>
      <c r="XV50" s="139"/>
      <c r="XW50" s="156"/>
      <c r="XX50" s="151"/>
      <c r="XY50" s="102"/>
      <c r="XZ50" s="52">
        <f t="shared" si="595"/>
        <v>5</v>
      </c>
      <c r="YA50" s="112" t="str">
        <f t="shared" si="596"/>
        <v>△△工業株式会社</v>
      </c>
      <c r="YB50" s="113"/>
      <c r="YC50" s="113"/>
      <c r="YD50" s="113"/>
      <c r="YE50" s="113"/>
      <c r="YF50" s="114"/>
      <c r="YG50" s="112" t="str">
        <f t="shared" si="543"/>
        <v>××××</v>
      </c>
      <c r="YH50" s="113"/>
      <c r="YI50" s="113"/>
      <c r="YJ50" s="113"/>
      <c r="YK50" s="114"/>
      <c r="YL50" s="92">
        <f t="shared" si="544"/>
        <v>0</v>
      </c>
      <c r="YM50" s="94">
        <f t="shared" si="545"/>
        <v>0</v>
      </c>
      <c r="YN50" s="138" t="str">
        <f t="shared" si="546"/>
        <v>-</v>
      </c>
      <c r="YO50" s="139"/>
      <c r="YP50" s="156"/>
      <c r="YQ50" s="157"/>
      <c r="YR50" s="92">
        <f t="shared" si="547"/>
        <v>0</v>
      </c>
      <c r="YS50" s="94">
        <f t="shared" si="548"/>
        <v>0</v>
      </c>
      <c r="YT50" s="138" t="str">
        <f t="shared" si="549"/>
        <v>-</v>
      </c>
      <c r="YU50" s="139"/>
      <c r="YV50" s="156"/>
      <c r="YW50" s="157"/>
      <c r="YX50" s="92">
        <f t="shared" si="550"/>
        <v>0</v>
      </c>
      <c r="YY50" s="94">
        <f t="shared" si="551"/>
        <v>0</v>
      </c>
      <c r="YZ50" s="138" t="str">
        <f t="shared" si="552"/>
        <v>-</v>
      </c>
      <c r="ZA50" s="139"/>
      <c r="ZB50" s="156"/>
      <c r="ZC50" s="157"/>
      <c r="ZD50" s="92">
        <f t="shared" si="553"/>
        <v>0</v>
      </c>
      <c r="ZE50" s="94">
        <f t="shared" si="554"/>
        <v>0</v>
      </c>
      <c r="ZF50" s="138" t="str">
        <f t="shared" si="555"/>
        <v>-</v>
      </c>
      <c r="ZG50" s="139"/>
      <c r="ZH50" s="156"/>
      <c r="ZI50" s="157"/>
      <c r="ZJ50" s="92">
        <f t="shared" si="556"/>
        <v>0</v>
      </c>
      <c r="ZK50" s="94">
        <f t="shared" si="557"/>
        <v>0</v>
      </c>
      <c r="ZL50" s="138" t="str">
        <f t="shared" si="558"/>
        <v>-</v>
      </c>
      <c r="ZM50" s="139"/>
      <c r="ZN50" s="156"/>
      <c r="ZO50" s="151"/>
      <c r="ZP50" s="115">
        <f t="shared" si="559"/>
        <v>0</v>
      </c>
      <c r="ZQ50" s="116"/>
      <c r="ZR50" s="117">
        <f t="shared" si="560"/>
        <v>0</v>
      </c>
      <c r="ZS50" s="118"/>
      <c r="ZT50" s="138" t="str">
        <f t="shared" si="561"/>
        <v>-</v>
      </c>
      <c r="ZU50" s="143"/>
      <c r="ZV50" s="150"/>
      <c r="ZW50" s="151"/>
      <c r="ZX50" s="119">
        <f t="shared" si="597"/>
        <v>13</v>
      </c>
      <c r="ZY50" s="120"/>
      <c r="ZZ50" s="121">
        <f t="shared" si="562"/>
        <v>4</v>
      </c>
      <c r="AAA50" s="120"/>
      <c r="AAB50" s="138">
        <f t="shared" si="609"/>
        <v>0.30769230769230771</v>
      </c>
      <c r="AAC50" s="139"/>
      <c r="AAD50" s="156"/>
      <c r="AAE50" s="151"/>
      <c r="AAF50" s="102"/>
    </row>
    <row r="51" spans="1:708" ht="23.25" customHeight="1">
      <c r="A51" s="52">
        <f t="shared" si="563"/>
        <v>6</v>
      </c>
      <c r="B51" s="112" t="str">
        <f t="shared" si="564"/>
        <v/>
      </c>
      <c r="C51" s="113"/>
      <c r="D51" s="113"/>
      <c r="E51" s="113"/>
      <c r="F51" s="113"/>
      <c r="G51" s="114"/>
      <c r="H51" s="112" t="str">
        <f t="shared" si="322"/>
        <v>□□□□</v>
      </c>
      <c r="I51" s="113"/>
      <c r="J51" s="113"/>
      <c r="K51" s="113"/>
      <c r="L51" s="114"/>
      <c r="M51" s="92">
        <f t="shared" si="323"/>
        <v>0</v>
      </c>
      <c r="N51" s="94">
        <f t="shared" si="324"/>
        <v>0</v>
      </c>
      <c r="O51" s="138" t="str">
        <f t="shared" si="325"/>
        <v>-</v>
      </c>
      <c r="P51" s="139"/>
      <c r="Q51" s="156"/>
      <c r="R51" s="157"/>
      <c r="S51" s="92">
        <f t="shared" si="326"/>
        <v>0</v>
      </c>
      <c r="T51" s="94">
        <f t="shared" si="327"/>
        <v>0</v>
      </c>
      <c r="U51" s="138" t="str">
        <f t="shared" si="328"/>
        <v>-</v>
      </c>
      <c r="V51" s="139"/>
      <c r="W51" s="156"/>
      <c r="X51" s="157"/>
      <c r="Y51" s="92">
        <f t="shared" si="329"/>
        <v>0</v>
      </c>
      <c r="Z51" s="94">
        <f t="shared" si="330"/>
        <v>0</v>
      </c>
      <c r="AA51" s="138" t="str">
        <f t="shared" si="331"/>
        <v>-</v>
      </c>
      <c r="AB51" s="139"/>
      <c r="AC51" s="156"/>
      <c r="AD51" s="157"/>
      <c r="AE51" s="92">
        <f t="shared" si="332"/>
        <v>0</v>
      </c>
      <c r="AF51" s="94">
        <f t="shared" si="333"/>
        <v>0</v>
      </c>
      <c r="AG51" s="138" t="str">
        <f t="shared" si="334"/>
        <v>-</v>
      </c>
      <c r="AH51" s="139"/>
      <c r="AI51" s="156"/>
      <c r="AJ51" s="157"/>
      <c r="AK51" s="92">
        <f t="shared" si="335"/>
        <v>0</v>
      </c>
      <c r="AL51" s="94">
        <f t="shared" si="336"/>
        <v>0</v>
      </c>
      <c r="AM51" s="138" t="str">
        <f t="shared" si="337"/>
        <v>-</v>
      </c>
      <c r="AN51" s="139"/>
      <c r="AO51" s="156"/>
      <c r="AP51" s="151"/>
      <c r="AQ51" s="115">
        <f t="shared" si="338"/>
        <v>0</v>
      </c>
      <c r="AR51" s="116"/>
      <c r="AS51" s="117">
        <f t="shared" si="339"/>
        <v>0</v>
      </c>
      <c r="AT51" s="118"/>
      <c r="AU51" s="138" t="str">
        <f t="shared" si="340"/>
        <v>-</v>
      </c>
      <c r="AV51" s="143"/>
      <c r="AW51" s="150"/>
      <c r="AX51" s="151"/>
      <c r="AY51" s="119">
        <f t="shared" si="341"/>
        <v>0</v>
      </c>
      <c r="AZ51" s="120"/>
      <c r="BA51" s="121">
        <f t="shared" si="342"/>
        <v>0</v>
      </c>
      <c r="BB51" s="120"/>
      <c r="BC51" s="138" t="str">
        <f t="shared" si="598"/>
        <v>-</v>
      </c>
      <c r="BD51" s="139"/>
      <c r="BE51" s="156"/>
      <c r="BF51" s="151"/>
      <c r="BG51" s="103"/>
      <c r="BH51" s="52">
        <f t="shared" si="565"/>
        <v>6</v>
      </c>
      <c r="BI51" s="112" t="str">
        <f t="shared" si="566"/>
        <v/>
      </c>
      <c r="BJ51" s="113"/>
      <c r="BK51" s="113"/>
      <c r="BL51" s="113"/>
      <c r="BM51" s="113"/>
      <c r="BN51" s="114"/>
      <c r="BO51" s="112" t="str">
        <f t="shared" si="343"/>
        <v>□□□□</v>
      </c>
      <c r="BP51" s="113"/>
      <c r="BQ51" s="113"/>
      <c r="BR51" s="113"/>
      <c r="BS51" s="114"/>
      <c r="BT51" s="92">
        <f t="shared" si="344"/>
        <v>0</v>
      </c>
      <c r="BU51" s="94">
        <f t="shared" si="345"/>
        <v>0</v>
      </c>
      <c r="BV51" s="138" t="str">
        <f t="shared" si="346"/>
        <v>-</v>
      </c>
      <c r="BW51" s="139"/>
      <c r="BX51" s="156"/>
      <c r="BY51" s="157"/>
      <c r="BZ51" s="92">
        <f t="shared" si="347"/>
        <v>2</v>
      </c>
      <c r="CA51" s="94">
        <f t="shared" si="348"/>
        <v>0</v>
      </c>
      <c r="CB51" s="138" t="str">
        <f t="shared" si="349"/>
        <v>-</v>
      </c>
      <c r="CC51" s="139"/>
      <c r="CD51" s="156"/>
      <c r="CE51" s="157"/>
      <c r="CF51" s="92">
        <f t="shared" si="350"/>
        <v>7</v>
      </c>
      <c r="CG51" s="94">
        <f t="shared" si="351"/>
        <v>0</v>
      </c>
      <c r="CH51" s="138">
        <f t="shared" si="352"/>
        <v>0</v>
      </c>
      <c r="CI51" s="139"/>
      <c r="CJ51" s="156"/>
      <c r="CK51" s="157"/>
      <c r="CL51" s="92">
        <f t="shared" si="353"/>
        <v>4</v>
      </c>
      <c r="CM51" s="94">
        <f t="shared" si="354"/>
        <v>4</v>
      </c>
      <c r="CN51" s="138" t="str">
        <f t="shared" si="355"/>
        <v>-</v>
      </c>
      <c r="CO51" s="139"/>
      <c r="CP51" s="156"/>
      <c r="CQ51" s="157"/>
      <c r="CR51" s="92">
        <f t="shared" si="356"/>
        <v>0</v>
      </c>
      <c r="CS51" s="94">
        <f t="shared" si="357"/>
        <v>0</v>
      </c>
      <c r="CT51" s="138" t="str">
        <f t="shared" si="358"/>
        <v>-</v>
      </c>
      <c r="CU51" s="139"/>
      <c r="CV51" s="156"/>
      <c r="CW51" s="151"/>
      <c r="CX51" s="115">
        <f t="shared" si="359"/>
        <v>13</v>
      </c>
      <c r="CY51" s="116"/>
      <c r="CZ51" s="117">
        <f t="shared" si="360"/>
        <v>4</v>
      </c>
      <c r="DA51" s="118"/>
      <c r="DB51" s="138">
        <f t="shared" si="361"/>
        <v>0.30769230769230771</v>
      </c>
      <c r="DC51" s="143"/>
      <c r="DD51" s="150"/>
      <c r="DE51" s="151"/>
      <c r="DF51" s="119">
        <f t="shared" si="567"/>
        <v>13</v>
      </c>
      <c r="DG51" s="120"/>
      <c r="DH51" s="121">
        <f t="shared" si="362"/>
        <v>4</v>
      </c>
      <c r="DI51" s="120"/>
      <c r="DJ51" s="138">
        <f t="shared" si="599"/>
        <v>0.30769230769230771</v>
      </c>
      <c r="DK51" s="139"/>
      <c r="DL51" s="156"/>
      <c r="DM51" s="151"/>
      <c r="DN51" s="102"/>
      <c r="DO51" s="52">
        <f t="shared" si="568"/>
        <v>6</v>
      </c>
      <c r="DP51" s="112" t="str">
        <f t="shared" si="569"/>
        <v/>
      </c>
      <c r="DQ51" s="113"/>
      <c r="DR51" s="113"/>
      <c r="DS51" s="113"/>
      <c r="DT51" s="113"/>
      <c r="DU51" s="114"/>
      <c r="DV51" s="112" t="str">
        <f t="shared" si="363"/>
        <v>□□□□</v>
      </c>
      <c r="DW51" s="113"/>
      <c r="DX51" s="113"/>
      <c r="DY51" s="113"/>
      <c r="DZ51" s="114"/>
      <c r="EA51" s="92">
        <f t="shared" si="364"/>
        <v>0</v>
      </c>
      <c r="EB51" s="94">
        <f t="shared" si="365"/>
        <v>0</v>
      </c>
      <c r="EC51" s="138" t="str">
        <f t="shared" si="366"/>
        <v>-</v>
      </c>
      <c r="ED51" s="139"/>
      <c r="EE51" s="156"/>
      <c r="EF51" s="157"/>
      <c r="EG51" s="92">
        <f t="shared" si="367"/>
        <v>0</v>
      </c>
      <c r="EH51" s="94">
        <f t="shared" si="368"/>
        <v>0</v>
      </c>
      <c r="EI51" s="138" t="str">
        <f t="shared" si="369"/>
        <v>-</v>
      </c>
      <c r="EJ51" s="139"/>
      <c r="EK51" s="156"/>
      <c r="EL51" s="157"/>
      <c r="EM51" s="92">
        <f t="shared" si="370"/>
        <v>0</v>
      </c>
      <c r="EN51" s="94">
        <f t="shared" si="371"/>
        <v>0</v>
      </c>
      <c r="EO51" s="138" t="str">
        <f t="shared" si="372"/>
        <v>-</v>
      </c>
      <c r="EP51" s="139"/>
      <c r="EQ51" s="156"/>
      <c r="ER51" s="157"/>
      <c r="ES51" s="92">
        <f t="shared" si="373"/>
        <v>0</v>
      </c>
      <c r="ET51" s="94">
        <f t="shared" si="374"/>
        <v>0</v>
      </c>
      <c r="EU51" s="138" t="str">
        <f t="shared" si="375"/>
        <v>-</v>
      </c>
      <c r="EV51" s="139"/>
      <c r="EW51" s="156"/>
      <c r="EX51" s="157"/>
      <c r="EY51" s="92">
        <f t="shared" si="376"/>
        <v>0</v>
      </c>
      <c r="EZ51" s="94">
        <f t="shared" si="377"/>
        <v>0</v>
      </c>
      <c r="FA51" s="138" t="str">
        <f t="shared" si="378"/>
        <v>-</v>
      </c>
      <c r="FB51" s="139"/>
      <c r="FC51" s="156"/>
      <c r="FD51" s="151"/>
      <c r="FE51" s="115">
        <f t="shared" si="379"/>
        <v>0</v>
      </c>
      <c r="FF51" s="116"/>
      <c r="FG51" s="117">
        <f t="shared" si="380"/>
        <v>0</v>
      </c>
      <c r="FH51" s="118"/>
      <c r="FI51" s="138" t="str">
        <f t="shared" si="381"/>
        <v>-</v>
      </c>
      <c r="FJ51" s="143"/>
      <c r="FK51" s="150"/>
      <c r="FL51" s="151"/>
      <c r="FM51" s="119">
        <f t="shared" si="570"/>
        <v>13</v>
      </c>
      <c r="FN51" s="120"/>
      <c r="FO51" s="121">
        <f t="shared" si="382"/>
        <v>4</v>
      </c>
      <c r="FP51" s="120"/>
      <c r="FQ51" s="138">
        <f t="shared" si="600"/>
        <v>0.30769230769230771</v>
      </c>
      <c r="FR51" s="139"/>
      <c r="FS51" s="156"/>
      <c r="FT51" s="151"/>
      <c r="FU51" s="102"/>
      <c r="FV51" s="52">
        <f t="shared" si="571"/>
        <v>6</v>
      </c>
      <c r="FW51" s="112" t="str">
        <f t="shared" si="572"/>
        <v/>
      </c>
      <c r="FX51" s="113"/>
      <c r="FY51" s="113"/>
      <c r="FZ51" s="113"/>
      <c r="GA51" s="113"/>
      <c r="GB51" s="114"/>
      <c r="GC51" s="112" t="str">
        <f t="shared" si="383"/>
        <v>□□□□</v>
      </c>
      <c r="GD51" s="113"/>
      <c r="GE51" s="113"/>
      <c r="GF51" s="113"/>
      <c r="GG51" s="114"/>
      <c r="GH51" s="92">
        <f t="shared" si="384"/>
        <v>0</v>
      </c>
      <c r="GI51" s="94">
        <f t="shared" si="385"/>
        <v>0</v>
      </c>
      <c r="GJ51" s="138" t="str">
        <f t="shared" si="386"/>
        <v>-</v>
      </c>
      <c r="GK51" s="139"/>
      <c r="GL51" s="156"/>
      <c r="GM51" s="157"/>
      <c r="GN51" s="92">
        <f t="shared" si="387"/>
        <v>0</v>
      </c>
      <c r="GO51" s="94">
        <f t="shared" si="388"/>
        <v>0</v>
      </c>
      <c r="GP51" s="138" t="str">
        <f t="shared" si="389"/>
        <v>-</v>
      </c>
      <c r="GQ51" s="139"/>
      <c r="GR51" s="156"/>
      <c r="GS51" s="157"/>
      <c r="GT51" s="92">
        <f t="shared" si="390"/>
        <v>0</v>
      </c>
      <c r="GU51" s="94">
        <f t="shared" si="391"/>
        <v>0</v>
      </c>
      <c r="GV51" s="138" t="str">
        <f t="shared" si="392"/>
        <v>-</v>
      </c>
      <c r="GW51" s="139"/>
      <c r="GX51" s="156"/>
      <c r="GY51" s="157"/>
      <c r="GZ51" s="92">
        <f t="shared" si="393"/>
        <v>0</v>
      </c>
      <c r="HA51" s="94">
        <f t="shared" si="394"/>
        <v>0</v>
      </c>
      <c r="HB51" s="138" t="str">
        <f t="shared" si="395"/>
        <v>-</v>
      </c>
      <c r="HC51" s="139"/>
      <c r="HD51" s="156"/>
      <c r="HE51" s="157"/>
      <c r="HF51" s="92">
        <f t="shared" si="396"/>
        <v>0</v>
      </c>
      <c r="HG51" s="94">
        <f t="shared" si="397"/>
        <v>0</v>
      </c>
      <c r="HH51" s="138" t="str">
        <f t="shared" si="398"/>
        <v>-</v>
      </c>
      <c r="HI51" s="139"/>
      <c r="HJ51" s="156"/>
      <c r="HK51" s="151"/>
      <c r="HL51" s="115">
        <f t="shared" si="399"/>
        <v>0</v>
      </c>
      <c r="HM51" s="116"/>
      <c r="HN51" s="117">
        <f t="shared" si="400"/>
        <v>0</v>
      </c>
      <c r="HO51" s="118"/>
      <c r="HP51" s="138" t="str">
        <f t="shared" si="401"/>
        <v>-</v>
      </c>
      <c r="HQ51" s="143"/>
      <c r="HR51" s="150"/>
      <c r="HS51" s="151"/>
      <c r="HT51" s="119">
        <f t="shared" si="573"/>
        <v>13</v>
      </c>
      <c r="HU51" s="120"/>
      <c r="HV51" s="121">
        <f t="shared" si="402"/>
        <v>4</v>
      </c>
      <c r="HW51" s="120"/>
      <c r="HX51" s="138">
        <f t="shared" si="601"/>
        <v>0.30769230769230771</v>
      </c>
      <c r="HY51" s="139"/>
      <c r="HZ51" s="156"/>
      <c r="IA51" s="151"/>
      <c r="IB51" s="102"/>
      <c r="IC51" s="52">
        <f t="shared" si="574"/>
        <v>6</v>
      </c>
      <c r="ID51" s="112" t="str">
        <f t="shared" si="575"/>
        <v/>
      </c>
      <c r="IE51" s="113"/>
      <c r="IF51" s="113"/>
      <c r="IG51" s="113"/>
      <c r="IH51" s="113"/>
      <c r="II51" s="114"/>
      <c r="IJ51" s="112" t="str">
        <f t="shared" si="403"/>
        <v>□□□□</v>
      </c>
      <c r="IK51" s="113"/>
      <c r="IL51" s="113"/>
      <c r="IM51" s="113"/>
      <c r="IN51" s="114"/>
      <c r="IO51" s="92">
        <f t="shared" si="404"/>
        <v>0</v>
      </c>
      <c r="IP51" s="94">
        <f t="shared" si="405"/>
        <v>0</v>
      </c>
      <c r="IQ51" s="138" t="str">
        <f t="shared" si="406"/>
        <v>-</v>
      </c>
      <c r="IR51" s="139"/>
      <c r="IS51" s="156"/>
      <c r="IT51" s="157"/>
      <c r="IU51" s="92">
        <f t="shared" si="407"/>
        <v>0</v>
      </c>
      <c r="IV51" s="94">
        <f t="shared" si="408"/>
        <v>0</v>
      </c>
      <c r="IW51" s="138" t="str">
        <f t="shared" si="409"/>
        <v>-</v>
      </c>
      <c r="IX51" s="139"/>
      <c r="IY51" s="156"/>
      <c r="IZ51" s="157"/>
      <c r="JA51" s="92">
        <f t="shared" si="410"/>
        <v>0</v>
      </c>
      <c r="JB51" s="94">
        <f t="shared" si="411"/>
        <v>0</v>
      </c>
      <c r="JC51" s="138" t="str">
        <f t="shared" si="412"/>
        <v>-</v>
      </c>
      <c r="JD51" s="139"/>
      <c r="JE51" s="156"/>
      <c r="JF51" s="157"/>
      <c r="JG51" s="92">
        <f t="shared" si="413"/>
        <v>0</v>
      </c>
      <c r="JH51" s="94">
        <f t="shared" si="414"/>
        <v>0</v>
      </c>
      <c r="JI51" s="138" t="str">
        <f t="shared" si="415"/>
        <v>-</v>
      </c>
      <c r="JJ51" s="139"/>
      <c r="JK51" s="156"/>
      <c r="JL51" s="157"/>
      <c r="JM51" s="92">
        <f t="shared" si="416"/>
        <v>0</v>
      </c>
      <c r="JN51" s="94">
        <f t="shared" si="417"/>
        <v>0</v>
      </c>
      <c r="JO51" s="138" t="str">
        <f t="shared" si="418"/>
        <v>-</v>
      </c>
      <c r="JP51" s="139"/>
      <c r="JQ51" s="156"/>
      <c r="JR51" s="151"/>
      <c r="JS51" s="115">
        <f t="shared" si="419"/>
        <v>0</v>
      </c>
      <c r="JT51" s="116"/>
      <c r="JU51" s="117">
        <f t="shared" si="420"/>
        <v>0</v>
      </c>
      <c r="JV51" s="118"/>
      <c r="JW51" s="138" t="str">
        <f t="shared" si="421"/>
        <v>-</v>
      </c>
      <c r="JX51" s="143"/>
      <c r="JY51" s="150"/>
      <c r="JZ51" s="151"/>
      <c r="KA51" s="119">
        <f t="shared" si="576"/>
        <v>13</v>
      </c>
      <c r="KB51" s="120"/>
      <c r="KC51" s="121">
        <f t="shared" si="422"/>
        <v>4</v>
      </c>
      <c r="KD51" s="120"/>
      <c r="KE51" s="138">
        <f t="shared" si="602"/>
        <v>0.30769230769230771</v>
      </c>
      <c r="KF51" s="139"/>
      <c r="KG51" s="156"/>
      <c r="KH51" s="151"/>
      <c r="KI51" s="102"/>
      <c r="KJ51" s="52">
        <f t="shared" si="577"/>
        <v>6</v>
      </c>
      <c r="KK51" s="112" t="str">
        <f t="shared" si="578"/>
        <v/>
      </c>
      <c r="KL51" s="113"/>
      <c r="KM51" s="113"/>
      <c r="KN51" s="113"/>
      <c r="KO51" s="113"/>
      <c r="KP51" s="114"/>
      <c r="KQ51" s="112" t="str">
        <f t="shared" si="423"/>
        <v>□□□□</v>
      </c>
      <c r="KR51" s="113"/>
      <c r="KS51" s="113"/>
      <c r="KT51" s="113"/>
      <c r="KU51" s="114"/>
      <c r="KV51" s="92">
        <f t="shared" si="424"/>
        <v>0</v>
      </c>
      <c r="KW51" s="94">
        <f t="shared" si="425"/>
        <v>0</v>
      </c>
      <c r="KX51" s="138" t="str">
        <f t="shared" si="426"/>
        <v>-</v>
      </c>
      <c r="KY51" s="139"/>
      <c r="KZ51" s="156"/>
      <c r="LA51" s="157"/>
      <c r="LB51" s="92">
        <f t="shared" si="427"/>
        <v>0</v>
      </c>
      <c r="LC51" s="94">
        <f t="shared" si="428"/>
        <v>0</v>
      </c>
      <c r="LD51" s="138" t="str">
        <f t="shared" si="429"/>
        <v>-</v>
      </c>
      <c r="LE51" s="139"/>
      <c r="LF51" s="156"/>
      <c r="LG51" s="157"/>
      <c r="LH51" s="92">
        <f t="shared" si="430"/>
        <v>0</v>
      </c>
      <c r="LI51" s="94">
        <f t="shared" si="431"/>
        <v>0</v>
      </c>
      <c r="LJ51" s="138" t="str">
        <f t="shared" si="432"/>
        <v>-</v>
      </c>
      <c r="LK51" s="139"/>
      <c r="LL51" s="156"/>
      <c r="LM51" s="157"/>
      <c r="LN51" s="92">
        <f t="shared" si="433"/>
        <v>0</v>
      </c>
      <c r="LO51" s="94">
        <f t="shared" si="434"/>
        <v>0</v>
      </c>
      <c r="LP51" s="138" t="str">
        <f t="shared" si="435"/>
        <v>-</v>
      </c>
      <c r="LQ51" s="139"/>
      <c r="LR51" s="156"/>
      <c r="LS51" s="157"/>
      <c r="LT51" s="92">
        <f t="shared" si="436"/>
        <v>0</v>
      </c>
      <c r="LU51" s="94">
        <f t="shared" si="437"/>
        <v>0</v>
      </c>
      <c r="LV51" s="138" t="str">
        <f t="shared" si="438"/>
        <v>-</v>
      </c>
      <c r="LW51" s="139"/>
      <c r="LX51" s="156"/>
      <c r="LY51" s="151"/>
      <c r="LZ51" s="115">
        <f t="shared" si="439"/>
        <v>0</v>
      </c>
      <c r="MA51" s="116"/>
      <c r="MB51" s="117">
        <f t="shared" si="440"/>
        <v>0</v>
      </c>
      <c r="MC51" s="118"/>
      <c r="MD51" s="138" t="str">
        <f t="shared" si="441"/>
        <v>-</v>
      </c>
      <c r="ME51" s="143"/>
      <c r="MF51" s="150"/>
      <c r="MG51" s="151"/>
      <c r="MH51" s="119">
        <f t="shared" si="579"/>
        <v>13</v>
      </c>
      <c r="MI51" s="120"/>
      <c r="MJ51" s="121">
        <f t="shared" si="442"/>
        <v>4</v>
      </c>
      <c r="MK51" s="120"/>
      <c r="ML51" s="138">
        <f t="shared" si="603"/>
        <v>0.30769230769230771</v>
      </c>
      <c r="MM51" s="139"/>
      <c r="MN51" s="156"/>
      <c r="MO51" s="151"/>
      <c r="MP51" s="102"/>
      <c r="MQ51" s="52">
        <f t="shared" si="580"/>
        <v>6</v>
      </c>
      <c r="MR51" s="112" t="str">
        <f t="shared" si="581"/>
        <v/>
      </c>
      <c r="MS51" s="113"/>
      <c r="MT51" s="113"/>
      <c r="MU51" s="113"/>
      <c r="MV51" s="113"/>
      <c r="MW51" s="114"/>
      <c r="MX51" s="112" t="str">
        <f t="shared" si="443"/>
        <v>□□□□</v>
      </c>
      <c r="MY51" s="113"/>
      <c r="MZ51" s="113"/>
      <c r="NA51" s="113"/>
      <c r="NB51" s="114"/>
      <c r="NC51" s="92">
        <f t="shared" si="444"/>
        <v>0</v>
      </c>
      <c r="ND51" s="94">
        <f t="shared" si="445"/>
        <v>0</v>
      </c>
      <c r="NE51" s="138" t="str">
        <f t="shared" si="446"/>
        <v>-</v>
      </c>
      <c r="NF51" s="139"/>
      <c r="NG51" s="156"/>
      <c r="NH51" s="157"/>
      <c r="NI51" s="92">
        <f t="shared" si="447"/>
        <v>0</v>
      </c>
      <c r="NJ51" s="94">
        <f t="shared" si="448"/>
        <v>0</v>
      </c>
      <c r="NK51" s="138" t="str">
        <f t="shared" si="449"/>
        <v>-</v>
      </c>
      <c r="NL51" s="139"/>
      <c r="NM51" s="156"/>
      <c r="NN51" s="157"/>
      <c r="NO51" s="92">
        <f t="shared" si="450"/>
        <v>0</v>
      </c>
      <c r="NP51" s="94">
        <f t="shared" si="451"/>
        <v>0</v>
      </c>
      <c r="NQ51" s="138" t="str">
        <f t="shared" si="452"/>
        <v>-</v>
      </c>
      <c r="NR51" s="139"/>
      <c r="NS51" s="156"/>
      <c r="NT51" s="157"/>
      <c r="NU51" s="92">
        <f t="shared" si="453"/>
        <v>0</v>
      </c>
      <c r="NV51" s="94">
        <f t="shared" si="454"/>
        <v>0</v>
      </c>
      <c r="NW51" s="138" t="str">
        <f t="shared" si="455"/>
        <v>-</v>
      </c>
      <c r="NX51" s="139"/>
      <c r="NY51" s="156"/>
      <c r="NZ51" s="157"/>
      <c r="OA51" s="92">
        <f t="shared" si="456"/>
        <v>0</v>
      </c>
      <c r="OB51" s="94">
        <f t="shared" si="457"/>
        <v>0</v>
      </c>
      <c r="OC51" s="138" t="str">
        <f t="shared" si="458"/>
        <v>-</v>
      </c>
      <c r="OD51" s="139"/>
      <c r="OE51" s="156"/>
      <c r="OF51" s="151"/>
      <c r="OG51" s="115">
        <f t="shared" si="459"/>
        <v>0</v>
      </c>
      <c r="OH51" s="116"/>
      <c r="OI51" s="117">
        <f t="shared" si="460"/>
        <v>0</v>
      </c>
      <c r="OJ51" s="118"/>
      <c r="OK51" s="138" t="str">
        <f t="shared" si="461"/>
        <v>-</v>
      </c>
      <c r="OL51" s="143"/>
      <c r="OM51" s="150"/>
      <c r="ON51" s="151"/>
      <c r="OO51" s="119">
        <f t="shared" si="582"/>
        <v>13</v>
      </c>
      <c r="OP51" s="120"/>
      <c r="OQ51" s="121">
        <f t="shared" si="462"/>
        <v>4</v>
      </c>
      <c r="OR51" s="120"/>
      <c r="OS51" s="138">
        <f t="shared" si="604"/>
        <v>0.30769230769230771</v>
      </c>
      <c r="OT51" s="139"/>
      <c r="OU51" s="156"/>
      <c r="OV51" s="151"/>
      <c r="OW51" s="102"/>
      <c r="OX51" s="52">
        <f t="shared" si="583"/>
        <v>6</v>
      </c>
      <c r="OY51" s="112" t="str">
        <f t="shared" si="584"/>
        <v/>
      </c>
      <c r="OZ51" s="113"/>
      <c r="PA51" s="113"/>
      <c r="PB51" s="113"/>
      <c r="PC51" s="113"/>
      <c r="PD51" s="114"/>
      <c r="PE51" s="112" t="str">
        <f t="shared" si="463"/>
        <v>□□□□</v>
      </c>
      <c r="PF51" s="113"/>
      <c r="PG51" s="113"/>
      <c r="PH51" s="113"/>
      <c r="PI51" s="114"/>
      <c r="PJ51" s="92">
        <f t="shared" si="464"/>
        <v>0</v>
      </c>
      <c r="PK51" s="94">
        <f t="shared" si="465"/>
        <v>0</v>
      </c>
      <c r="PL51" s="138" t="str">
        <f t="shared" si="466"/>
        <v>-</v>
      </c>
      <c r="PM51" s="139"/>
      <c r="PN51" s="156"/>
      <c r="PO51" s="157"/>
      <c r="PP51" s="92">
        <f t="shared" si="467"/>
        <v>0</v>
      </c>
      <c r="PQ51" s="94">
        <f t="shared" si="468"/>
        <v>0</v>
      </c>
      <c r="PR51" s="138" t="str">
        <f t="shared" si="469"/>
        <v>-</v>
      </c>
      <c r="PS51" s="139"/>
      <c r="PT51" s="156"/>
      <c r="PU51" s="157"/>
      <c r="PV51" s="92">
        <f t="shared" si="470"/>
        <v>0</v>
      </c>
      <c r="PW51" s="94">
        <f t="shared" si="471"/>
        <v>0</v>
      </c>
      <c r="PX51" s="138" t="str">
        <f t="shared" si="472"/>
        <v>-</v>
      </c>
      <c r="PY51" s="139"/>
      <c r="PZ51" s="156"/>
      <c r="QA51" s="157"/>
      <c r="QB51" s="92">
        <f t="shared" si="473"/>
        <v>0</v>
      </c>
      <c r="QC51" s="94">
        <f t="shared" si="474"/>
        <v>0</v>
      </c>
      <c r="QD51" s="138" t="str">
        <f t="shared" si="475"/>
        <v>-</v>
      </c>
      <c r="QE51" s="139"/>
      <c r="QF51" s="156"/>
      <c r="QG51" s="157"/>
      <c r="QH51" s="92">
        <f t="shared" si="476"/>
        <v>0</v>
      </c>
      <c r="QI51" s="94">
        <f t="shared" si="477"/>
        <v>0</v>
      </c>
      <c r="QJ51" s="138" t="str">
        <f t="shared" si="478"/>
        <v>-</v>
      </c>
      <c r="QK51" s="139"/>
      <c r="QL51" s="156"/>
      <c r="QM51" s="151"/>
      <c r="QN51" s="115">
        <f t="shared" si="479"/>
        <v>0</v>
      </c>
      <c r="QO51" s="116"/>
      <c r="QP51" s="117">
        <f t="shared" si="480"/>
        <v>0</v>
      </c>
      <c r="QQ51" s="118"/>
      <c r="QR51" s="138" t="str">
        <f t="shared" si="481"/>
        <v>-</v>
      </c>
      <c r="QS51" s="143"/>
      <c r="QT51" s="150"/>
      <c r="QU51" s="151"/>
      <c r="QV51" s="119">
        <f t="shared" si="585"/>
        <v>13</v>
      </c>
      <c r="QW51" s="120"/>
      <c r="QX51" s="121">
        <f t="shared" si="482"/>
        <v>4</v>
      </c>
      <c r="QY51" s="120"/>
      <c r="QZ51" s="138">
        <f t="shared" si="605"/>
        <v>0.30769230769230771</v>
      </c>
      <c r="RA51" s="139"/>
      <c r="RB51" s="156"/>
      <c r="RC51" s="151"/>
      <c r="RD51" s="102"/>
      <c r="RE51" s="52">
        <f t="shared" si="586"/>
        <v>6</v>
      </c>
      <c r="RF51" s="112" t="str">
        <f t="shared" si="587"/>
        <v/>
      </c>
      <c r="RG51" s="113"/>
      <c r="RH51" s="113"/>
      <c r="RI51" s="113"/>
      <c r="RJ51" s="113"/>
      <c r="RK51" s="114"/>
      <c r="RL51" s="112" t="str">
        <f t="shared" si="483"/>
        <v>□□□□</v>
      </c>
      <c r="RM51" s="113"/>
      <c r="RN51" s="113"/>
      <c r="RO51" s="113"/>
      <c r="RP51" s="114"/>
      <c r="RQ51" s="92">
        <f t="shared" si="484"/>
        <v>0</v>
      </c>
      <c r="RR51" s="94">
        <f t="shared" si="485"/>
        <v>0</v>
      </c>
      <c r="RS51" s="138" t="str">
        <f t="shared" si="486"/>
        <v>-</v>
      </c>
      <c r="RT51" s="139"/>
      <c r="RU51" s="156"/>
      <c r="RV51" s="157"/>
      <c r="RW51" s="92">
        <f t="shared" si="487"/>
        <v>0</v>
      </c>
      <c r="RX51" s="94">
        <f t="shared" si="488"/>
        <v>0</v>
      </c>
      <c r="RY51" s="138" t="str">
        <f t="shared" si="489"/>
        <v>-</v>
      </c>
      <c r="RZ51" s="139"/>
      <c r="SA51" s="156"/>
      <c r="SB51" s="157"/>
      <c r="SC51" s="92">
        <f t="shared" si="490"/>
        <v>0</v>
      </c>
      <c r="SD51" s="94">
        <f t="shared" si="491"/>
        <v>0</v>
      </c>
      <c r="SE51" s="138" t="str">
        <f t="shared" si="492"/>
        <v>-</v>
      </c>
      <c r="SF51" s="139"/>
      <c r="SG51" s="156"/>
      <c r="SH51" s="157"/>
      <c r="SI51" s="92">
        <f t="shared" si="493"/>
        <v>0</v>
      </c>
      <c r="SJ51" s="94">
        <f t="shared" si="494"/>
        <v>0</v>
      </c>
      <c r="SK51" s="138" t="str">
        <f t="shared" si="495"/>
        <v>-</v>
      </c>
      <c r="SL51" s="139"/>
      <c r="SM51" s="156"/>
      <c r="SN51" s="157"/>
      <c r="SO51" s="92">
        <f t="shared" si="496"/>
        <v>0</v>
      </c>
      <c r="SP51" s="94">
        <f t="shared" si="497"/>
        <v>0</v>
      </c>
      <c r="SQ51" s="138" t="str">
        <f t="shared" si="498"/>
        <v>-</v>
      </c>
      <c r="SR51" s="139"/>
      <c r="SS51" s="156"/>
      <c r="ST51" s="151"/>
      <c r="SU51" s="115">
        <f t="shared" si="499"/>
        <v>0</v>
      </c>
      <c r="SV51" s="116"/>
      <c r="SW51" s="117">
        <f t="shared" si="500"/>
        <v>0</v>
      </c>
      <c r="SX51" s="118"/>
      <c r="SY51" s="138" t="str">
        <f t="shared" si="501"/>
        <v>-</v>
      </c>
      <c r="SZ51" s="143"/>
      <c r="TA51" s="150"/>
      <c r="TB51" s="151"/>
      <c r="TC51" s="119">
        <f t="shared" si="588"/>
        <v>13</v>
      </c>
      <c r="TD51" s="120"/>
      <c r="TE51" s="121">
        <f t="shared" si="502"/>
        <v>4</v>
      </c>
      <c r="TF51" s="120"/>
      <c r="TG51" s="138">
        <f t="shared" si="606"/>
        <v>0.30769230769230771</v>
      </c>
      <c r="TH51" s="139"/>
      <c r="TI51" s="156"/>
      <c r="TJ51" s="151"/>
      <c r="TK51" s="102"/>
      <c r="TL51" s="52">
        <f t="shared" si="589"/>
        <v>6</v>
      </c>
      <c r="TM51" s="112" t="str">
        <f t="shared" si="590"/>
        <v/>
      </c>
      <c r="TN51" s="113"/>
      <c r="TO51" s="113"/>
      <c r="TP51" s="113"/>
      <c r="TQ51" s="113"/>
      <c r="TR51" s="114"/>
      <c r="TS51" s="112" t="str">
        <f t="shared" si="503"/>
        <v>□□□□</v>
      </c>
      <c r="TT51" s="113"/>
      <c r="TU51" s="113"/>
      <c r="TV51" s="113"/>
      <c r="TW51" s="114"/>
      <c r="TX51" s="92">
        <f t="shared" si="504"/>
        <v>0</v>
      </c>
      <c r="TY51" s="94">
        <f t="shared" si="505"/>
        <v>0</v>
      </c>
      <c r="TZ51" s="138" t="str">
        <f t="shared" si="506"/>
        <v>-</v>
      </c>
      <c r="UA51" s="139"/>
      <c r="UB51" s="156"/>
      <c r="UC51" s="157"/>
      <c r="UD51" s="92">
        <f t="shared" si="507"/>
        <v>0</v>
      </c>
      <c r="UE51" s="94">
        <f t="shared" si="508"/>
        <v>0</v>
      </c>
      <c r="UF51" s="138" t="str">
        <f t="shared" si="509"/>
        <v>-</v>
      </c>
      <c r="UG51" s="139"/>
      <c r="UH51" s="156"/>
      <c r="UI51" s="157"/>
      <c r="UJ51" s="92">
        <f t="shared" si="510"/>
        <v>0</v>
      </c>
      <c r="UK51" s="94">
        <f t="shared" si="511"/>
        <v>0</v>
      </c>
      <c r="UL51" s="138" t="str">
        <f t="shared" si="512"/>
        <v>-</v>
      </c>
      <c r="UM51" s="139"/>
      <c r="UN51" s="156"/>
      <c r="UO51" s="157"/>
      <c r="UP51" s="92">
        <f t="shared" si="513"/>
        <v>0</v>
      </c>
      <c r="UQ51" s="94">
        <f t="shared" si="514"/>
        <v>0</v>
      </c>
      <c r="UR51" s="138" t="str">
        <f t="shared" si="515"/>
        <v>-</v>
      </c>
      <c r="US51" s="139"/>
      <c r="UT51" s="156"/>
      <c r="UU51" s="157"/>
      <c r="UV51" s="92">
        <f t="shared" si="516"/>
        <v>0</v>
      </c>
      <c r="UW51" s="94">
        <f t="shared" si="517"/>
        <v>0</v>
      </c>
      <c r="UX51" s="138" t="str">
        <f t="shared" si="518"/>
        <v>-</v>
      </c>
      <c r="UY51" s="139"/>
      <c r="UZ51" s="156"/>
      <c r="VA51" s="151"/>
      <c r="VB51" s="115">
        <f t="shared" si="519"/>
        <v>0</v>
      </c>
      <c r="VC51" s="116"/>
      <c r="VD51" s="117">
        <f t="shared" si="520"/>
        <v>0</v>
      </c>
      <c r="VE51" s="118"/>
      <c r="VF51" s="138" t="str">
        <f t="shared" si="521"/>
        <v>-</v>
      </c>
      <c r="VG51" s="143"/>
      <c r="VH51" s="150"/>
      <c r="VI51" s="151"/>
      <c r="VJ51" s="119">
        <f t="shared" si="591"/>
        <v>13</v>
      </c>
      <c r="VK51" s="120"/>
      <c r="VL51" s="121">
        <f t="shared" si="522"/>
        <v>4</v>
      </c>
      <c r="VM51" s="120"/>
      <c r="VN51" s="138">
        <f t="shared" si="607"/>
        <v>0.30769230769230771</v>
      </c>
      <c r="VO51" s="139"/>
      <c r="VP51" s="156"/>
      <c r="VQ51" s="151"/>
      <c r="VR51" s="102"/>
      <c r="VS51" s="52">
        <f t="shared" si="592"/>
        <v>6</v>
      </c>
      <c r="VT51" s="112" t="str">
        <f t="shared" si="593"/>
        <v/>
      </c>
      <c r="VU51" s="113"/>
      <c r="VV51" s="113"/>
      <c r="VW51" s="113"/>
      <c r="VX51" s="113"/>
      <c r="VY51" s="114"/>
      <c r="VZ51" s="112" t="str">
        <f t="shared" si="523"/>
        <v>□□□□</v>
      </c>
      <c r="WA51" s="113"/>
      <c r="WB51" s="113"/>
      <c r="WC51" s="113"/>
      <c r="WD51" s="114"/>
      <c r="WE51" s="92">
        <f t="shared" si="524"/>
        <v>0</v>
      </c>
      <c r="WF51" s="94">
        <f t="shared" si="525"/>
        <v>0</v>
      </c>
      <c r="WG51" s="138" t="str">
        <f t="shared" si="526"/>
        <v>-</v>
      </c>
      <c r="WH51" s="139"/>
      <c r="WI51" s="156"/>
      <c r="WJ51" s="157"/>
      <c r="WK51" s="92">
        <f t="shared" si="527"/>
        <v>0</v>
      </c>
      <c r="WL51" s="94">
        <f t="shared" si="528"/>
        <v>0</v>
      </c>
      <c r="WM51" s="138" t="str">
        <f t="shared" si="529"/>
        <v>-</v>
      </c>
      <c r="WN51" s="139"/>
      <c r="WO51" s="156"/>
      <c r="WP51" s="157"/>
      <c r="WQ51" s="92">
        <f t="shared" si="530"/>
        <v>0</v>
      </c>
      <c r="WR51" s="94">
        <f t="shared" si="531"/>
        <v>0</v>
      </c>
      <c r="WS51" s="138" t="str">
        <f t="shared" si="532"/>
        <v>-</v>
      </c>
      <c r="WT51" s="139"/>
      <c r="WU51" s="156"/>
      <c r="WV51" s="157"/>
      <c r="WW51" s="92">
        <f t="shared" si="533"/>
        <v>0</v>
      </c>
      <c r="WX51" s="94">
        <f t="shared" si="534"/>
        <v>0</v>
      </c>
      <c r="WY51" s="138" t="str">
        <f t="shared" si="535"/>
        <v>-</v>
      </c>
      <c r="WZ51" s="139"/>
      <c r="XA51" s="156"/>
      <c r="XB51" s="157"/>
      <c r="XC51" s="92">
        <f t="shared" si="536"/>
        <v>0</v>
      </c>
      <c r="XD51" s="94">
        <f t="shared" si="537"/>
        <v>0</v>
      </c>
      <c r="XE51" s="138" t="str">
        <f t="shared" si="538"/>
        <v>-</v>
      </c>
      <c r="XF51" s="139"/>
      <c r="XG51" s="156"/>
      <c r="XH51" s="151"/>
      <c r="XI51" s="115">
        <f t="shared" si="539"/>
        <v>0</v>
      </c>
      <c r="XJ51" s="116"/>
      <c r="XK51" s="117">
        <f t="shared" si="540"/>
        <v>0</v>
      </c>
      <c r="XL51" s="118"/>
      <c r="XM51" s="138" t="str">
        <f t="shared" si="541"/>
        <v>-</v>
      </c>
      <c r="XN51" s="143"/>
      <c r="XO51" s="150"/>
      <c r="XP51" s="151"/>
      <c r="XQ51" s="119">
        <f t="shared" si="594"/>
        <v>13</v>
      </c>
      <c r="XR51" s="120"/>
      <c r="XS51" s="121">
        <f t="shared" si="542"/>
        <v>4</v>
      </c>
      <c r="XT51" s="120"/>
      <c r="XU51" s="138">
        <f t="shared" si="608"/>
        <v>0.30769230769230771</v>
      </c>
      <c r="XV51" s="139"/>
      <c r="XW51" s="156"/>
      <c r="XX51" s="151"/>
      <c r="XY51" s="102"/>
      <c r="XZ51" s="52">
        <f t="shared" si="595"/>
        <v>6</v>
      </c>
      <c r="YA51" s="112" t="str">
        <f t="shared" si="596"/>
        <v/>
      </c>
      <c r="YB51" s="113"/>
      <c r="YC51" s="113"/>
      <c r="YD51" s="113"/>
      <c r="YE51" s="113"/>
      <c r="YF51" s="114"/>
      <c r="YG51" s="112" t="str">
        <f t="shared" si="543"/>
        <v>□□□□</v>
      </c>
      <c r="YH51" s="113"/>
      <c r="YI51" s="113"/>
      <c r="YJ51" s="113"/>
      <c r="YK51" s="114"/>
      <c r="YL51" s="92">
        <f t="shared" si="544"/>
        <v>0</v>
      </c>
      <c r="YM51" s="94">
        <f t="shared" si="545"/>
        <v>0</v>
      </c>
      <c r="YN51" s="138" t="str">
        <f t="shared" si="546"/>
        <v>-</v>
      </c>
      <c r="YO51" s="139"/>
      <c r="YP51" s="156"/>
      <c r="YQ51" s="157"/>
      <c r="YR51" s="92">
        <f t="shared" si="547"/>
        <v>0</v>
      </c>
      <c r="YS51" s="94">
        <f t="shared" si="548"/>
        <v>0</v>
      </c>
      <c r="YT51" s="138" t="str">
        <f t="shared" si="549"/>
        <v>-</v>
      </c>
      <c r="YU51" s="139"/>
      <c r="YV51" s="156"/>
      <c r="YW51" s="157"/>
      <c r="YX51" s="92">
        <f t="shared" si="550"/>
        <v>0</v>
      </c>
      <c r="YY51" s="94">
        <f t="shared" si="551"/>
        <v>0</v>
      </c>
      <c r="YZ51" s="138" t="str">
        <f t="shared" si="552"/>
        <v>-</v>
      </c>
      <c r="ZA51" s="139"/>
      <c r="ZB51" s="156"/>
      <c r="ZC51" s="157"/>
      <c r="ZD51" s="92">
        <f t="shared" si="553"/>
        <v>0</v>
      </c>
      <c r="ZE51" s="94">
        <f t="shared" si="554"/>
        <v>0</v>
      </c>
      <c r="ZF51" s="138" t="str">
        <f t="shared" si="555"/>
        <v>-</v>
      </c>
      <c r="ZG51" s="139"/>
      <c r="ZH51" s="156"/>
      <c r="ZI51" s="157"/>
      <c r="ZJ51" s="92">
        <f t="shared" si="556"/>
        <v>0</v>
      </c>
      <c r="ZK51" s="94">
        <f t="shared" si="557"/>
        <v>0</v>
      </c>
      <c r="ZL51" s="138" t="str">
        <f t="shared" si="558"/>
        <v>-</v>
      </c>
      <c r="ZM51" s="139"/>
      <c r="ZN51" s="156"/>
      <c r="ZO51" s="151"/>
      <c r="ZP51" s="115">
        <f t="shared" si="559"/>
        <v>0</v>
      </c>
      <c r="ZQ51" s="116"/>
      <c r="ZR51" s="117">
        <f t="shared" si="560"/>
        <v>0</v>
      </c>
      <c r="ZS51" s="118"/>
      <c r="ZT51" s="138" t="str">
        <f t="shared" si="561"/>
        <v>-</v>
      </c>
      <c r="ZU51" s="143"/>
      <c r="ZV51" s="150"/>
      <c r="ZW51" s="151"/>
      <c r="ZX51" s="119">
        <f t="shared" si="597"/>
        <v>13</v>
      </c>
      <c r="ZY51" s="120"/>
      <c r="ZZ51" s="121">
        <f t="shared" si="562"/>
        <v>4</v>
      </c>
      <c r="AAA51" s="120"/>
      <c r="AAB51" s="138">
        <f t="shared" si="609"/>
        <v>0.30769230769230771</v>
      </c>
      <c r="AAC51" s="139"/>
      <c r="AAD51" s="156"/>
      <c r="AAE51" s="151"/>
      <c r="AAF51" s="102"/>
    </row>
    <row r="52" spans="1:708" ht="23.25" customHeight="1">
      <c r="A52" s="52">
        <f t="shared" si="563"/>
        <v>7</v>
      </c>
      <c r="B52" s="112" t="str">
        <f t="shared" si="564"/>
        <v/>
      </c>
      <c r="C52" s="113"/>
      <c r="D52" s="113"/>
      <c r="E52" s="113"/>
      <c r="F52" s="113"/>
      <c r="G52" s="114"/>
      <c r="H52" s="112" t="str">
        <f t="shared" si="322"/>
        <v>▽▽▽▽</v>
      </c>
      <c r="I52" s="113"/>
      <c r="J52" s="113"/>
      <c r="K52" s="113"/>
      <c r="L52" s="114"/>
      <c r="M52" s="92">
        <f t="shared" si="323"/>
        <v>0</v>
      </c>
      <c r="N52" s="94">
        <f t="shared" si="324"/>
        <v>0</v>
      </c>
      <c r="O52" s="138" t="str">
        <f t="shared" si="325"/>
        <v>-</v>
      </c>
      <c r="P52" s="139"/>
      <c r="Q52" s="156"/>
      <c r="R52" s="157"/>
      <c r="S52" s="92">
        <f t="shared" si="326"/>
        <v>0</v>
      </c>
      <c r="T52" s="94">
        <f t="shared" si="327"/>
        <v>0</v>
      </c>
      <c r="U52" s="138" t="str">
        <f t="shared" si="328"/>
        <v>-</v>
      </c>
      <c r="V52" s="139"/>
      <c r="W52" s="156"/>
      <c r="X52" s="157"/>
      <c r="Y52" s="92">
        <f t="shared" si="329"/>
        <v>0</v>
      </c>
      <c r="Z52" s="94">
        <f t="shared" si="330"/>
        <v>0</v>
      </c>
      <c r="AA52" s="138" t="str">
        <f t="shared" si="331"/>
        <v>-</v>
      </c>
      <c r="AB52" s="139"/>
      <c r="AC52" s="156"/>
      <c r="AD52" s="157"/>
      <c r="AE52" s="92">
        <f t="shared" si="332"/>
        <v>0</v>
      </c>
      <c r="AF52" s="94">
        <f t="shared" si="333"/>
        <v>0</v>
      </c>
      <c r="AG52" s="138" t="str">
        <f t="shared" si="334"/>
        <v>-</v>
      </c>
      <c r="AH52" s="139"/>
      <c r="AI52" s="156"/>
      <c r="AJ52" s="157"/>
      <c r="AK52" s="92">
        <f t="shared" si="335"/>
        <v>0</v>
      </c>
      <c r="AL52" s="94">
        <f t="shared" si="336"/>
        <v>0</v>
      </c>
      <c r="AM52" s="138" t="str">
        <f t="shared" si="337"/>
        <v>-</v>
      </c>
      <c r="AN52" s="139"/>
      <c r="AO52" s="156"/>
      <c r="AP52" s="151"/>
      <c r="AQ52" s="115">
        <f t="shared" si="338"/>
        <v>0</v>
      </c>
      <c r="AR52" s="116"/>
      <c r="AS52" s="117">
        <f t="shared" si="339"/>
        <v>0</v>
      </c>
      <c r="AT52" s="118"/>
      <c r="AU52" s="138" t="str">
        <f t="shared" si="340"/>
        <v>-</v>
      </c>
      <c r="AV52" s="143"/>
      <c r="AW52" s="150"/>
      <c r="AX52" s="151"/>
      <c r="AY52" s="119">
        <f t="shared" si="341"/>
        <v>0</v>
      </c>
      <c r="AZ52" s="120"/>
      <c r="BA52" s="121">
        <f t="shared" si="342"/>
        <v>0</v>
      </c>
      <c r="BB52" s="120"/>
      <c r="BC52" s="138" t="str">
        <f t="shared" si="598"/>
        <v>-</v>
      </c>
      <c r="BD52" s="139"/>
      <c r="BE52" s="156"/>
      <c r="BF52" s="151"/>
      <c r="BG52" s="103"/>
      <c r="BH52" s="52">
        <f t="shared" si="565"/>
        <v>7</v>
      </c>
      <c r="BI52" s="112" t="str">
        <f t="shared" si="566"/>
        <v/>
      </c>
      <c r="BJ52" s="113"/>
      <c r="BK52" s="113"/>
      <c r="BL52" s="113"/>
      <c r="BM52" s="113"/>
      <c r="BN52" s="114"/>
      <c r="BO52" s="112" t="str">
        <f t="shared" si="343"/>
        <v>▽▽▽▽</v>
      </c>
      <c r="BP52" s="113"/>
      <c r="BQ52" s="113"/>
      <c r="BR52" s="113"/>
      <c r="BS52" s="114"/>
      <c r="BT52" s="92">
        <f t="shared" si="344"/>
        <v>0</v>
      </c>
      <c r="BU52" s="94">
        <f t="shared" si="345"/>
        <v>0</v>
      </c>
      <c r="BV52" s="138" t="str">
        <f t="shared" si="346"/>
        <v>-</v>
      </c>
      <c r="BW52" s="139"/>
      <c r="BX52" s="156"/>
      <c r="BY52" s="157"/>
      <c r="BZ52" s="92">
        <f t="shared" si="347"/>
        <v>2</v>
      </c>
      <c r="CA52" s="94">
        <f t="shared" si="348"/>
        <v>0</v>
      </c>
      <c r="CB52" s="138" t="str">
        <f t="shared" si="349"/>
        <v>-</v>
      </c>
      <c r="CC52" s="139"/>
      <c r="CD52" s="156"/>
      <c r="CE52" s="157"/>
      <c r="CF52" s="92">
        <f t="shared" si="350"/>
        <v>7</v>
      </c>
      <c r="CG52" s="94">
        <f t="shared" si="351"/>
        <v>0</v>
      </c>
      <c r="CH52" s="138">
        <f t="shared" si="352"/>
        <v>0</v>
      </c>
      <c r="CI52" s="139"/>
      <c r="CJ52" s="156"/>
      <c r="CK52" s="157"/>
      <c r="CL52" s="92">
        <f t="shared" si="353"/>
        <v>4</v>
      </c>
      <c r="CM52" s="94">
        <f t="shared" si="354"/>
        <v>4</v>
      </c>
      <c r="CN52" s="138" t="str">
        <f t="shared" si="355"/>
        <v>-</v>
      </c>
      <c r="CO52" s="139"/>
      <c r="CP52" s="156"/>
      <c r="CQ52" s="157"/>
      <c r="CR52" s="92">
        <f t="shared" si="356"/>
        <v>0</v>
      </c>
      <c r="CS52" s="94">
        <f t="shared" si="357"/>
        <v>0</v>
      </c>
      <c r="CT52" s="138" t="str">
        <f t="shared" si="358"/>
        <v>-</v>
      </c>
      <c r="CU52" s="139"/>
      <c r="CV52" s="156"/>
      <c r="CW52" s="151"/>
      <c r="CX52" s="115">
        <f t="shared" si="359"/>
        <v>13</v>
      </c>
      <c r="CY52" s="116"/>
      <c r="CZ52" s="117">
        <f t="shared" si="360"/>
        <v>4</v>
      </c>
      <c r="DA52" s="118"/>
      <c r="DB52" s="138">
        <f t="shared" si="361"/>
        <v>0.30769230769230771</v>
      </c>
      <c r="DC52" s="143"/>
      <c r="DD52" s="150"/>
      <c r="DE52" s="151"/>
      <c r="DF52" s="119">
        <f t="shared" si="567"/>
        <v>13</v>
      </c>
      <c r="DG52" s="120"/>
      <c r="DH52" s="121">
        <f t="shared" si="362"/>
        <v>4</v>
      </c>
      <c r="DI52" s="120"/>
      <c r="DJ52" s="138">
        <f t="shared" si="599"/>
        <v>0.30769230769230771</v>
      </c>
      <c r="DK52" s="139"/>
      <c r="DL52" s="156"/>
      <c r="DM52" s="151"/>
      <c r="DN52" s="102"/>
      <c r="DO52" s="52">
        <f t="shared" si="568"/>
        <v>7</v>
      </c>
      <c r="DP52" s="112" t="str">
        <f t="shared" si="569"/>
        <v/>
      </c>
      <c r="DQ52" s="113"/>
      <c r="DR52" s="113"/>
      <c r="DS52" s="113"/>
      <c r="DT52" s="113"/>
      <c r="DU52" s="114"/>
      <c r="DV52" s="112" t="str">
        <f t="shared" si="363"/>
        <v>▽▽▽▽</v>
      </c>
      <c r="DW52" s="113"/>
      <c r="DX52" s="113"/>
      <c r="DY52" s="113"/>
      <c r="DZ52" s="114"/>
      <c r="EA52" s="92">
        <f t="shared" si="364"/>
        <v>0</v>
      </c>
      <c r="EB52" s="94">
        <f t="shared" si="365"/>
        <v>0</v>
      </c>
      <c r="EC52" s="138" t="str">
        <f t="shared" si="366"/>
        <v>-</v>
      </c>
      <c r="ED52" s="139"/>
      <c r="EE52" s="156"/>
      <c r="EF52" s="157"/>
      <c r="EG52" s="92">
        <f t="shared" si="367"/>
        <v>0</v>
      </c>
      <c r="EH52" s="94">
        <f t="shared" si="368"/>
        <v>0</v>
      </c>
      <c r="EI52" s="138" t="str">
        <f t="shared" si="369"/>
        <v>-</v>
      </c>
      <c r="EJ52" s="139"/>
      <c r="EK52" s="156"/>
      <c r="EL52" s="157"/>
      <c r="EM52" s="92">
        <f t="shared" si="370"/>
        <v>0</v>
      </c>
      <c r="EN52" s="94">
        <f t="shared" si="371"/>
        <v>0</v>
      </c>
      <c r="EO52" s="138" t="str">
        <f t="shared" si="372"/>
        <v>-</v>
      </c>
      <c r="EP52" s="139"/>
      <c r="EQ52" s="156"/>
      <c r="ER52" s="157"/>
      <c r="ES52" s="92">
        <f t="shared" si="373"/>
        <v>0</v>
      </c>
      <c r="ET52" s="94">
        <f t="shared" si="374"/>
        <v>0</v>
      </c>
      <c r="EU52" s="138" t="str">
        <f t="shared" si="375"/>
        <v>-</v>
      </c>
      <c r="EV52" s="139"/>
      <c r="EW52" s="156"/>
      <c r="EX52" s="157"/>
      <c r="EY52" s="92">
        <f t="shared" si="376"/>
        <v>0</v>
      </c>
      <c r="EZ52" s="94">
        <f t="shared" si="377"/>
        <v>0</v>
      </c>
      <c r="FA52" s="138" t="str">
        <f t="shared" si="378"/>
        <v>-</v>
      </c>
      <c r="FB52" s="139"/>
      <c r="FC52" s="156"/>
      <c r="FD52" s="151"/>
      <c r="FE52" s="115">
        <f t="shared" si="379"/>
        <v>0</v>
      </c>
      <c r="FF52" s="116"/>
      <c r="FG52" s="117">
        <f t="shared" si="380"/>
        <v>0</v>
      </c>
      <c r="FH52" s="118"/>
      <c r="FI52" s="138" t="str">
        <f t="shared" si="381"/>
        <v>-</v>
      </c>
      <c r="FJ52" s="143"/>
      <c r="FK52" s="150"/>
      <c r="FL52" s="151"/>
      <c r="FM52" s="119">
        <f t="shared" si="570"/>
        <v>13</v>
      </c>
      <c r="FN52" s="120"/>
      <c r="FO52" s="121">
        <f t="shared" si="382"/>
        <v>4</v>
      </c>
      <c r="FP52" s="120"/>
      <c r="FQ52" s="138">
        <f t="shared" si="600"/>
        <v>0.30769230769230771</v>
      </c>
      <c r="FR52" s="139"/>
      <c r="FS52" s="156"/>
      <c r="FT52" s="151"/>
      <c r="FU52" s="102"/>
      <c r="FV52" s="52">
        <f t="shared" si="571"/>
        <v>7</v>
      </c>
      <c r="FW52" s="112" t="str">
        <f t="shared" si="572"/>
        <v/>
      </c>
      <c r="FX52" s="113"/>
      <c r="FY52" s="113"/>
      <c r="FZ52" s="113"/>
      <c r="GA52" s="113"/>
      <c r="GB52" s="114"/>
      <c r="GC52" s="112" t="str">
        <f t="shared" si="383"/>
        <v>▽▽▽▽</v>
      </c>
      <c r="GD52" s="113"/>
      <c r="GE52" s="113"/>
      <c r="GF52" s="113"/>
      <c r="GG52" s="114"/>
      <c r="GH52" s="92">
        <f t="shared" si="384"/>
        <v>0</v>
      </c>
      <c r="GI52" s="94">
        <f t="shared" si="385"/>
        <v>0</v>
      </c>
      <c r="GJ52" s="138" t="str">
        <f t="shared" si="386"/>
        <v>-</v>
      </c>
      <c r="GK52" s="139"/>
      <c r="GL52" s="156"/>
      <c r="GM52" s="157"/>
      <c r="GN52" s="92">
        <f t="shared" si="387"/>
        <v>0</v>
      </c>
      <c r="GO52" s="94">
        <f t="shared" si="388"/>
        <v>0</v>
      </c>
      <c r="GP52" s="138" t="str">
        <f t="shared" si="389"/>
        <v>-</v>
      </c>
      <c r="GQ52" s="139"/>
      <c r="GR52" s="156"/>
      <c r="GS52" s="157"/>
      <c r="GT52" s="92">
        <f t="shared" si="390"/>
        <v>0</v>
      </c>
      <c r="GU52" s="94">
        <f t="shared" si="391"/>
        <v>0</v>
      </c>
      <c r="GV52" s="138" t="str">
        <f t="shared" si="392"/>
        <v>-</v>
      </c>
      <c r="GW52" s="139"/>
      <c r="GX52" s="156"/>
      <c r="GY52" s="157"/>
      <c r="GZ52" s="92">
        <f t="shared" si="393"/>
        <v>0</v>
      </c>
      <c r="HA52" s="94">
        <f t="shared" si="394"/>
        <v>0</v>
      </c>
      <c r="HB52" s="138" t="str">
        <f t="shared" si="395"/>
        <v>-</v>
      </c>
      <c r="HC52" s="139"/>
      <c r="HD52" s="156"/>
      <c r="HE52" s="157"/>
      <c r="HF52" s="92">
        <f t="shared" si="396"/>
        <v>0</v>
      </c>
      <c r="HG52" s="94">
        <f t="shared" si="397"/>
        <v>0</v>
      </c>
      <c r="HH52" s="138" t="str">
        <f t="shared" si="398"/>
        <v>-</v>
      </c>
      <c r="HI52" s="139"/>
      <c r="HJ52" s="156"/>
      <c r="HK52" s="151"/>
      <c r="HL52" s="115">
        <f t="shared" si="399"/>
        <v>0</v>
      </c>
      <c r="HM52" s="116"/>
      <c r="HN52" s="117">
        <f t="shared" si="400"/>
        <v>0</v>
      </c>
      <c r="HO52" s="118"/>
      <c r="HP52" s="138" t="str">
        <f t="shared" si="401"/>
        <v>-</v>
      </c>
      <c r="HQ52" s="143"/>
      <c r="HR52" s="150"/>
      <c r="HS52" s="151"/>
      <c r="HT52" s="119">
        <f t="shared" si="573"/>
        <v>13</v>
      </c>
      <c r="HU52" s="120"/>
      <c r="HV52" s="121">
        <f t="shared" si="402"/>
        <v>4</v>
      </c>
      <c r="HW52" s="120"/>
      <c r="HX52" s="138">
        <f t="shared" si="601"/>
        <v>0.30769230769230771</v>
      </c>
      <c r="HY52" s="139"/>
      <c r="HZ52" s="156"/>
      <c r="IA52" s="151"/>
      <c r="IB52" s="102"/>
      <c r="IC52" s="52">
        <f t="shared" si="574"/>
        <v>7</v>
      </c>
      <c r="ID52" s="112" t="str">
        <f t="shared" si="575"/>
        <v/>
      </c>
      <c r="IE52" s="113"/>
      <c r="IF52" s="113"/>
      <c r="IG52" s="113"/>
      <c r="IH52" s="113"/>
      <c r="II52" s="114"/>
      <c r="IJ52" s="112" t="str">
        <f t="shared" si="403"/>
        <v>▽▽▽▽</v>
      </c>
      <c r="IK52" s="113"/>
      <c r="IL52" s="113"/>
      <c r="IM52" s="113"/>
      <c r="IN52" s="114"/>
      <c r="IO52" s="92">
        <f t="shared" si="404"/>
        <v>0</v>
      </c>
      <c r="IP52" s="94">
        <f t="shared" si="405"/>
        <v>0</v>
      </c>
      <c r="IQ52" s="138" t="str">
        <f t="shared" si="406"/>
        <v>-</v>
      </c>
      <c r="IR52" s="139"/>
      <c r="IS52" s="156"/>
      <c r="IT52" s="157"/>
      <c r="IU52" s="92">
        <f t="shared" si="407"/>
        <v>0</v>
      </c>
      <c r="IV52" s="94">
        <f t="shared" si="408"/>
        <v>0</v>
      </c>
      <c r="IW52" s="138" t="str">
        <f t="shared" si="409"/>
        <v>-</v>
      </c>
      <c r="IX52" s="139"/>
      <c r="IY52" s="156"/>
      <c r="IZ52" s="157"/>
      <c r="JA52" s="92">
        <f t="shared" si="410"/>
        <v>0</v>
      </c>
      <c r="JB52" s="94">
        <f t="shared" si="411"/>
        <v>0</v>
      </c>
      <c r="JC52" s="138" t="str">
        <f t="shared" si="412"/>
        <v>-</v>
      </c>
      <c r="JD52" s="139"/>
      <c r="JE52" s="156"/>
      <c r="JF52" s="157"/>
      <c r="JG52" s="92">
        <f t="shared" si="413"/>
        <v>0</v>
      </c>
      <c r="JH52" s="94">
        <f t="shared" si="414"/>
        <v>0</v>
      </c>
      <c r="JI52" s="138" t="str">
        <f t="shared" si="415"/>
        <v>-</v>
      </c>
      <c r="JJ52" s="139"/>
      <c r="JK52" s="156"/>
      <c r="JL52" s="157"/>
      <c r="JM52" s="92">
        <f t="shared" si="416"/>
        <v>0</v>
      </c>
      <c r="JN52" s="94">
        <f t="shared" si="417"/>
        <v>0</v>
      </c>
      <c r="JO52" s="138" t="str">
        <f t="shared" si="418"/>
        <v>-</v>
      </c>
      <c r="JP52" s="139"/>
      <c r="JQ52" s="156"/>
      <c r="JR52" s="151"/>
      <c r="JS52" s="115">
        <f t="shared" si="419"/>
        <v>0</v>
      </c>
      <c r="JT52" s="116"/>
      <c r="JU52" s="117">
        <f t="shared" si="420"/>
        <v>0</v>
      </c>
      <c r="JV52" s="118"/>
      <c r="JW52" s="138" t="str">
        <f t="shared" si="421"/>
        <v>-</v>
      </c>
      <c r="JX52" s="143"/>
      <c r="JY52" s="150"/>
      <c r="JZ52" s="151"/>
      <c r="KA52" s="119">
        <f t="shared" si="576"/>
        <v>13</v>
      </c>
      <c r="KB52" s="120"/>
      <c r="KC52" s="121">
        <f t="shared" si="422"/>
        <v>4</v>
      </c>
      <c r="KD52" s="120"/>
      <c r="KE52" s="138">
        <f t="shared" si="602"/>
        <v>0.30769230769230771</v>
      </c>
      <c r="KF52" s="139"/>
      <c r="KG52" s="156"/>
      <c r="KH52" s="151"/>
      <c r="KI52" s="102"/>
      <c r="KJ52" s="52">
        <f t="shared" si="577"/>
        <v>7</v>
      </c>
      <c r="KK52" s="112" t="str">
        <f t="shared" si="578"/>
        <v/>
      </c>
      <c r="KL52" s="113"/>
      <c r="KM52" s="113"/>
      <c r="KN52" s="113"/>
      <c r="KO52" s="113"/>
      <c r="KP52" s="114"/>
      <c r="KQ52" s="112" t="str">
        <f t="shared" si="423"/>
        <v>▽▽▽▽</v>
      </c>
      <c r="KR52" s="113"/>
      <c r="KS52" s="113"/>
      <c r="KT52" s="113"/>
      <c r="KU52" s="114"/>
      <c r="KV52" s="92">
        <f t="shared" si="424"/>
        <v>0</v>
      </c>
      <c r="KW52" s="94">
        <f t="shared" si="425"/>
        <v>0</v>
      </c>
      <c r="KX52" s="138" t="str">
        <f t="shared" si="426"/>
        <v>-</v>
      </c>
      <c r="KY52" s="139"/>
      <c r="KZ52" s="156"/>
      <c r="LA52" s="157"/>
      <c r="LB52" s="92">
        <f t="shared" si="427"/>
        <v>0</v>
      </c>
      <c r="LC52" s="94">
        <f t="shared" si="428"/>
        <v>0</v>
      </c>
      <c r="LD52" s="138" t="str">
        <f t="shared" si="429"/>
        <v>-</v>
      </c>
      <c r="LE52" s="139"/>
      <c r="LF52" s="156"/>
      <c r="LG52" s="157"/>
      <c r="LH52" s="92">
        <f t="shared" si="430"/>
        <v>0</v>
      </c>
      <c r="LI52" s="94">
        <f t="shared" si="431"/>
        <v>0</v>
      </c>
      <c r="LJ52" s="138" t="str">
        <f t="shared" si="432"/>
        <v>-</v>
      </c>
      <c r="LK52" s="139"/>
      <c r="LL52" s="156"/>
      <c r="LM52" s="157"/>
      <c r="LN52" s="92">
        <f t="shared" si="433"/>
        <v>0</v>
      </c>
      <c r="LO52" s="94">
        <f t="shared" si="434"/>
        <v>0</v>
      </c>
      <c r="LP52" s="138" t="str">
        <f t="shared" si="435"/>
        <v>-</v>
      </c>
      <c r="LQ52" s="139"/>
      <c r="LR52" s="156"/>
      <c r="LS52" s="157"/>
      <c r="LT52" s="92">
        <f t="shared" si="436"/>
        <v>0</v>
      </c>
      <c r="LU52" s="94">
        <f t="shared" si="437"/>
        <v>0</v>
      </c>
      <c r="LV52" s="138" t="str">
        <f t="shared" si="438"/>
        <v>-</v>
      </c>
      <c r="LW52" s="139"/>
      <c r="LX52" s="156"/>
      <c r="LY52" s="151"/>
      <c r="LZ52" s="115">
        <f t="shared" si="439"/>
        <v>0</v>
      </c>
      <c r="MA52" s="116"/>
      <c r="MB52" s="117">
        <f t="shared" si="440"/>
        <v>0</v>
      </c>
      <c r="MC52" s="118"/>
      <c r="MD52" s="138" t="str">
        <f t="shared" si="441"/>
        <v>-</v>
      </c>
      <c r="ME52" s="143"/>
      <c r="MF52" s="150"/>
      <c r="MG52" s="151"/>
      <c r="MH52" s="119">
        <f t="shared" si="579"/>
        <v>13</v>
      </c>
      <c r="MI52" s="120"/>
      <c r="MJ52" s="121">
        <f t="shared" si="442"/>
        <v>4</v>
      </c>
      <c r="MK52" s="120"/>
      <c r="ML52" s="138">
        <f t="shared" si="603"/>
        <v>0.30769230769230771</v>
      </c>
      <c r="MM52" s="139"/>
      <c r="MN52" s="156"/>
      <c r="MO52" s="151"/>
      <c r="MP52" s="102"/>
      <c r="MQ52" s="52">
        <f t="shared" si="580"/>
        <v>7</v>
      </c>
      <c r="MR52" s="112" t="str">
        <f t="shared" si="581"/>
        <v/>
      </c>
      <c r="MS52" s="113"/>
      <c r="MT52" s="113"/>
      <c r="MU52" s="113"/>
      <c r="MV52" s="113"/>
      <c r="MW52" s="114"/>
      <c r="MX52" s="112" t="str">
        <f t="shared" si="443"/>
        <v>▽▽▽▽</v>
      </c>
      <c r="MY52" s="113"/>
      <c r="MZ52" s="113"/>
      <c r="NA52" s="113"/>
      <c r="NB52" s="114"/>
      <c r="NC52" s="92">
        <f t="shared" si="444"/>
        <v>0</v>
      </c>
      <c r="ND52" s="94">
        <f t="shared" si="445"/>
        <v>0</v>
      </c>
      <c r="NE52" s="138" t="str">
        <f t="shared" si="446"/>
        <v>-</v>
      </c>
      <c r="NF52" s="139"/>
      <c r="NG52" s="156"/>
      <c r="NH52" s="157"/>
      <c r="NI52" s="92">
        <f t="shared" si="447"/>
        <v>0</v>
      </c>
      <c r="NJ52" s="94">
        <f t="shared" si="448"/>
        <v>0</v>
      </c>
      <c r="NK52" s="138" t="str">
        <f t="shared" si="449"/>
        <v>-</v>
      </c>
      <c r="NL52" s="139"/>
      <c r="NM52" s="156"/>
      <c r="NN52" s="157"/>
      <c r="NO52" s="92">
        <f t="shared" si="450"/>
        <v>0</v>
      </c>
      <c r="NP52" s="94">
        <f t="shared" si="451"/>
        <v>0</v>
      </c>
      <c r="NQ52" s="138" t="str">
        <f t="shared" si="452"/>
        <v>-</v>
      </c>
      <c r="NR52" s="139"/>
      <c r="NS52" s="156"/>
      <c r="NT52" s="157"/>
      <c r="NU52" s="92">
        <f t="shared" si="453"/>
        <v>0</v>
      </c>
      <c r="NV52" s="94">
        <f t="shared" si="454"/>
        <v>0</v>
      </c>
      <c r="NW52" s="138" t="str">
        <f t="shared" si="455"/>
        <v>-</v>
      </c>
      <c r="NX52" s="139"/>
      <c r="NY52" s="156"/>
      <c r="NZ52" s="157"/>
      <c r="OA52" s="92">
        <f t="shared" si="456"/>
        <v>0</v>
      </c>
      <c r="OB52" s="94">
        <f t="shared" si="457"/>
        <v>0</v>
      </c>
      <c r="OC52" s="138" t="str">
        <f t="shared" si="458"/>
        <v>-</v>
      </c>
      <c r="OD52" s="139"/>
      <c r="OE52" s="156"/>
      <c r="OF52" s="151"/>
      <c r="OG52" s="115">
        <f t="shared" si="459"/>
        <v>0</v>
      </c>
      <c r="OH52" s="116"/>
      <c r="OI52" s="117">
        <f t="shared" si="460"/>
        <v>0</v>
      </c>
      <c r="OJ52" s="118"/>
      <c r="OK52" s="138" t="str">
        <f t="shared" si="461"/>
        <v>-</v>
      </c>
      <c r="OL52" s="143"/>
      <c r="OM52" s="150"/>
      <c r="ON52" s="151"/>
      <c r="OO52" s="119">
        <f t="shared" si="582"/>
        <v>13</v>
      </c>
      <c r="OP52" s="120"/>
      <c r="OQ52" s="121">
        <f t="shared" si="462"/>
        <v>4</v>
      </c>
      <c r="OR52" s="120"/>
      <c r="OS52" s="138">
        <f t="shared" si="604"/>
        <v>0.30769230769230771</v>
      </c>
      <c r="OT52" s="139"/>
      <c r="OU52" s="156"/>
      <c r="OV52" s="151"/>
      <c r="OW52" s="102"/>
      <c r="OX52" s="52">
        <f t="shared" si="583"/>
        <v>7</v>
      </c>
      <c r="OY52" s="112" t="str">
        <f t="shared" si="584"/>
        <v/>
      </c>
      <c r="OZ52" s="113"/>
      <c r="PA52" s="113"/>
      <c r="PB52" s="113"/>
      <c r="PC52" s="113"/>
      <c r="PD52" s="114"/>
      <c r="PE52" s="112" t="str">
        <f t="shared" si="463"/>
        <v>▽▽▽▽</v>
      </c>
      <c r="PF52" s="113"/>
      <c r="PG52" s="113"/>
      <c r="PH52" s="113"/>
      <c r="PI52" s="114"/>
      <c r="PJ52" s="92">
        <f t="shared" si="464"/>
        <v>0</v>
      </c>
      <c r="PK52" s="94">
        <f t="shared" si="465"/>
        <v>0</v>
      </c>
      <c r="PL52" s="138" t="str">
        <f t="shared" si="466"/>
        <v>-</v>
      </c>
      <c r="PM52" s="139"/>
      <c r="PN52" s="156"/>
      <c r="PO52" s="157"/>
      <c r="PP52" s="92">
        <f t="shared" si="467"/>
        <v>0</v>
      </c>
      <c r="PQ52" s="94">
        <f t="shared" si="468"/>
        <v>0</v>
      </c>
      <c r="PR52" s="138" t="str">
        <f t="shared" si="469"/>
        <v>-</v>
      </c>
      <c r="PS52" s="139"/>
      <c r="PT52" s="156"/>
      <c r="PU52" s="157"/>
      <c r="PV52" s="92">
        <f t="shared" si="470"/>
        <v>0</v>
      </c>
      <c r="PW52" s="94">
        <f t="shared" si="471"/>
        <v>0</v>
      </c>
      <c r="PX52" s="138" t="str">
        <f t="shared" si="472"/>
        <v>-</v>
      </c>
      <c r="PY52" s="139"/>
      <c r="PZ52" s="156"/>
      <c r="QA52" s="157"/>
      <c r="QB52" s="92">
        <f t="shared" si="473"/>
        <v>0</v>
      </c>
      <c r="QC52" s="94">
        <f t="shared" si="474"/>
        <v>0</v>
      </c>
      <c r="QD52" s="138" t="str">
        <f t="shared" si="475"/>
        <v>-</v>
      </c>
      <c r="QE52" s="139"/>
      <c r="QF52" s="156"/>
      <c r="QG52" s="157"/>
      <c r="QH52" s="92">
        <f t="shared" si="476"/>
        <v>0</v>
      </c>
      <c r="QI52" s="94">
        <f t="shared" si="477"/>
        <v>0</v>
      </c>
      <c r="QJ52" s="138" t="str">
        <f t="shared" si="478"/>
        <v>-</v>
      </c>
      <c r="QK52" s="139"/>
      <c r="QL52" s="156"/>
      <c r="QM52" s="151"/>
      <c r="QN52" s="115">
        <f t="shared" si="479"/>
        <v>0</v>
      </c>
      <c r="QO52" s="116"/>
      <c r="QP52" s="117">
        <f t="shared" si="480"/>
        <v>0</v>
      </c>
      <c r="QQ52" s="118"/>
      <c r="QR52" s="138" t="str">
        <f t="shared" si="481"/>
        <v>-</v>
      </c>
      <c r="QS52" s="143"/>
      <c r="QT52" s="150"/>
      <c r="QU52" s="151"/>
      <c r="QV52" s="119">
        <f t="shared" si="585"/>
        <v>13</v>
      </c>
      <c r="QW52" s="120"/>
      <c r="QX52" s="121">
        <f t="shared" si="482"/>
        <v>4</v>
      </c>
      <c r="QY52" s="120"/>
      <c r="QZ52" s="138">
        <f t="shared" si="605"/>
        <v>0.30769230769230771</v>
      </c>
      <c r="RA52" s="139"/>
      <c r="RB52" s="156"/>
      <c r="RC52" s="151"/>
      <c r="RD52" s="102"/>
      <c r="RE52" s="52">
        <f t="shared" si="586"/>
        <v>7</v>
      </c>
      <c r="RF52" s="112" t="str">
        <f t="shared" si="587"/>
        <v/>
      </c>
      <c r="RG52" s="113"/>
      <c r="RH52" s="113"/>
      <c r="RI52" s="113"/>
      <c r="RJ52" s="113"/>
      <c r="RK52" s="114"/>
      <c r="RL52" s="112" t="str">
        <f t="shared" si="483"/>
        <v>▽▽▽▽</v>
      </c>
      <c r="RM52" s="113"/>
      <c r="RN52" s="113"/>
      <c r="RO52" s="113"/>
      <c r="RP52" s="114"/>
      <c r="RQ52" s="92">
        <f t="shared" si="484"/>
        <v>0</v>
      </c>
      <c r="RR52" s="94">
        <f t="shared" si="485"/>
        <v>0</v>
      </c>
      <c r="RS52" s="138" t="str">
        <f t="shared" si="486"/>
        <v>-</v>
      </c>
      <c r="RT52" s="139"/>
      <c r="RU52" s="156"/>
      <c r="RV52" s="157"/>
      <c r="RW52" s="92">
        <f t="shared" si="487"/>
        <v>0</v>
      </c>
      <c r="RX52" s="94">
        <f t="shared" si="488"/>
        <v>0</v>
      </c>
      <c r="RY52" s="138" t="str">
        <f t="shared" si="489"/>
        <v>-</v>
      </c>
      <c r="RZ52" s="139"/>
      <c r="SA52" s="156"/>
      <c r="SB52" s="157"/>
      <c r="SC52" s="92">
        <f t="shared" si="490"/>
        <v>0</v>
      </c>
      <c r="SD52" s="94">
        <f t="shared" si="491"/>
        <v>0</v>
      </c>
      <c r="SE52" s="138" t="str">
        <f t="shared" si="492"/>
        <v>-</v>
      </c>
      <c r="SF52" s="139"/>
      <c r="SG52" s="156"/>
      <c r="SH52" s="157"/>
      <c r="SI52" s="92">
        <f t="shared" si="493"/>
        <v>0</v>
      </c>
      <c r="SJ52" s="94">
        <f t="shared" si="494"/>
        <v>0</v>
      </c>
      <c r="SK52" s="138" t="str">
        <f t="shared" si="495"/>
        <v>-</v>
      </c>
      <c r="SL52" s="139"/>
      <c r="SM52" s="156"/>
      <c r="SN52" s="157"/>
      <c r="SO52" s="92">
        <f t="shared" si="496"/>
        <v>0</v>
      </c>
      <c r="SP52" s="94">
        <f t="shared" si="497"/>
        <v>0</v>
      </c>
      <c r="SQ52" s="138" t="str">
        <f t="shared" si="498"/>
        <v>-</v>
      </c>
      <c r="SR52" s="139"/>
      <c r="SS52" s="156"/>
      <c r="ST52" s="151"/>
      <c r="SU52" s="115">
        <f t="shared" si="499"/>
        <v>0</v>
      </c>
      <c r="SV52" s="116"/>
      <c r="SW52" s="117">
        <f t="shared" si="500"/>
        <v>0</v>
      </c>
      <c r="SX52" s="118"/>
      <c r="SY52" s="138" t="str">
        <f t="shared" si="501"/>
        <v>-</v>
      </c>
      <c r="SZ52" s="143"/>
      <c r="TA52" s="150"/>
      <c r="TB52" s="151"/>
      <c r="TC52" s="119">
        <f t="shared" si="588"/>
        <v>13</v>
      </c>
      <c r="TD52" s="120"/>
      <c r="TE52" s="121">
        <f t="shared" si="502"/>
        <v>4</v>
      </c>
      <c r="TF52" s="120"/>
      <c r="TG52" s="138">
        <f t="shared" si="606"/>
        <v>0.30769230769230771</v>
      </c>
      <c r="TH52" s="139"/>
      <c r="TI52" s="156"/>
      <c r="TJ52" s="151"/>
      <c r="TK52" s="102"/>
      <c r="TL52" s="52">
        <f t="shared" si="589"/>
        <v>7</v>
      </c>
      <c r="TM52" s="112" t="str">
        <f t="shared" si="590"/>
        <v/>
      </c>
      <c r="TN52" s="113"/>
      <c r="TO52" s="113"/>
      <c r="TP52" s="113"/>
      <c r="TQ52" s="113"/>
      <c r="TR52" s="114"/>
      <c r="TS52" s="112" t="str">
        <f t="shared" si="503"/>
        <v>▽▽▽▽</v>
      </c>
      <c r="TT52" s="113"/>
      <c r="TU52" s="113"/>
      <c r="TV52" s="113"/>
      <c r="TW52" s="114"/>
      <c r="TX52" s="92">
        <f t="shared" si="504"/>
        <v>0</v>
      </c>
      <c r="TY52" s="94">
        <f t="shared" si="505"/>
        <v>0</v>
      </c>
      <c r="TZ52" s="138" t="str">
        <f t="shared" si="506"/>
        <v>-</v>
      </c>
      <c r="UA52" s="139"/>
      <c r="UB52" s="156"/>
      <c r="UC52" s="157"/>
      <c r="UD52" s="92">
        <f t="shared" si="507"/>
        <v>0</v>
      </c>
      <c r="UE52" s="94">
        <f t="shared" si="508"/>
        <v>0</v>
      </c>
      <c r="UF52" s="138" t="str">
        <f t="shared" si="509"/>
        <v>-</v>
      </c>
      <c r="UG52" s="139"/>
      <c r="UH52" s="156"/>
      <c r="UI52" s="157"/>
      <c r="UJ52" s="92">
        <f t="shared" si="510"/>
        <v>0</v>
      </c>
      <c r="UK52" s="94">
        <f t="shared" si="511"/>
        <v>0</v>
      </c>
      <c r="UL52" s="138" t="str">
        <f t="shared" si="512"/>
        <v>-</v>
      </c>
      <c r="UM52" s="139"/>
      <c r="UN52" s="156"/>
      <c r="UO52" s="157"/>
      <c r="UP52" s="92">
        <f t="shared" si="513"/>
        <v>0</v>
      </c>
      <c r="UQ52" s="94">
        <f t="shared" si="514"/>
        <v>0</v>
      </c>
      <c r="UR52" s="138" t="str">
        <f t="shared" si="515"/>
        <v>-</v>
      </c>
      <c r="US52" s="139"/>
      <c r="UT52" s="156"/>
      <c r="UU52" s="157"/>
      <c r="UV52" s="92">
        <f t="shared" si="516"/>
        <v>0</v>
      </c>
      <c r="UW52" s="94">
        <f t="shared" si="517"/>
        <v>0</v>
      </c>
      <c r="UX52" s="138" t="str">
        <f t="shared" si="518"/>
        <v>-</v>
      </c>
      <c r="UY52" s="139"/>
      <c r="UZ52" s="156"/>
      <c r="VA52" s="151"/>
      <c r="VB52" s="115">
        <f t="shared" si="519"/>
        <v>0</v>
      </c>
      <c r="VC52" s="116"/>
      <c r="VD52" s="117">
        <f t="shared" si="520"/>
        <v>0</v>
      </c>
      <c r="VE52" s="118"/>
      <c r="VF52" s="138" t="str">
        <f t="shared" si="521"/>
        <v>-</v>
      </c>
      <c r="VG52" s="143"/>
      <c r="VH52" s="150"/>
      <c r="VI52" s="151"/>
      <c r="VJ52" s="119">
        <f t="shared" si="591"/>
        <v>13</v>
      </c>
      <c r="VK52" s="120"/>
      <c r="VL52" s="121">
        <f t="shared" si="522"/>
        <v>4</v>
      </c>
      <c r="VM52" s="120"/>
      <c r="VN52" s="138">
        <f t="shared" si="607"/>
        <v>0.30769230769230771</v>
      </c>
      <c r="VO52" s="139"/>
      <c r="VP52" s="156"/>
      <c r="VQ52" s="151"/>
      <c r="VR52" s="102"/>
      <c r="VS52" s="52">
        <f t="shared" si="592"/>
        <v>7</v>
      </c>
      <c r="VT52" s="112" t="str">
        <f t="shared" si="593"/>
        <v/>
      </c>
      <c r="VU52" s="113"/>
      <c r="VV52" s="113"/>
      <c r="VW52" s="113"/>
      <c r="VX52" s="113"/>
      <c r="VY52" s="114"/>
      <c r="VZ52" s="112" t="str">
        <f t="shared" si="523"/>
        <v>▽▽▽▽</v>
      </c>
      <c r="WA52" s="113"/>
      <c r="WB52" s="113"/>
      <c r="WC52" s="113"/>
      <c r="WD52" s="114"/>
      <c r="WE52" s="92">
        <f t="shared" si="524"/>
        <v>0</v>
      </c>
      <c r="WF52" s="94">
        <f t="shared" si="525"/>
        <v>0</v>
      </c>
      <c r="WG52" s="138" t="str">
        <f t="shared" si="526"/>
        <v>-</v>
      </c>
      <c r="WH52" s="139"/>
      <c r="WI52" s="156"/>
      <c r="WJ52" s="157"/>
      <c r="WK52" s="92">
        <f t="shared" si="527"/>
        <v>0</v>
      </c>
      <c r="WL52" s="94">
        <f t="shared" si="528"/>
        <v>0</v>
      </c>
      <c r="WM52" s="138" t="str">
        <f t="shared" si="529"/>
        <v>-</v>
      </c>
      <c r="WN52" s="139"/>
      <c r="WO52" s="156"/>
      <c r="WP52" s="157"/>
      <c r="WQ52" s="92">
        <f t="shared" si="530"/>
        <v>0</v>
      </c>
      <c r="WR52" s="94">
        <f t="shared" si="531"/>
        <v>0</v>
      </c>
      <c r="WS52" s="138" t="str">
        <f t="shared" si="532"/>
        <v>-</v>
      </c>
      <c r="WT52" s="139"/>
      <c r="WU52" s="156"/>
      <c r="WV52" s="157"/>
      <c r="WW52" s="92">
        <f t="shared" si="533"/>
        <v>0</v>
      </c>
      <c r="WX52" s="94">
        <f t="shared" si="534"/>
        <v>0</v>
      </c>
      <c r="WY52" s="138" t="str">
        <f t="shared" si="535"/>
        <v>-</v>
      </c>
      <c r="WZ52" s="139"/>
      <c r="XA52" s="156"/>
      <c r="XB52" s="157"/>
      <c r="XC52" s="92">
        <f t="shared" si="536"/>
        <v>0</v>
      </c>
      <c r="XD52" s="94">
        <f t="shared" si="537"/>
        <v>0</v>
      </c>
      <c r="XE52" s="138" t="str">
        <f t="shared" si="538"/>
        <v>-</v>
      </c>
      <c r="XF52" s="139"/>
      <c r="XG52" s="156"/>
      <c r="XH52" s="151"/>
      <c r="XI52" s="115">
        <f t="shared" si="539"/>
        <v>0</v>
      </c>
      <c r="XJ52" s="116"/>
      <c r="XK52" s="117">
        <f t="shared" si="540"/>
        <v>0</v>
      </c>
      <c r="XL52" s="118"/>
      <c r="XM52" s="138" t="str">
        <f t="shared" si="541"/>
        <v>-</v>
      </c>
      <c r="XN52" s="143"/>
      <c r="XO52" s="150"/>
      <c r="XP52" s="151"/>
      <c r="XQ52" s="119">
        <f t="shared" si="594"/>
        <v>13</v>
      </c>
      <c r="XR52" s="120"/>
      <c r="XS52" s="121">
        <f t="shared" si="542"/>
        <v>4</v>
      </c>
      <c r="XT52" s="120"/>
      <c r="XU52" s="138">
        <f t="shared" si="608"/>
        <v>0.30769230769230771</v>
      </c>
      <c r="XV52" s="139"/>
      <c r="XW52" s="156"/>
      <c r="XX52" s="151"/>
      <c r="XY52" s="102"/>
      <c r="XZ52" s="52">
        <f t="shared" si="595"/>
        <v>7</v>
      </c>
      <c r="YA52" s="112" t="str">
        <f t="shared" si="596"/>
        <v/>
      </c>
      <c r="YB52" s="113"/>
      <c r="YC52" s="113"/>
      <c r="YD52" s="113"/>
      <c r="YE52" s="113"/>
      <c r="YF52" s="114"/>
      <c r="YG52" s="112" t="str">
        <f t="shared" si="543"/>
        <v>▽▽▽▽</v>
      </c>
      <c r="YH52" s="113"/>
      <c r="YI52" s="113"/>
      <c r="YJ52" s="113"/>
      <c r="YK52" s="114"/>
      <c r="YL52" s="92">
        <f t="shared" si="544"/>
        <v>0</v>
      </c>
      <c r="YM52" s="94">
        <f t="shared" si="545"/>
        <v>0</v>
      </c>
      <c r="YN52" s="138" t="str">
        <f t="shared" si="546"/>
        <v>-</v>
      </c>
      <c r="YO52" s="139"/>
      <c r="YP52" s="156"/>
      <c r="YQ52" s="157"/>
      <c r="YR52" s="92">
        <f t="shared" si="547"/>
        <v>0</v>
      </c>
      <c r="YS52" s="94">
        <f t="shared" si="548"/>
        <v>0</v>
      </c>
      <c r="YT52" s="138" t="str">
        <f t="shared" si="549"/>
        <v>-</v>
      </c>
      <c r="YU52" s="139"/>
      <c r="YV52" s="156"/>
      <c r="YW52" s="157"/>
      <c r="YX52" s="92">
        <f t="shared" si="550"/>
        <v>0</v>
      </c>
      <c r="YY52" s="94">
        <f t="shared" si="551"/>
        <v>0</v>
      </c>
      <c r="YZ52" s="138" t="str">
        <f t="shared" si="552"/>
        <v>-</v>
      </c>
      <c r="ZA52" s="139"/>
      <c r="ZB52" s="156"/>
      <c r="ZC52" s="157"/>
      <c r="ZD52" s="92">
        <f t="shared" si="553"/>
        <v>0</v>
      </c>
      <c r="ZE52" s="94">
        <f t="shared" si="554"/>
        <v>0</v>
      </c>
      <c r="ZF52" s="138" t="str">
        <f t="shared" si="555"/>
        <v>-</v>
      </c>
      <c r="ZG52" s="139"/>
      <c r="ZH52" s="156"/>
      <c r="ZI52" s="157"/>
      <c r="ZJ52" s="92">
        <f t="shared" si="556"/>
        <v>0</v>
      </c>
      <c r="ZK52" s="94">
        <f t="shared" si="557"/>
        <v>0</v>
      </c>
      <c r="ZL52" s="138" t="str">
        <f t="shared" si="558"/>
        <v>-</v>
      </c>
      <c r="ZM52" s="139"/>
      <c r="ZN52" s="156"/>
      <c r="ZO52" s="151"/>
      <c r="ZP52" s="115">
        <f t="shared" si="559"/>
        <v>0</v>
      </c>
      <c r="ZQ52" s="116"/>
      <c r="ZR52" s="117">
        <f t="shared" si="560"/>
        <v>0</v>
      </c>
      <c r="ZS52" s="118"/>
      <c r="ZT52" s="138" t="str">
        <f t="shared" si="561"/>
        <v>-</v>
      </c>
      <c r="ZU52" s="143"/>
      <c r="ZV52" s="150"/>
      <c r="ZW52" s="151"/>
      <c r="ZX52" s="119">
        <f t="shared" si="597"/>
        <v>13</v>
      </c>
      <c r="ZY52" s="120"/>
      <c r="ZZ52" s="121">
        <f t="shared" si="562"/>
        <v>4</v>
      </c>
      <c r="AAA52" s="120"/>
      <c r="AAB52" s="138">
        <f t="shared" si="609"/>
        <v>0.30769230769230771</v>
      </c>
      <c r="AAC52" s="139"/>
      <c r="AAD52" s="156"/>
      <c r="AAE52" s="151"/>
      <c r="AAF52" s="102"/>
    </row>
    <row r="53" spans="1:708" ht="23.25" customHeight="1">
      <c r="A53" s="52">
        <f t="shared" si="563"/>
        <v>8</v>
      </c>
      <c r="B53" s="112" t="str">
        <f t="shared" si="564"/>
        <v>◆◆建設有限会社</v>
      </c>
      <c r="C53" s="113"/>
      <c r="D53" s="113"/>
      <c r="E53" s="113"/>
      <c r="F53" s="113"/>
      <c r="G53" s="114"/>
      <c r="H53" s="112" t="str">
        <f t="shared" si="322"/>
        <v>◆◆◆◆</v>
      </c>
      <c r="I53" s="113"/>
      <c r="J53" s="113"/>
      <c r="K53" s="113"/>
      <c r="L53" s="114"/>
      <c r="M53" s="92">
        <f t="shared" si="323"/>
        <v>0</v>
      </c>
      <c r="N53" s="94">
        <f t="shared" si="324"/>
        <v>0</v>
      </c>
      <c r="O53" s="138" t="str">
        <f t="shared" si="325"/>
        <v>-</v>
      </c>
      <c r="P53" s="139"/>
      <c r="Q53" s="156"/>
      <c r="R53" s="157"/>
      <c r="S53" s="92">
        <f t="shared" si="326"/>
        <v>0</v>
      </c>
      <c r="T53" s="94">
        <f t="shared" si="327"/>
        <v>0</v>
      </c>
      <c r="U53" s="138" t="str">
        <f t="shared" si="328"/>
        <v>-</v>
      </c>
      <c r="V53" s="139"/>
      <c r="W53" s="156"/>
      <c r="X53" s="157"/>
      <c r="Y53" s="92">
        <f t="shared" si="329"/>
        <v>0</v>
      </c>
      <c r="Z53" s="94">
        <f t="shared" si="330"/>
        <v>0</v>
      </c>
      <c r="AA53" s="138" t="str">
        <f t="shared" si="331"/>
        <v>-</v>
      </c>
      <c r="AB53" s="139"/>
      <c r="AC53" s="156"/>
      <c r="AD53" s="157"/>
      <c r="AE53" s="92">
        <f t="shared" si="332"/>
        <v>0</v>
      </c>
      <c r="AF53" s="94">
        <f t="shared" si="333"/>
        <v>0</v>
      </c>
      <c r="AG53" s="138" t="str">
        <f t="shared" si="334"/>
        <v>-</v>
      </c>
      <c r="AH53" s="139"/>
      <c r="AI53" s="156"/>
      <c r="AJ53" s="157"/>
      <c r="AK53" s="92">
        <f t="shared" si="335"/>
        <v>0</v>
      </c>
      <c r="AL53" s="94">
        <f t="shared" si="336"/>
        <v>0</v>
      </c>
      <c r="AM53" s="138" t="str">
        <f t="shared" si="337"/>
        <v>-</v>
      </c>
      <c r="AN53" s="139"/>
      <c r="AO53" s="156"/>
      <c r="AP53" s="151"/>
      <c r="AQ53" s="115">
        <f t="shared" si="338"/>
        <v>0</v>
      </c>
      <c r="AR53" s="116"/>
      <c r="AS53" s="117">
        <f t="shared" si="339"/>
        <v>0</v>
      </c>
      <c r="AT53" s="118"/>
      <c r="AU53" s="138" t="str">
        <f t="shared" si="340"/>
        <v>-</v>
      </c>
      <c r="AV53" s="143"/>
      <c r="AW53" s="150"/>
      <c r="AX53" s="151"/>
      <c r="AY53" s="119">
        <f t="shared" si="341"/>
        <v>0</v>
      </c>
      <c r="AZ53" s="120"/>
      <c r="BA53" s="121">
        <f t="shared" si="342"/>
        <v>0</v>
      </c>
      <c r="BB53" s="120"/>
      <c r="BC53" s="138" t="str">
        <f t="shared" si="598"/>
        <v>-</v>
      </c>
      <c r="BD53" s="139"/>
      <c r="BE53" s="156"/>
      <c r="BF53" s="151"/>
      <c r="BG53" s="103"/>
      <c r="BH53" s="52">
        <f t="shared" si="565"/>
        <v>8</v>
      </c>
      <c r="BI53" s="112" t="str">
        <f t="shared" si="566"/>
        <v>◆◆建設有限会社</v>
      </c>
      <c r="BJ53" s="113"/>
      <c r="BK53" s="113"/>
      <c r="BL53" s="113"/>
      <c r="BM53" s="113"/>
      <c r="BN53" s="114"/>
      <c r="BO53" s="112" t="str">
        <f t="shared" si="343"/>
        <v>◆◆◆◆</v>
      </c>
      <c r="BP53" s="113"/>
      <c r="BQ53" s="113"/>
      <c r="BR53" s="113"/>
      <c r="BS53" s="114"/>
      <c r="BT53" s="92">
        <f t="shared" si="344"/>
        <v>0</v>
      </c>
      <c r="BU53" s="94">
        <f t="shared" si="345"/>
        <v>0</v>
      </c>
      <c r="BV53" s="138" t="str">
        <f t="shared" si="346"/>
        <v>-</v>
      </c>
      <c r="BW53" s="139"/>
      <c r="BX53" s="156"/>
      <c r="BY53" s="157"/>
      <c r="BZ53" s="92">
        <f t="shared" si="347"/>
        <v>0</v>
      </c>
      <c r="CA53" s="94">
        <f t="shared" si="348"/>
        <v>0</v>
      </c>
      <c r="CB53" s="138" t="str">
        <f t="shared" si="349"/>
        <v>-</v>
      </c>
      <c r="CC53" s="139"/>
      <c r="CD53" s="156"/>
      <c r="CE53" s="157"/>
      <c r="CF53" s="92">
        <f t="shared" si="350"/>
        <v>7</v>
      </c>
      <c r="CG53" s="94">
        <f t="shared" si="351"/>
        <v>2</v>
      </c>
      <c r="CH53" s="138">
        <f t="shared" si="352"/>
        <v>0.2857142857142857</v>
      </c>
      <c r="CI53" s="139"/>
      <c r="CJ53" s="156"/>
      <c r="CK53" s="157"/>
      <c r="CL53" s="92">
        <f t="shared" si="353"/>
        <v>1</v>
      </c>
      <c r="CM53" s="94">
        <f t="shared" si="354"/>
        <v>1</v>
      </c>
      <c r="CN53" s="138" t="str">
        <f t="shared" si="355"/>
        <v>-</v>
      </c>
      <c r="CO53" s="139"/>
      <c r="CP53" s="156"/>
      <c r="CQ53" s="157"/>
      <c r="CR53" s="92">
        <f t="shared" si="356"/>
        <v>3</v>
      </c>
      <c r="CS53" s="94">
        <f t="shared" si="357"/>
        <v>1</v>
      </c>
      <c r="CT53" s="138" t="str">
        <f t="shared" si="358"/>
        <v>-</v>
      </c>
      <c r="CU53" s="139"/>
      <c r="CV53" s="156"/>
      <c r="CW53" s="151"/>
      <c r="CX53" s="115">
        <f t="shared" si="359"/>
        <v>11</v>
      </c>
      <c r="CY53" s="116"/>
      <c r="CZ53" s="117">
        <f t="shared" si="360"/>
        <v>4</v>
      </c>
      <c r="DA53" s="118"/>
      <c r="DB53" s="138">
        <f t="shared" si="361"/>
        <v>0.36363636363636365</v>
      </c>
      <c r="DC53" s="143"/>
      <c r="DD53" s="150"/>
      <c r="DE53" s="151"/>
      <c r="DF53" s="119">
        <f t="shared" si="567"/>
        <v>11</v>
      </c>
      <c r="DG53" s="120"/>
      <c r="DH53" s="121">
        <f t="shared" si="362"/>
        <v>4</v>
      </c>
      <c r="DI53" s="120"/>
      <c r="DJ53" s="138">
        <f t="shared" si="599"/>
        <v>0.36363636363636365</v>
      </c>
      <c r="DK53" s="139"/>
      <c r="DL53" s="156"/>
      <c r="DM53" s="151"/>
      <c r="DN53" s="102"/>
      <c r="DO53" s="52">
        <f t="shared" si="568"/>
        <v>8</v>
      </c>
      <c r="DP53" s="112" t="str">
        <f t="shared" si="569"/>
        <v>◆◆建設有限会社</v>
      </c>
      <c r="DQ53" s="113"/>
      <c r="DR53" s="113"/>
      <c r="DS53" s="113"/>
      <c r="DT53" s="113"/>
      <c r="DU53" s="114"/>
      <c r="DV53" s="112" t="str">
        <f t="shared" si="363"/>
        <v>◆◆◆◆</v>
      </c>
      <c r="DW53" s="113"/>
      <c r="DX53" s="113"/>
      <c r="DY53" s="113"/>
      <c r="DZ53" s="114"/>
      <c r="EA53" s="92">
        <f t="shared" si="364"/>
        <v>3</v>
      </c>
      <c r="EB53" s="94">
        <f t="shared" si="365"/>
        <v>0</v>
      </c>
      <c r="EC53" s="138" t="str">
        <f t="shared" si="366"/>
        <v>-</v>
      </c>
      <c r="ED53" s="139"/>
      <c r="EE53" s="156"/>
      <c r="EF53" s="157"/>
      <c r="EG53" s="92">
        <f t="shared" si="367"/>
        <v>0</v>
      </c>
      <c r="EH53" s="94">
        <f t="shared" si="368"/>
        <v>0</v>
      </c>
      <c r="EI53" s="138" t="str">
        <f t="shared" si="369"/>
        <v>-</v>
      </c>
      <c r="EJ53" s="139"/>
      <c r="EK53" s="156"/>
      <c r="EL53" s="157"/>
      <c r="EM53" s="92">
        <f t="shared" si="370"/>
        <v>0</v>
      </c>
      <c r="EN53" s="94">
        <f t="shared" si="371"/>
        <v>0</v>
      </c>
      <c r="EO53" s="138" t="str">
        <f t="shared" si="372"/>
        <v>-</v>
      </c>
      <c r="EP53" s="139"/>
      <c r="EQ53" s="156"/>
      <c r="ER53" s="157"/>
      <c r="ES53" s="92">
        <f t="shared" si="373"/>
        <v>0</v>
      </c>
      <c r="ET53" s="94">
        <f t="shared" si="374"/>
        <v>0</v>
      </c>
      <c r="EU53" s="138" t="str">
        <f t="shared" si="375"/>
        <v>-</v>
      </c>
      <c r="EV53" s="139"/>
      <c r="EW53" s="156"/>
      <c r="EX53" s="157"/>
      <c r="EY53" s="92">
        <f t="shared" si="376"/>
        <v>0</v>
      </c>
      <c r="EZ53" s="94">
        <f t="shared" si="377"/>
        <v>0</v>
      </c>
      <c r="FA53" s="138" t="str">
        <f t="shared" si="378"/>
        <v>-</v>
      </c>
      <c r="FB53" s="139"/>
      <c r="FC53" s="156"/>
      <c r="FD53" s="151"/>
      <c r="FE53" s="115">
        <f t="shared" si="379"/>
        <v>3</v>
      </c>
      <c r="FF53" s="116"/>
      <c r="FG53" s="117">
        <f t="shared" si="380"/>
        <v>0</v>
      </c>
      <c r="FH53" s="118"/>
      <c r="FI53" s="138">
        <f t="shared" si="381"/>
        <v>0</v>
      </c>
      <c r="FJ53" s="143"/>
      <c r="FK53" s="150"/>
      <c r="FL53" s="151"/>
      <c r="FM53" s="119">
        <f t="shared" si="570"/>
        <v>14</v>
      </c>
      <c r="FN53" s="120"/>
      <c r="FO53" s="121">
        <f t="shared" si="382"/>
        <v>4</v>
      </c>
      <c r="FP53" s="120"/>
      <c r="FQ53" s="138">
        <f t="shared" si="600"/>
        <v>0.2857142857142857</v>
      </c>
      <c r="FR53" s="139"/>
      <c r="FS53" s="156"/>
      <c r="FT53" s="151"/>
      <c r="FU53" s="102"/>
      <c r="FV53" s="52">
        <f t="shared" si="571"/>
        <v>8</v>
      </c>
      <c r="FW53" s="112" t="str">
        <f t="shared" si="572"/>
        <v>◆◆建設有限会社</v>
      </c>
      <c r="FX53" s="113"/>
      <c r="FY53" s="113"/>
      <c r="FZ53" s="113"/>
      <c r="GA53" s="113"/>
      <c r="GB53" s="114"/>
      <c r="GC53" s="112" t="str">
        <f t="shared" si="383"/>
        <v>◆◆◆◆</v>
      </c>
      <c r="GD53" s="113"/>
      <c r="GE53" s="113"/>
      <c r="GF53" s="113"/>
      <c r="GG53" s="114"/>
      <c r="GH53" s="92">
        <f t="shared" si="384"/>
        <v>0</v>
      </c>
      <c r="GI53" s="94">
        <f t="shared" si="385"/>
        <v>0</v>
      </c>
      <c r="GJ53" s="138" t="str">
        <f t="shared" si="386"/>
        <v>-</v>
      </c>
      <c r="GK53" s="139"/>
      <c r="GL53" s="156"/>
      <c r="GM53" s="157"/>
      <c r="GN53" s="92">
        <f t="shared" si="387"/>
        <v>0</v>
      </c>
      <c r="GO53" s="94">
        <f t="shared" si="388"/>
        <v>0</v>
      </c>
      <c r="GP53" s="138" t="str">
        <f t="shared" si="389"/>
        <v>-</v>
      </c>
      <c r="GQ53" s="139"/>
      <c r="GR53" s="156"/>
      <c r="GS53" s="157"/>
      <c r="GT53" s="92">
        <f t="shared" si="390"/>
        <v>0</v>
      </c>
      <c r="GU53" s="94">
        <f t="shared" si="391"/>
        <v>0</v>
      </c>
      <c r="GV53" s="138" t="str">
        <f t="shared" si="392"/>
        <v>-</v>
      </c>
      <c r="GW53" s="139"/>
      <c r="GX53" s="156"/>
      <c r="GY53" s="157"/>
      <c r="GZ53" s="92">
        <f t="shared" si="393"/>
        <v>0</v>
      </c>
      <c r="HA53" s="94">
        <f t="shared" si="394"/>
        <v>0</v>
      </c>
      <c r="HB53" s="138" t="str">
        <f t="shared" si="395"/>
        <v>-</v>
      </c>
      <c r="HC53" s="139"/>
      <c r="HD53" s="156"/>
      <c r="HE53" s="157"/>
      <c r="HF53" s="92">
        <f t="shared" si="396"/>
        <v>0</v>
      </c>
      <c r="HG53" s="94">
        <f t="shared" si="397"/>
        <v>0</v>
      </c>
      <c r="HH53" s="138" t="str">
        <f t="shared" si="398"/>
        <v>-</v>
      </c>
      <c r="HI53" s="139"/>
      <c r="HJ53" s="156"/>
      <c r="HK53" s="151"/>
      <c r="HL53" s="115">
        <f t="shared" si="399"/>
        <v>0</v>
      </c>
      <c r="HM53" s="116"/>
      <c r="HN53" s="117">
        <f t="shared" si="400"/>
        <v>0</v>
      </c>
      <c r="HO53" s="118"/>
      <c r="HP53" s="138" t="str">
        <f t="shared" si="401"/>
        <v>-</v>
      </c>
      <c r="HQ53" s="143"/>
      <c r="HR53" s="150"/>
      <c r="HS53" s="151"/>
      <c r="HT53" s="119">
        <f t="shared" si="573"/>
        <v>14</v>
      </c>
      <c r="HU53" s="120"/>
      <c r="HV53" s="121">
        <f t="shared" si="402"/>
        <v>4</v>
      </c>
      <c r="HW53" s="120"/>
      <c r="HX53" s="138">
        <f t="shared" si="601"/>
        <v>0.2857142857142857</v>
      </c>
      <c r="HY53" s="139"/>
      <c r="HZ53" s="156"/>
      <c r="IA53" s="151"/>
      <c r="IB53" s="102"/>
      <c r="IC53" s="52">
        <f t="shared" si="574"/>
        <v>8</v>
      </c>
      <c r="ID53" s="112" t="str">
        <f t="shared" si="575"/>
        <v>◆◆建設有限会社</v>
      </c>
      <c r="IE53" s="113"/>
      <c r="IF53" s="113"/>
      <c r="IG53" s="113"/>
      <c r="IH53" s="113"/>
      <c r="II53" s="114"/>
      <c r="IJ53" s="112" t="str">
        <f t="shared" si="403"/>
        <v>◆◆◆◆</v>
      </c>
      <c r="IK53" s="113"/>
      <c r="IL53" s="113"/>
      <c r="IM53" s="113"/>
      <c r="IN53" s="114"/>
      <c r="IO53" s="92">
        <f t="shared" si="404"/>
        <v>0</v>
      </c>
      <c r="IP53" s="94">
        <f t="shared" si="405"/>
        <v>0</v>
      </c>
      <c r="IQ53" s="138" t="str">
        <f t="shared" si="406"/>
        <v>-</v>
      </c>
      <c r="IR53" s="139"/>
      <c r="IS53" s="156"/>
      <c r="IT53" s="157"/>
      <c r="IU53" s="92">
        <f t="shared" si="407"/>
        <v>0</v>
      </c>
      <c r="IV53" s="94">
        <f t="shared" si="408"/>
        <v>0</v>
      </c>
      <c r="IW53" s="138" t="str">
        <f t="shared" si="409"/>
        <v>-</v>
      </c>
      <c r="IX53" s="139"/>
      <c r="IY53" s="156"/>
      <c r="IZ53" s="157"/>
      <c r="JA53" s="92">
        <f t="shared" si="410"/>
        <v>0</v>
      </c>
      <c r="JB53" s="94">
        <f t="shared" si="411"/>
        <v>0</v>
      </c>
      <c r="JC53" s="138" t="str">
        <f t="shared" si="412"/>
        <v>-</v>
      </c>
      <c r="JD53" s="139"/>
      <c r="JE53" s="156"/>
      <c r="JF53" s="157"/>
      <c r="JG53" s="92">
        <f t="shared" si="413"/>
        <v>0</v>
      </c>
      <c r="JH53" s="94">
        <f t="shared" si="414"/>
        <v>0</v>
      </c>
      <c r="JI53" s="138" t="str">
        <f t="shared" si="415"/>
        <v>-</v>
      </c>
      <c r="JJ53" s="139"/>
      <c r="JK53" s="156"/>
      <c r="JL53" s="157"/>
      <c r="JM53" s="92">
        <f t="shared" si="416"/>
        <v>0</v>
      </c>
      <c r="JN53" s="94">
        <f t="shared" si="417"/>
        <v>0</v>
      </c>
      <c r="JO53" s="138" t="str">
        <f t="shared" si="418"/>
        <v>-</v>
      </c>
      <c r="JP53" s="139"/>
      <c r="JQ53" s="156"/>
      <c r="JR53" s="151"/>
      <c r="JS53" s="115">
        <f t="shared" si="419"/>
        <v>0</v>
      </c>
      <c r="JT53" s="116"/>
      <c r="JU53" s="117">
        <f t="shared" si="420"/>
        <v>0</v>
      </c>
      <c r="JV53" s="118"/>
      <c r="JW53" s="138" t="str">
        <f t="shared" si="421"/>
        <v>-</v>
      </c>
      <c r="JX53" s="143"/>
      <c r="JY53" s="150"/>
      <c r="JZ53" s="151"/>
      <c r="KA53" s="119">
        <f t="shared" si="576"/>
        <v>14</v>
      </c>
      <c r="KB53" s="120"/>
      <c r="KC53" s="121">
        <f t="shared" si="422"/>
        <v>4</v>
      </c>
      <c r="KD53" s="120"/>
      <c r="KE53" s="138">
        <f t="shared" si="602"/>
        <v>0.2857142857142857</v>
      </c>
      <c r="KF53" s="139"/>
      <c r="KG53" s="156"/>
      <c r="KH53" s="151"/>
      <c r="KI53" s="102"/>
      <c r="KJ53" s="52">
        <f t="shared" si="577"/>
        <v>8</v>
      </c>
      <c r="KK53" s="112" t="str">
        <f t="shared" si="578"/>
        <v>◆◆建設有限会社</v>
      </c>
      <c r="KL53" s="113"/>
      <c r="KM53" s="113"/>
      <c r="KN53" s="113"/>
      <c r="KO53" s="113"/>
      <c r="KP53" s="114"/>
      <c r="KQ53" s="112" t="str">
        <f t="shared" si="423"/>
        <v>◆◆◆◆</v>
      </c>
      <c r="KR53" s="113"/>
      <c r="KS53" s="113"/>
      <c r="KT53" s="113"/>
      <c r="KU53" s="114"/>
      <c r="KV53" s="92">
        <f t="shared" si="424"/>
        <v>0</v>
      </c>
      <c r="KW53" s="94">
        <f t="shared" si="425"/>
        <v>0</v>
      </c>
      <c r="KX53" s="138" t="str">
        <f t="shared" si="426"/>
        <v>-</v>
      </c>
      <c r="KY53" s="139"/>
      <c r="KZ53" s="156"/>
      <c r="LA53" s="157"/>
      <c r="LB53" s="92">
        <f t="shared" si="427"/>
        <v>0</v>
      </c>
      <c r="LC53" s="94">
        <f t="shared" si="428"/>
        <v>0</v>
      </c>
      <c r="LD53" s="138" t="str">
        <f t="shared" si="429"/>
        <v>-</v>
      </c>
      <c r="LE53" s="139"/>
      <c r="LF53" s="156"/>
      <c r="LG53" s="157"/>
      <c r="LH53" s="92">
        <f t="shared" si="430"/>
        <v>0</v>
      </c>
      <c r="LI53" s="94">
        <f t="shared" si="431"/>
        <v>0</v>
      </c>
      <c r="LJ53" s="138" t="str">
        <f t="shared" si="432"/>
        <v>-</v>
      </c>
      <c r="LK53" s="139"/>
      <c r="LL53" s="156"/>
      <c r="LM53" s="157"/>
      <c r="LN53" s="92">
        <f t="shared" si="433"/>
        <v>0</v>
      </c>
      <c r="LO53" s="94">
        <f t="shared" si="434"/>
        <v>0</v>
      </c>
      <c r="LP53" s="138" t="str">
        <f t="shared" si="435"/>
        <v>-</v>
      </c>
      <c r="LQ53" s="139"/>
      <c r="LR53" s="156"/>
      <c r="LS53" s="157"/>
      <c r="LT53" s="92">
        <f t="shared" si="436"/>
        <v>0</v>
      </c>
      <c r="LU53" s="94">
        <f t="shared" si="437"/>
        <v>0</v>
      </c>
      <c r="LV53" s="138" t="str">
        <f t="shared" si="438"/>
        <v>-</v>
      </c>
      <c r="LW53" s="139"/>
      <c r="LX53" s="156"/>
      <c r="LY53" s="151"/>
      <c r="LZ53" s="115">
        <f t="shared" si="439"/>
        <v>0</v>
      </c>
      <c r="MA53" s="116"/>
      <c r="MB53" s="117">
        <f t="shared" si="440"/>
        <v>0</v>
      </c>
      <c r="MC53" s="118"/>
      <c r="MD53" s="138" t="str">
        <f t="shared" si="441"/>
        <v>-</v>
      </c>
      <c r="ME53" s="143"/>
      <c r="MF53" s="150"/>
      <c r="MG53" s="151"/>
      <c r="MH53" s="119">
        <f t="shared" si="579"/>
        <v>14</v>
      </c>
      <c r="MI53" s="120"/>
      <c r="MJ53" s="121">
        <f t="shared" si="442"/>
        <v>4</v>
      </c>
      <c r="MK53" s="120"/>
      <c r="ML53" s="138">
        <f t="shared" si="603"/>
        <v>0.2857142857142857</v>
      </c>
      <c r="MM53" s="139"/>
      <c r="MN53" s="156"/>
      <c r="MO53" s="151"/>
      <c r="MP53" s="102"/>
      <c r="MQ53" s="52">
        <f t="shared" si="580"/>
        <v>8</v>
      </c>
      <c r="MR53" s="112" t="str">
        <f t="shared" si="581"/>
        <v>◆◆建設有限会社</v>
      </c>
      <c r="MS53" s="113"/>
      <c r="MT53" s="113"/>
      <c r="MU53" s="113"/>
      <c r="MV53" s="113"/>
      <c r="MW53" s="114"/>
      <c r="MX53" s="112" t="str">
        <f t="shared" si="443"/>
        <v>◆◆◆◆</v>
      </c>
      <c r="MY53" s="113"/>
      <c r="MZ53" s="113"/>
      <c r="NA53" s="113"/>
      <c r="NB53" s="114"/>
      <c r="NC53" s="92">
        <f t="shared" si="444"/>
        <v>0</v>
      </c>
      <c r="ND53" s="94">
        <f t="shared" si="445"/>
        <v>0</v>
      </c>
      <c r="NE53" s="138" t="str">
        <f t="shared" si="446"/>
        <v>-</v>
      </c>
      <c r="NF53" s="139"/>
      <c r="NG53" s="156"/>
      <c r="NH53" s="157"/>
      <c r="NI53" s="92">
        <f t="shared" si="447"/>
        <v>0</v>
      </c>
      <c r="NJ53" s="94">
        <f t="shared" si="448"/>
        <v>0</v>
      </c>
      <c r="NK53" s="138" t="str">
        <f t="shared" si="449"/>
        <v>-</v>
      </c>
      <c r="NL53" s="139"/>
      <c r="NM53" s="156"/>
      <c r="NN53" s="157"/>
      <c r="NO53" s="92">
        <f t="shared" si="450"/>
        <v>0</v>
      </c>
      <c r="NP53" s="94">
        <f t="shared" si="451"/>
        <v>0</v>
      </c>
      <c r="NQ53" s="138" t="str">
        <f t="shared" si="452"/>
        <v>-</v>
      </c>
      <c r="NR53" s="139"/>
      <c r="NS53" s="156"/>
      <c r="NT53" s="157"/>
      <c r="NU53" s="92">
        <f t="shared" si="453"/>
        <v>0</v>
      </c>
      <c r="NV53" s="94">
        <f t="shared" si="454"/>
        <v>0</v>
      </c>
      <c r="NW53" s="138" t="str">
        <f t="shared" si="455"/>
        <v>-</v>
      </c>
      <c r="NX53" s="139"/>
      <c r="NY53" s="156"/>
      <c r="NZ53" s="157"/>
      <c r="OA53" s="92">
        <f t="shared" si="456"/>
        <v>0</v>
      </c>
      <c r="OB53" s="94">
        <f t="shared" si="457"/>
        <v>0</v>
      </c>
      <c r="OC53" s="138" t="str">
        <f t="shared" si="458"/>
        <v>-</v>
      </c>
      <c r="OD53" s="139"/>
      <c r="OE53" s="156"/>
      <c r="OF53" s="151"/>
      <c r="OG53" s="115">
        <f t="shared" si="459"/>
        <v>0</v>
      </c>
      <c r="OH53" s="116"/>
      <c r="OI53" s="117">
        <f t="shared" si="460"/>
        <v>0</v>
      </c>
      <c r="OJ53" s="118"/>
      <c r="OK53" s="138" t="str">
        <f t="shared" si="461"/>
        <v>-</v>
      </c>
      <c r="OL53" s="143"/>
      <c r="OM53" s="150"/>
      <c r="ON53" s="151"/>
      <c r="OO53" s="119">
        <f t="shared" si="582"/>
        <v>14</v>
      </c>
      <c r="OP53" s="120"/>
      <c r="OQ53" s="121">
        <f t="shared" si="462"/>
        <v>4</v>
      </c>
      <c r="OR53" s="120"/>
      <c r="OS53" s="138">
        <f t="shared" si="604"/>
        <v>0.2857142857142857</v>
      </c>
      <c r="OT53" s="139"/>
      <c r="OU53" s="156"/>
      <c r="OV53" s="151"/>
      <c r="OW53" s="102"/>
      <c r="OX53" s="52">
        <f t="shared" si="583"/>
        <v>8</v>
      </c>
      <c r="OY53" s="112" t="str">
        <f t="shared" si="584"/>
        <v>◆◆建設有限会社</v>
      </c>
      <c r="OZ53" s="113"/>
      <c r="PA53" s="113"/>
      <c r="PB53" s="113"/>
      <c r="PC53" s="113"/>
      <c r="PD53" s="114"/>
      <c r="PE53" s="112" t="str">
        <f t="shared" si="463"/>
        <v>◆◆◆◆</v>
      </c>
      <c r="PF53" s="113"/>
      <c r="PG53" s="113"/>
      <c r="PH53" s="113"/>
      <c r="PI53" s="114"/>
      <c r="PJ53" s="92">
        <f t="shared" si="464"/>
        <v>0</v>
      </c>
      <c r="PK53" s="94">
        <f t="shared" si="465"/>
        <v>0</v>
      </c>
      <c r="PL53" s="138" t="str">
        <f t="shared" si="466"/>
        <v>-</v>
      </c>
      <c r="PM53" s="139"/>
      <c r="PN53" s="156"/>
      <c r="PO53" s="157"/>
      <c r="PP53" s="92">
        <f t="shared" si="467"/>
        <v>0</v>
      </c>
      <c r="PQ53" s="94">
        <f t="shared" si="468"/>
        <v>0</v>
      </c>
      <c r="PR53" s="138" t="str">
        <f t="shared" si="469"/>
        <v>-</v>
      </c>
      <c r="PS53" s="139"/>
      <c r="PT53" s="156"/>
      <c r="PU53" s="157"/>
      <c r="PV53" s="92">
        <f t="shared" si="470"/>
        <v>0</v>
      </c>
      <c r="PW53" s="94">
        <f t="shared" si="471"/>
        <v>0</v>
      </c>
      <c r="PX53" s="138" t="str">
        <f t="shared" si="472"/>
        <v>-</v>
      </c>
      <c r="PY53" s="139"/>
      <c r="PZ53" s="156"/>
      <c r="QA53" s="157"/>
      <c r="QB53" s="92">
        <f t="shared" si="473"/>
        <v>0</v>
      </c>
      <c r="QC53" s="94">
        <f t="shared" si="474"/>
        <v>0</v>
      </c>
      <c r="QD53" s="138" t="str">
        <f t="shared" si="475"/>
        <v>-</v>
      </c>
      <c r="QE53" s="139"/>
      <c r="QF53" s="156"/>
      <c r="QG53" s="157"/>
      <c r="QH53" s="92">
        <f t="shared" si="476"/>
        <v>0</v>
      </c>
      <c r="QI53" s="94">
        <f t="shared" si="477"/>
        <v>0</v>
      </c>
      <c r="QJ53" s="138" t="str">
        <f t="shared" si="478"/>
        <v>-</v>
      </c>
      <c r="QK53" s="139"/>
      <c r="QL53" s="156"/>
      <c r="QM53" s="151"/>
      <c r="QN53" s="115">
        <f t="shared" si="479"/>
        <v>0</v>
      </c>
      <c r="QO53" s="116"/>
      <c r="QP53" s="117">
        <f t="shared" si="480"/>
        <v>0</v>
      </c>
      <c r="QQ53" s="118"/>
      <c r="QR53" s="138" t="str">
        <f t="shared" si="481"/>
        <v>-</v>
      </c>
      <c r="QS53" s="143"/>
      <c r="QT53" s="150"/>
      <c r="QU53" s="151"/>
      <c r="QV53" s="119">
        <f t="shared" si="585"/>
        <v>14</v>
      </c>
      <c r="QW53" s="120"/>
      <c r="QX53" s="121">
        <f t="shared" si="482"/>
        <v>4</v>
      </c>
      <c r="QY53" s="120"/>
      <c r="QZ53" s="138">
        <f t="shared" si="605"/>
        <v>0.2857142857142857</v>
      </c>
      <c r="RA53" s="139"/>
      <c r="RB53" s="156"/>
      <c r="RC53" s="151"/>
      <c r="RD53" s="102"/>
      <c r="RE53" s="52">
        <f t="shared" si="586"/>
        <v>8</v>
      </c>
      <c r="RF53" s="112" t="str">
        <f t="shared" si="587"/>
        <v>◆◆建設有限会社</v>
      </c>
      <c r="RG53" s="113"/>
      <c r="RH53" s="113"/>
      <c r="RI53" s="113"/>
      <c r="RJ53" s="113"/>
      <c r="RK53" s="114"/>
      <c r="RL53" s="112" t="str">
        <f t="shared" si="483"/>
        <v>◆◆◆◆</v>
      </c>
      <c r="RM53" s="113"/>
      <c r="RN53" s="113"/>
      <c r="RO53" s="113"/>
      <c r="RP53" s="114"/>
      <c r="RQ53" s="92">
        <f t="shared" si="484"/>
        <v>0</v>
      </c>
      <c r="RR53" s="94">
        <f t="shared" si="485"/>
        <v>0</v>
      </c>
      <c r="RS53" s="138" t="str">
        <f t="shared" si="486"/>
        <v>-</v>
      </c>
      <c r="RT53" s="139"/>
      <c r="RU53" s="156"/>
      <c r="RV53" s="157"/>
      <c r="RW53" s="92">
        <f t="shared" si="487"/>
        <v>0</v>
      </c>
      <c r="RX53" s="94">
        <f t="shared" si="488"/>
        <v>0</v>
      </c>
      <c r="RY53" s="138" t="str">
        <f t="shared" si="489"/>
        <v>-</v>
      </c>
      <c r="RZ53" s="139"/>
      <c r="SA53" s="156"/>
      <c r="SB53" s="157"/>
      <c r="SC53" s="92">
        <f t="shared" si="490"/>
        <v>0</v>
      </c>
      <c r="SD53" s="94">
        <f t="shared" si="491"/>
        <v>0</v>
      </c>
      <c r="SE53" s="138" t="str">
        <f t="shared" si="492"/>
        <v>-</v>
      </c>
      <c r="SF53" s="139"/>
      <c r="SG53" s="156"/>
      <c r="SH53" s="157"/>
      <c r="SI53" s="92">
        <f t="shared" si="493"/>
        <v>0</v>
      </c>
      <c r="SJ53" s="94">
        <f t="shared" si="494"/>
        <v>0</v>
      </c>
      <c r="SK53" s="138" t="str">
        <f t="shared" si="495"/>
        <v>-</v>
      </c>
      <c r="SL53" s="139"/>
      <c r="SM53" s="156"/>
      <c r="SN53" s="157"/>
      <c r="SO53" s="92">
        <f t="shared" si="496"/>
        <v>0</v>
      </c>
      <c r="SP53" s="94">
        <f t="shared" si="497"/>
        <v>0</v>
      </c>
      <c r="SQ53" s="138" t="str">
        <f t="shared" si="498"/>
        <v>-</v>
      </c>
      <c r="SR53" s="139"/>
      <c r="SS53" s="156"/>
      <c r="ST53" s="151"/>
      <c r="SU53" s="115">
        <f t="shared" si="499"/>
        <v>0</v>
      </c>
      <c r="SV53" s="116"/>
      <c r="SW53" s="117">
        <f t="shared" si="500"/>
        <v>0</v>
      </c>
      <c r="SX53" s="118"/>
      <c r="SY53" s="138" t="str">
        <f t="shared" si="501"/>
        <v>-</v>
      </c>
      <c r="SZ53" s="143"/>
      <c r="TA53" s="150"/>
      <c r="TB53" s="151"/>
      <c r="TC53" s="119">
        <f t="shared" si="588"/>
        <v>14</v>
      </c>
      <c r="TD53" s="120"/>
      <c r="TE53" s="121">
        <f t="shared" si="502"/>
        <v>4</v>
      </c>
      <c r="TF53" s="120"/>
      <c r="TG53" s="138">
        <f t="shared" si="606"/>
        <v>0.2857142857142857</v>
      </c>
      <c r="TH53" s="139"/>
      <c r="TI53" s="156"/>
      <c r="TJ53" s="151"/>
      <c r="TK53" s="102"/>
      <c r="TL53" s="52">
        <f t="shared" si="589"/>
        <v>8</v>
      </c>
      <c r="TM53" s="112" t="str">
        <f t="shared" si="590"/>
        <v>◆◆建設有限会社</v>
      </c>
      <c r="TN53" s="113"/>
      <c r="TO53" s="113"/>
      <c r="TP53" s="113"/>
      <c r="TQ53" s="113"/>
      <c r="TR53" s="114"/>
      <c r="TS53" s="112" t="str">
        <f t="shared" si="503"/>
        <v>◆◆◆◆</v>
      </c>
      <c r="TT53" s="113"/>
      <c r="TU53" s="113"/>
      <c r="TV53" s="113"/>
      <c r="TW53" s="114"/>
      <c r="TX53" s="92">
        <f t="shared" si="504"/>
        <v>0</v>
      </c>
      <c r="TY53" s="94">
        <f t="shared" si="505"/>
        <v>0</v>
      </c>
      <c r="TZ53" s="138" t="str">
        <f t="shared" si="506"/>
        <v>-</v>
      </c>
      <c r="UA53" s="139"/>
      <c r="UB53" s="156"/>
      <c r="UC53" s="157"/>
      <c r="UD53" s="92">
        <f t="shared" si="507"/>
        <v>0</v>
      </c>
      <c r="UE53" s="94">
        <f t="shared" si="508"/>
        <v>0</v>
      </c>
      <c r="UF53" s="138" t="str">
        <f t="shared" si="509"/>
        <v>-</v>
      </c>
      <c r="UG53" s="139"/>
      <c r="UH53" s="156"/>
      <c r="UI53" s="157"/>
      <c r="UJ53" s="92">
        <f t="shared" si="510"/>
        <v>0</v>
      </c>
      <c r="UK53" s="94">
        <f t="shared" si="511"/>
        <v>0</v>
      </c>
      <c r="UL53" s="138" t="str">
        <f t="shared" si="512"/>
        <v>-</v>
      </c>
      <c r="UM53" s="139"/>
      <c r="UN53" s="156"/>
      <c r="UO53" s="157"/>
      <c r="UP53" s="92">
        <f t="shared" si="513"/>
        <v>0</v>
      </c>
      <c r="UQ53" s="94">
        <f t="shared" si="514"/>
        <v>0</v>
      </c>
      <c r="UR53" s="138" t="str">
        <f t="shared" si="515"/>
        <v>-</v>
      </c>
      <c r="US53" s="139"/>
      <c r="UT53" s="156"/>
      <c r="UU53" s="157"/>
      <c r="UV53" s="92">
        <f t="shared" si="516"/>
        <v>0</v>
      </c>
      <c r="UW53" s="94">
        <f t="shared" si="517"/>
        <v>0</v>
      </c>
      <c r="UX53" s="138" t="str">
        <f t="shared" si="518"/>
        <v>-</v>
      </c>
      <c r="UY53" s="139"/>
      <c r="UZ53" s="156"/>
      <c r="VA53" s="151"/>
      <c r="VB53" s="115">
        <f t="shared" si="519"/>
        <v>0</v>
      </c>
      <c r="VC53" s="116"/>
      <c r="VD53" s="117">
        <f t="shared" si="520"/>
        <v>0</v>
      </c>
      <c r="VE53" s="118"/>
      <c r="VF53" s="138" t="str">
        <f t="shared" si="521"/>
        <v>-</v>
      </c>
      <c r="VG53" s="143"/>
      <c r="VH53" s="150"/>
      <c r="VI53" s="151"/>
      <c r="VJ53" s="119">
        <f t="shared" si="591"/>
        <v>14</v>
      </c>
      <c r="VK53" s="120"/>
      <c r="VL53" s="121">
        <f t="shared" si="522"/>
        <v>4</v>
      </c>
      <c r="VM53" s="120"/>
      <c r="VN53" s="138">
        <f t="shared" si="607"/>
        <v>0.2857142857142857</v>
      </c>
      <c r="VO53" s="139"/>
      <c r="VP53" s="156"/>
      <c r="VQ53" s="151"/>
      <c r="VR53" s="102"/>
      <c r="VS53" s="52">
        <f t="shared" si="592"/>
        <v>8</v>
      </c>
      <c r="VT53" s="112" t="str">
        <f t="shared" si="593"/>
        <v>◆◆建設有限会社</v>
      </c>
      <c r="VU53" s="113"/>
      <c r="VV53" s="113"/>
      <c r="VW53" s="113"/>
      <c r="VX53" s="113"/>
      <c r="VY53" s="114"/>
      <c r="VZ53" s="112" t="str">
        <f t="shared" si="523"/>
        <v>◆◆◆◆</v>
      </c>
      <c r="WA53" s="113"/>
      <c r="WB53" s="113"/>
      <c r="WC53" s="113"/>
      <c r="WD53" s="114"/>
      <c r="WE53" s="92">
        <f t="shared" si="524"/>
        <v>0</v>
      </c>
      <c r="WF53" s="94">
        <f t="shared" si="525"/>
        <v>0</v>
      </c>
      <c r="WG53" s="138" t="str">
        <f t="shared" si="526"/>
        <v>-</v>
      </c>
      <c r="WH53" s="139"/>
      <c r="WI53" s="156"/>
      <c r="WJ53" s="157"/>
      <c r="WK53" s="92">
        <f t="shared" si="527"/>
        <v>0</v>
      </c>
      <c r="WL53" s="94">
        <f t="shared" si="528"/>
        <v>0</v>
      </c>
      <c r="WM53" s="138" t="str">
        <f t="shared" si="529"/>
        <v>-</v>
      </c>
      <c r="WN53" s="139"/>
      <c r="WO53" s="156"/>
      <c r="WP53" s="157"/>
      <c r="WQ53" s="92">
        <f t="shared" si="530"/>
        <v>0</v>
      </c>
      <c r="WR53" s="94">
        <f t="shared" si="531"/>
        <v>0</v>
      </c>
      <c r="WS53" s="138" t="str">
        <f t="shared" si="532"/>
        <v>-</v>
      </c>
      <c r="WT53" s="139"/>
      <c r="WU53" s="156"/>
      <c r="WV53" s="157"/>
      <c r="WW53" s="92">
        <f t="shared" si="533"/>
        <v>0</v>
      </c>
      <c r="WX53" s="94">
        <f t="shared" si="534"/>
        <v>0</v>
      </c>
      <c r="WY53" s="138" t="str">
        <f t="shared" si="535"/>
        <v>-</v>
      </c>
      <c r="WZ53" s="139"/>
      <c r="XA53" s="156"/>
      <c r="XB53" s="157"/>
      <c r="XC53" s="92">
        <f t="shared" si="536"/>
        <v>0</v>
      </c>
      <c r="XD53" s="94">
        <f t="shared" si="537"/>
        <v>0</v>
      </c>
      <c r="XE53" s="138" t="str">
        <f t="shared" si="538"/>
        <v>-</v>
      </c>
      <c r="XF53" s="139"/>
      <c r="XG53" s="156"/>
      <c r="XH53" s="151"/>
      <c r="XI53" s="115">
        <f t="shared" si="539"/>
        <v>0</v>
      </c>
      <c r="XJ53" s="116"/>
      <c r="XK53" s="117">
        <f t="shared" si="540"/>
        <v>0</v>
      </c>
      <c r="XL53" s="118"/>
      <c r="XM53" s="138" t="str">
        <f t="shared" si="541"/>
        <v>-</v>
      </c>
      <c r="XN53" s="143"/>
      <c r="XO53" s="150"/>
      <c r="XP53" s="151"/>
      <c r="XQ53" s="119">
        <f t="shared" si="594"/>
        <v>14</v>
      </c>
      <c r="XR53" s="120"/>
      <c r="XS53" s="121">
        <f t="shared" si="542"/>
        <v>4</v>
      </c>
      <c r="XT53" s="120"/>
      <c r="XU53" s="138">
        <f t="shared" si="608"/>
        <v>0.2857142857142857</v>
      </c>
      <c r="XV53" s="139"/>
      <c r="XW53" s="156"/>
      <c r="XX53" s="151"/>
      <c r="XY53" s="102"/>
      <c r="XZ53" s="52">
        <f t="shared" si="595"/>
        <v>8</v>
      </c>
      <c r="YA53" s="112" t="str">
        <f t="shared" si="596"/>
        <v>◆◆建設有限会社</v>
      </c>
      <c r="YB53" s="113"/>
      <c r="YC53" s="113"/>
      <c r="YD53" s="113"/>
      <c r="YE53" s="113"/>
      <c r="YF53" s="114"/>
      <c r="YG53" s="112" t="str">
        <f t="shared" si="543"/>
        <v>◆◆◆◆</v>
      </c>
      <c r="YH53" s="113"/>
      <c r="YI53" s="113"/>
      <c r="YJ53" s="113"/>
      <c r="YK53" s="114"/>
      <c r="YL53" s="92">
        <f t="shared" si="544"/>
        <v>0</v>
      </c>
      <c r="YM53" s="94">
        <f t="shared" si="545"/>
        <v>0</v>
      </c>
      <c r="YN53" s="138" t="str">
        <f t="shared" si="546"/>
        <v>-</v>
      </c>
      <c r="YO53" s="139"/>
      <c r="YP53" s="156"/>
      <c r="YQ53" s="157"/>
      <c r="YR53" s="92">
        <f t="shared" si="547"/>
        <v>0</v>
      </c>
      <c r="YS53" s="94">
        <f t="shared" si="548"/>
        <v>0</v>
      </c>
      <c r="YT53" s="138" t="str">
        <f t="shared" si="549"/>
        <v>-</v>
      </c>
      <c r="YU53" s="139"/>
      <c r="YV53" s="156"/>
      <c r="YW53" s="157"/>
      <c r="YX53" s="92">
        <f t="shared" si="550"/>
        <v>0</v>
      </c>
      <c r="YY53" s="94">
        <f t="shared" si="551"/>
        <v>0</v>
      </c>
      <c r="YZ53" s="138" t="str">
        <f t="shared" si="552"/>
        <v>-</v>
      </c>
      <c r="ZA53" s="139"/>
      <c r="ZB53" s="156"/>
      <c r="ZC53" s="157"/>
      <c r="ZD53" s="92">
        <f t="shared" si="553"/>
        <v>0</v>
      </c>
      <c r="ZE53" s="94">
        <f t="shared" si="554"/>
        <v>0</v>
      </c>
      <c r="ZF53" s="138" t="str">
        <f t="shared" si="555"/>
        <v>-</v>
      </c>
      <c r="ZG53" s="139"/>
      <c r="ZH53" s="156"/>
      <c r="ZI53" s="157"/>
      <c r="ZJ53" s="92">
        <f t="shared" si="556"/>
        <v>0</v>
      </c>
      <c r="ZK53" s="94">
        <f t="shared" si="557"/>
        <v>0</v>
      </c>
      <c r="ZL53" s="138" t="str">
        <f t="shared" si="558"/>
        <v>-</v>
      </c>
      <c r="ZM53" s="139"/>
      <c r="ZN53" s="156"/>
      <c r="ZO53" s="151"/>
      <c r="ZP53" s="115">
        <f t="shared" si="559"/>
        <v>0</v>
      </c>
      <c r="ZQ53" s="116"/>
      <c r="ZR53" s="117">
        <f t="shared" si="560"/>
        <v>0</v>
      </c>
      <c r="ZS53" s="118"/>
      <c r="ZT53" s="138" t="str">
        <f t="shared" si="561"/>
        <v>-</v>
      </c>
      <c r="ZU53" s="143"/>
      <c r="ZV53" s="150"/>
      <c r="ZW53" s="151"/>
      <c r="ZX53" s="119">
        <f t="shared" si="597"/>
        <v>14</v>
      </c>
      <c r="ZY53" s="120"/>
      <c r="ZZ53" s="121">
        <f t="shared" si="562"/>
        <v>4</v>
      </c>
      <c r="AAA53" s="120"/>
      <c r="AAB53" s="138">
        <f t="shared" si="609"/>
        <v>0.2857142857142857</v>
      </c>
      <c r="AAC53" s="139"/>
      <c r="AAD53" s="156"/>
      <c r="AAE53" s="151"/>
      <c r="AAF53" s="102"/>
    </row>
    <row r="54" spans="1:708" ht="23.25" customHeight="1">
      <c r="A54" s="52" t="str">
        <f t="shared" si="563"/>
        <v/>
      </c>
      <c r="B54" s="112" t="str">
        <f t="shared" si="564"/>
        <v/>
      </c>
      <c r="C54" s="113"/>
      <c r="D54" s="113"/>
      <c r="E54" s="113"/>
      <c r="F54" s="113"/>
      <c r="G54" s="114"/>
      <c r="H54" s="112" t="str">
        <f t="shared" si="322"/>
        <v/>
      </c>
      <c r="I54" s="113"/>
      <c r="J54" s="113"/>
      <c r="K54" s="113"/>
      <c r="L54" s="114"/>
      <c r="M54" s="92">
        <f t="shared" si="323"/>
        <v>0</v>
      </c>
      <c r="N54" s="94">
        <f t="shared" si="324"/>
        <v>0</v>
      </c>
      <c r="O54" s="138" t="str">
        <f t="shared" si="325"/>
        <v>-</v>
      </c>
      <c r="P54" s="139"/>
      <c r="Q54" s="156"/>
      <c r="R54" s="157"/>
      <c r="S54" s="92">
        <f t="shared" si="326"/>
        <v>0</v>
      </c>
      <c r="T54" s="94">
        <f t="shared" si="327"/>
        <v>0</v>
      </c>
      <c r="U54" s="138" t="str">
        <f t="shared" si="328"/>
        <v>-</v>
      </c>
      <c r="V54" s="139"/>
      <c r="W54" s="156"/>
      <c r="X54" s="157"/>
      <c r="Y54" s="92">
        <f t="shared" si="329"/>
        <v>0</v>
      </c>
      <c r="Z54" s="94">
        <f t="shared" si="330"/>
        <v>0</v>
      </c>
      <c r="AA54" s="138" t="str">
        <f t="shared" si="331"/>
        <v>-</v>
      </c>
      <c r="AB54" s="139"/>
      <c r="AC54" s="156"/>
      <c r="AD54" s="157"/>
      <c r="AE54" s="92">
        <f t="shared" si="332"/>
        <v>0</v>
      </c>
      <c r="AF54" s="94">
        <f t="shared" si="333"/>
        <v>0</v>
      </c>
      <c r="AG54" s="138" t="str">
        <f t="shared" si="334"/>
        <v>-</v>
      </c>
      <c r="AH54" s="139"/>
      <c r="AI54" s="156"/>
      <c r="AJ54" s="157"/>
      <c r="AK54" s="92">
        <f t="shared" si="335"/>
        <v>0</v>
      </c>
      <c r="AL54" s="94">
        <f t="shared" si="336"/>
        <v>0</v>
      </c>
      <c r="AM54" s="138" t="str">
        <f t="shared" si="337"/>
        <v>-</v>
      </c>
      <c r="AN54" s="139"/>
      <c r="AO54" s="156"/>
      <c r="AP54" s="151"/>
      <c r="AQ54" s="115">
        <f t="shared" si="338"/>
        <v>0</v>
      </c>
      <c r="AR54" s="116"/>
      <c r="AS54" s="117">
        <f t="shared" si="339"/>
        <v>0</v>
      </c>
      <c r="AT54" s="118"/>
      <c r="AU54" s="138" t="str">
        <f t="shared" si="340"/>
        <v>-</v>
      </c>
      <c r="AV54" s="143"/>
      <c r="AW54" s="150"/>
      <c r="AX54" s="151"/>
      <c r="AY54" s="119">
        <f t="shared" si="341"/>
        <v>0</v>
      </c>
      <c r="AZ54" s="120"/>
      <c r="BA54" s="121">
        <f t="shared" si="342"/>
        <v>0</v>
      </c>
      <c r="BB54" s="120"/>
      <c r="BC54" s="138" t="str">
        <f t="shared" si="598"/>
        <v>-</v>
      </c>
      <c r="BD54" s="139"/>
      <c r="BE54" s="156"/>
      <c r="BF54" s="151"/>
      <c r="BG54" s="103"/>
      <c r="BH54" s="52" t="str">
        <f t="shared" si="565"/>
        <v/>
      </c>
      <c r="BI54" s="112" t="str">
        <f t="shared" si="566"/>
        <v/>
      </c>
      <c r="BJ54" s="113"/>
      <c r="BK54" s="113"/>
      <c r="BL54" s="113"/>
      <c r="BM54" s="113"/>
      <c r="BN54" s="114"/>
      <c r="BO54" s="112" t="str">
        <f t="shared" si="343"/>
        <v/>
      </c>
      <c r="BP54" s="113"/>
      <c r="BQ54" s="113"/>
      <c r="BR54" s="113"/>
      <c r="BS54" s="114"/>
      <c r="BT54" s="92">
        <f t="shared" si="344"/>
        <v>0</v>
      </c>
      <c r="BU54" s="94">
        <f t="shared" si="345"/>
        <v>0</v>
      </c>
      <c r="BV54" s="138" t="str">
        <f t="shared" si="346"/>
        <v>-</v>
      </c>
      <c r="BW54" s="139"/>
      <c r="BX54" s="156"/>
      <c r="BY54" s="157"/>
      <c r="BZ54" s="92">
        <f t="shared" si="347"/>
        <v>0</v>
      </c>
      <c r="CA54" s="94">
        <f t="shared" si="348"/>
        <v>0</v>
      </c>
      <c r="CB54" s="138" t="str">
        <f t="shared" si="349"/>
        <v>-</v>
      </c>
      <c r="CC54" s="139"/>
      <c r="CD54" s="156"/>
      <c r="CE54" s="157"/>
      <c r="CF54" s="92">
        <f t="shared" si="350"/>
        <v>0</v>
      </c>
      <c r="CG54" s="94">
        <f t="shared" si="351"/>
        <v>0</v>
      </c>
      <c r="CH54" s="138" t="str">
        <f t="shared" si="352"/>
        <v>-</v>
      </c>
      <c r="CI54" s="139"/>
      <c r="CJ54" s="156"/>
      <c r="CK54" s="157"/>
      <c r="CL54" s="92">
        <f t="shared" si="353"/>
        <v>0</v>
      </c>
      <c r="CM54" s="94">
        <f t="shared" si="354"/>
        <v>0</v>
      </c>
      <c r="CN54" s="138" t="str">
        <f t="shared" si="355"/>
        <v>-</v>
      </c>
      <c r="CO54" s="139"/>
      <c r="CP54" s="156"/>
      <c r="CQ54" s="157"/>
      <c r="CR54" s="92">
        <f t="shared" si="356"/>
        <v>0</v>
      </c>
      <c r="CS54" s="94">
        <f t="shared" si="357"/>
        <v>0</v>
      </c>
      <c r="CT54" s="138" t="str">
        <f t="shared" si="358"/>
        <v>-</v>
      </c>
      <c r="CU54" s="139"/>
      <c r="CV54" s="156"/>
      <c r="CW54" s="151"/>
      <c r="CX54" s="115">
        <f t="shared" si="359"/>
        <v>0</v>
      </c>
      <c r="CY54" s="116"/>
      <c r="CZ54" s="117">
        <f t="shared" si="360"/>
        <v>0</v>
      </c>
      <c r="DA54" s="118"/>
      <c r="DB54" s="138" t="str">
        <f t="shared" si="361"/>
        <v>-</v>
      </c>
      <c r="DC54" s="143"/>
      <c r="DD54" s="150"/>
      <c r="DE54" s="151"/>
      <c r="DF54" s="119">
        <f t="shared" si="567"/>
        <v>0</v>
      </c>
      <c r="DG54" s="120"/>
      <c r="DH54" s="121">
        <f t="shared" si="362"/>
        <v>0</v>
      </c>
      <c r="DI54" s="120"/>
      <c r="DJ54" s="138" t="str">
        <f t="shared" si="599"/>
        <v>-</v>
      </c>
      <c r="DK54" s="139"/>
      <c r="DL54" s="156"/>
      <c r="DM54" s="151"/>
      <c r="DN54" s="102"/>
      <c r="DO54" s="52" t="str">
        <f t="shared" si="568"/>
        <v/>
      </c>
      <c r="DP54" s="112" t="str">
        <f t="shared" si="569"/>
        <v/>
      </c>
      <c r="DQ54" s="113"/>
      <c r="DR54" s="113"/>
      <c r="DS54" s="113"/>
      <c r="DT54" s="113"/>
      <c r="DU54" s="114"/>
      <c r="DV54" s="112" t="str">
        <f t="shared" si="363"/>
        <v/>
      </c>
      <c r="DW54" s="113"/>
      <c r="DX54" s="113"/>
      <c r="DY54" s="113"/>
      <c r="DZ54" s="114"/>
      <c r="EA54" s="92">
        <f t="shared" si="364"/>
        <v>0</v>
      </c>
      <c r="EB54" s="94">
        <f t="shared" si="365"/>
        <v>0</v>
      </c>
      <c r="EC54" s="138" t="str">
        <f t="shared" si="366"/>
        <v>-</v>
      </c>
      <c r="ED54" s="139"/>
      <c r="EE54" s="156"/>
      <c r="EF54" s="157"/>
      <c r="EG54" s="92">
        <f t="shared" si="367"/>
        <v>0</v>
      </c>
      <c r="EH54" s="94">
        <f t="shared" si="368"/>
        <v>0</v>
      </c>
      <c r="EI54" s="138" t="str">
        <f t="shared" si="369"/>
        <v>-</v>
      </c>
      <c r="EJ54" s="139"/>
      <c r="EK54" s="156"/>
      <c r="EL54" s="157"/>
      <c r="EM54" s="92">
        <f t="shared" si="370"/>
        <v>0</v>
      </c>
      <c r="EN54" s="94">
        <f t="shared" si="371"/>
        <v>0</v>
      </c>
      <c r="EO54" s="138" t="str">
        <f t="shared" si="372"/>
        <v>-</v>
      </c>
      <c r="EP54" s="139"/>
      <c r="EQ54" s="156"/>
      <c r="ER54" s="157"/>
      <c r="ES54" s="92">
        <f t="shared" si="373"/>
        <v>0</v>
      </c>
      <c r="ET54" s="94">
        <f t="shared" si="374"/>
        <v>0</v>
      </c>
      <c r="EU54" s="138" t="str">
        <f t="shared" si="375"/>
        <v>-</v>
      </c>
      <c r="EV54" s="139"/>
      <c r="EW54" s="156"/>
      <c r="EX54" s="157"/>
      <c r="EY54" s="92">
        <f t="shared" si="376"/>
        <v>0</v>
      </c>
      <c r="EZ54" s="94">
        <f t="shared" si="377"/>
        <v>0</v>
      </c>
      <c r="FA54" s="138" t="str">
        <f t="shared" si="378"/>
        <v>-</v>
      </c>
      <c r="FB54" s="139"/>
      <c r="FC54" s="156"/>
      <c r="FD54" s="151"/>
      <c r="FE54" s="115">
        <f t="shared" si="379"/>
        <v>0</v>
      </c>
      <c r="FF54" s="116"/>
      <c r="FG54" s="117">
        <f t="shared" si="380"/>
        <v>0</v>
      </c>
      <c r="FH54" s="118"/>
      <c r="FI54" s="138" t="str">
        <f t="shared" si="381"/>
        <v>-</v>
      </c>
      <c r="FJ54" s="143"/>
      <c r="FK54" s="150"/>
      <c r="FL54" s="151"/>
      <c r="FM54" s="119">
        <f t="shared" si="570"/>
        <v>0</v>
      </c>
      <c r="FN54" s="120"/>
      <c r="FO54" s="121">
        <f t="shared" si="382"/>
        <v>0</v>
      </c>
      <c r="FP54" s="120"/>
      <c r="FQ54" s="138" t="str">
        <f t="shared" si="600"/>
        <v>-</v>
      </c>
      <c r="FR54" s="139"/>
      <c r="FS54" s="156"/>
      <c r="FT54" s="151"/>
      <c r="FU54" s="102"/>
      <c r="FV54" s="52" t="str">
        <f t="shared" si="571"/>
        <v/>
      </c>
      <c r="FW54" s="112" t="str">
        <f t="shared" si="572"/>
        <v/>
      </c>
      <c r="FX54" s="113"/>
      <c r="FY54" s="113"/>
      <c r="FZ54" s="113"/>
      <c r="GA54" s="113"/>
      <c r="GB54" s="114"/>
      <c r="GC54" s="112" t="str">
        <f t="shared" si="383"/>
        <v/>
      </c>
      <c r="GD54" s="113"/>
      <c r="GE54" s="113"/>
      <c r="GF54" s="113"/>
      <c r="GG54" s="114"/>
      <c r="GH54" s="92">
        <f t="shared" si="384"/>
        <v>0</v>
      </c>
      <c r="GI54" s="94">
        <f t="shared" si="385"/>
        <v>0</v>
      </c>
      <c r="GJ54" s="138" t="str">
        <f t="shared" si="386"/>
        <v>-</v>
      </c>
      <c r="GK54" s="139"/>
      <c r="GL54" s="156"/>
      <c r="GM54" s="157"/>
      <c r="GN54" s="92">
        <f t="shared" si="387"/>
        <v>0</v>
      </c>
      <c r="GO54" s="94">
        <f t="shared" si="388"/>
        <v>0</v>
      </c>
      <c r="GP54" s="138" t="str">
        <f t="shared" si="389"/>
        <v>-</v>
      </c>
      <c r="GQ54" s="139"/>
      <c r="GR54" s="156"/>
      <c r="GS54" s="157"/>
      <c r="GT54" s="92">
        <f t="shared" si="390"/>
        <v>0</v>
      </c>
      <c r="GU54" s="94">
        <f t="shared" si="391"/>
        <v>0</v>
      </c>
      <c r="GV54" s="138" t="str">
        <f t="shared" si="392"/>
        <v>-</v>
      </c>
      <c r="GW54" s="139"/>
      <c r="GX54" s="156"/>
      <c r="GY54" s="157"/>
      <c r="GZ54" s="92">
        <f t="shared" si="393"/>
        <v>0</v>
      </c>
      <c r="HA54" s="94">
        <f t="shared" si="394"/>
        <v>0</v>
      </c>
      <c r="HB54" s="138" t="str">
        <f t="shared" si="395"/>
        <v>-</v>
      </c>
      <c r="HC54" s="139"/>
      <c r="HD54" s="156"/>
      <c r="HE54" s="157"/>
      <c r="HF54" s="92">
        <f t="shared" si="396"/>
        <v>0</v>
      </c>
      <c r="HG54" s="94">
        <f t="shared" si="397"/>
        <v>0</v>
      </c>
      <c r="HH54" s="138" t="str">
        <f t="shared" si="398"/>
        <v>-</v>
      </c>
      <c r="HI54" s="139"/>
      <c r="HJ54" s="156"/>
      <c r="HK54" s="151"/>
      <c r="HL54" s="115">
        <f t="shared" si="399"/>
        <v>0</v>
      </c>
      <c r="HM54" s="116"/>
      <c r="HN54" s="117">
        <f t="shared" si="400"/>
        <v>0</v>
      </c>
      <c r="HO54" s="118"/>
      <c r="HP54" s="138" t="str">
        <f t="shared" si="401"/>
        <v>-</v>
      </c>
      <c r="HQ54" s="143"/>
      <c r="HR54" s="150"/>
      <c r="HS54" s="151"/>
      <c r="HT54" s="119">
        <f t="shared" si="573"/>
        <v>0</v>
      </c>
      <c r="HU54" s="120"/>
      <c r="HV54" s="121">
        <f t="shared" si="402"/>
        <v>0</v>
      </c>
      <c r="HW54" s="120"/>
      <c r="HX54" s="138" t="str">
        <f t="shared" si="601"/>
        <v>-</v>
      </c>
      <c r="HY54" s="139"/>
      <c r="HZ54" s="156"/>
      <c r="IA54" s="151"/>
      <c r="IB54" s="102"/>
      <c r="IC54" s="52" t="str">
        <f t="shared" si="574"/>
        <v/>
      </c>
      <c r="ID54" s="112" t="str">
        <f t="shared" si="575"/>
        <v/>
      </c>
      <c r="IE54" s="113"/>
      <c r="IF54" s="113"/>
      <c r="IG54" s="113"/>
      <c r="IH54" s="113"/>
      <c r="II54" s="114"/>
      <c r="IJ54" s="112" t="str">
        <f t="shared" si="403"/>
        <v/>
      </c>
      <c r="IK54" s="113"/>
      <c r="IL54" s="113"/>
      <c r="IM54" s="113"/>
      <c r="IN54" s="114"/>
      <c r="IO54" s="92">
        <f t="shared" si="404"/>
        <v>0</v>
      </c>
      <c r="IP54" s="94">
        <f t="shared" si="405"/>
        <v>0</v>
      </c>
      <c r="IQ54" s="138" t="str">
        <f t="shared" si="406"/>
        <v>-</v>
      </c>
      <c r="IR54" s="139"/>
      <c r="IS54" s="156"/>
      <c r="IT54" s="157"/>
      <c r="IU54" s="92">
        <f t="shared" si="407"/>
        <v>0</v>
      </c>
      <c r="IV54" s="94">
        <f t="shared" si="408"/>
        <v>0</v>
      </c>
      <c r="IW54" s="138" t="str">
        <f t="shared" si="409"/>
        <v>-</v>
      </c>
      <c r="IX54" s="139"/>
      <c r="IY54" s="156"/>
      <c r="IZ54" s="157"/>
      <c r="JA54" s="92">
        <f t="shared" si="410"/>
        <v>0</v>
      </c>
      <c r="JB54" s="94">
        <f t="shared" si="411"/>
        <v>0</v>
      </c>
      <c r="JC54" s="138" t="str">
        <f t="shared" si="412"/>
        <v>-</v>
      </c>
      <c r="JD54" s="139"/>
      <c r="JE54" s="156"/>
      <c r="JF54" s="157"/>
      <c r="JG54" s="92">
        <f t="shared" si="413"/>
        <v>0</v>
      </c>
      <c r="JH54" s="94">
        <f t="shared" si="414"/>
        <v>0</v>
      </c>
      <c r="JI54" s="138" t="str">
        <f t="shared" si="415"/>
        <v>-</v>
      </c>
      <c r="JJ54" s="139"/>
      <c r="JK54" s="156"/>
      <c r="JL54" s="157"/>
      <c r="JM54" s="92">
        <f t="shared" si="416"/>
        <v>0</v>
      </c>
      <c r="JN54" s="94">
        <f t="shared" si="417"/>
        <v>0</v>
      </c>
      <c r="JO54" s="138" t="str">
        <f t="shared" si="418"/>
        <v>-</v>
      </c>
      <c r="JP54" s="139"/>
      <c r="JQ54" s="156"/>
      <c r="JR54" s="151"/>
      <c r="JS54" s="115">
        <f t="shared" si="419"/>
        <v>0</v>
      </c>
      <c r="JT54" s="116"/>
      <c r="JU54" s="117">
        <f t="shared" si="420"/>
        <v>0</v>
      </c>
      <c r="JV54" s="118"/>
      <c r="JW54" s="138" t="str">
        <f t="shared" si="421"/>
        <v>-</v>
      </c>
      <c r="JX54" s="143"/>
      <c r="JY54" s="150"/>
      <c r="JZ54" s="151"/>
      <c r="KA54" s="119">
        <f t="shared" si="576"/>
        <v>0</v>
      </c>
      <c r="KB54" s="120"/>
      <c r="KC54" s="121">
        <f t="shared" si="422"/>
        <v>0</v>
      </c>
      <c r="KD54" s="120"/>
      <c r="KE54" s="138" t="str">
        <f t="shared" si="602"/>
        <v>-</v>
      </c>
      <c r="KF54" s="139"/>
      <c r="KG54" s="156"/>
      <c r="KH54" s="151"/>
      <c r="KI54" s="102"/>
      <c r="KJ54" s="52" t="str">
        <f t="shared" si="577"/>
        <v/>
      </c>
      <c r="KK54" s="112" t="str">
        <f t="shared" si="578"/>
        <v/>
      </c>
      <c r="KL54" s="113"/>
      <c r="KM54" s="113"/>
      <c r="KN54" s="113"/>
      <c r="KO54" s="113"/>
      <c r="KP54" s="114"/>
      <c r="KQ54" s="112" t="str">
        <f t="shared" si="423"/>
        <v/>
      </c>
      <c r="KR54" s="113"/>
      <c r="KS54" s="113"/>
      <c r="KT54" s="113"/>
      <c r="KU54" s="114"/>
      <c r="KV54" s="92">
        <f t="shared" si="424"/>
        <v>0</v>
      </c>
      <c r="KW54" s="94">
        <f t="shared" si="425"/>
        <v>0</v>
      </c>
      <c r="KX54" s="138" t="str">
        <f t="shared" si="426"/>
        <v>-</v>
      </c>
      <c r="KY54" s="139"/>
      <c r="KZ54" s="156"/>
      <c r="LA54" s="157"/>
      <c r="LB54" s="92">
        <f t="shared" si="427"/>
        <v>0</v>
      </c>
      <c r="LC54" s="94">
        <f t="shared" si="428"/>
        <v>0</v>
      </c>
      <c r="LD54" s="138" t="str">
        <f t="shared" si="429"/>
        <v>-</v>
      </c>
      <c r="LE54" s="139"/>
      <c r="LF54" s="156"/>
      <c r="LG54" s="157"/>
      <c r="LH54" s="92">
        <f t="shared" si="430"/>
        <v>0</v>
      </c>
      <c r="LI54" s="94">
        <f t="shared" si="431"/>
        <v>0</v>
      </c>
      <c r="LJ54" s="138" t="str">
        <f t="shared" si="432"/>
        <v>-</v>
      </c>
      <c r="LK54" s="139"/>
      <c r="LL54" s="156"/>
      <c r="LM54" s="157"/>
      <c r="LN54" s="92">
        <f t="shared" si="433"/>
        <v>0</v>
      </c>
      <c r="LO54" s="94">
        <f t="shared" si="434"/>
        <v>0</v>
      </c>
      <c r="LP54" s="138" t="str">
        <f t="shared" si="435"/>
        <v>-</v>
      </c>
      <c r="LQ54" s="139"/>
      <c r="LR54" s="156"/>
      <c r="LS54" s="157"/>
      <c r="LT54" s="92">
        <f t="shared" si="436"/>
        <v>0</v>
      </c>
      <c r="LU54" s="94">
        <f t="shared" si="437"/>
        <v>0</v>
      </c>
      <c r="LV54" s="138" t="str">
        <f t="shared" si="438"/>
        <v>-</v>
      </c>
      <c r="LW54" s="139"/>
      <c r="LX54" s="156"/>
      <c r="LY54" s="151"/>
      <c r="LZ54" s="115">
        <f t="shared" si="439"/>
        <v>0</v>
      </c>
      <c r="MA54" s="116"/>
      <c r="MB54" s="117">
        <f t="shared" si="440"/>
        <v>0</v>
      </c>
      <c r="MC54" s="118"/>
      <c r="MD54" s="138" t="str">
        <f t="shared" si="441"/>
        <v>-</v>
      </c>
      <c r="ME54" s="143"/>
      <c r="MF54" s="150"/>
      <c r="MG54" s="151"/>
      <c r="MH54" s="119">
        <f t="shared" si="579"/>
        <v>0</v>
      </c>
      <c r="MI54" s="120"/>
      <c r="MJ54" s="121">
        <f t="shared" si="442"/>
        <v>0</v>
      </c>
      <c r="MK54" s="120"/>
      <c r="ML54" s="138" t="str">
        <f t="shared" si="603"/>
        <v>-</v>
      </c>
      <c r="MM54" s="139"/>
      <c r="MN54" s="156"/>
      <c r="MO54" s="151"/>
      <c r="MP54" s="102"/>
      <c r="MQ54" s="52" t="str">
        <f t="shared" si="580"/>
        <v/>
      </c>
      <c r="MR54" s="112" t="str">
        <f t="shared" si="581"/>
        <v/>
      </c>
      <c r="MS54" s="113"/>
      <c r="MT54" s="113"/>
      <c r="MU54" s="113"/>
      <c r="MV54" s="113"/>
      <c r="MW54" s="114"/>
      <c r="MX54" s="112" t="str">
        <f t="shared" si="443"/>
        <v/>
      </c>
      <c r="MY54" s="113"/>
      <c r="MZ54" s="113"/>
      <c r="NA54" s="113"/>
      <c r="NB54" s="114"/>
      <c r="NC54" s="92">
        <f t="shared" si="444"/>
        <v>0</v>
      </c>
      <c r="ND54" s="94">
        <f t="shared" si="445"/>
        <v>0</v>
      </c>
      <c r="NE54" s="138" t="str">
        <f t="shared" si="446"/>
        <v>-</v>
      </c>
      <c r="NF54" s="139"/>
      <c r="NG54" s="156"/>
      <c r="NH54" s="157"/>
      <c r="NI54" s="92">
        <f t="shared" si="447"/>
        <v>0</v>
      </c>
      <c r="NJ54" s="94">
        <f t="shared" si="448"/>
        <v>0</v>
      </c>
      <c r="NK54" s="138" t="str">
        <f t="shared" si="449"/>
        <v>-</v>
      </c>
      <c r="NL54" s="139"/>
      <c r="NM54" s="156"/>
      <c r="NN54" s="157"/>
      <c r="NO54" s="92">
        <f t="shared" si="450"/>
        <v>0</v>
      </c>
      <c r="NP54" s="94">
        <f t="shared" si="451"/>
        <v>0</v>
      </c>
      <c r="NQ54" s="138" t="str">
        <f t="shared" si="452"/>
        <v>-</v>
      </c>
      <c r="NR54" s="139"/>
      <c r="NS54" s="156"/>
      <c r="NT54" s="157"/>
      <c r="NU54" s="92">
        <f t="shared" si="453"/>
        <v>0</v>
      </c>
      <c r="NV54" s="94">
        <f t="shared" si="454"/>
        <v>0</v>
      </c>
      <c r="NW54" s="138" t="str">
        <f t="shared" si="455"/>
        <v>-</v>
      </c>
      <c r="NX54" s="139"/>
      <c r="NY54" s="156"/>
      <c r="NZ54" s="157"/>
      <c r="OA54" s="92">
        <f t="shared" si="456"/>
        <v>0</v>
      </c>
      <c r="OB54" s="94">
        <f t="shared" si="457"/>
        <v>0</v>
      </c>
      <c r="OC54" s="138" t="str">
        <f t="shared" si="458"/>
        <v>-</v>
      </c>
      <c r="OD54" s="139"/>
      <c r="OE54" s="156"/>
      <c r="OF54" s="151"/>
      <c r="OG54" s="115">
        <f t="shared" si="459"/>
        <v>0</v>
      </c>
      <c r="OH54" s="116"/>
      <c r="OI54" s="117">
        <f t="shared" si="460"/>
        <v>0</v>
      </c>
      <c r="OJ54" s="118"/>
      <c r="OK54" s="138" t="str">
        <f t="shared" si="461"/>
        <v>-</v>
      </c>
      <c r="OL54" s="143"/>
      <c r="OM54" s="150"/>
      <c r="ON54" s="151"/>
      <c r="OO54" s="119">
        <f t="shared" si="582"/>
        <v>0</v>
      </c>
      <c r="OP54" s="120"/>
      <c r="OQ54" s="121">
        <f t="shared" si="462"/>
        <v>0</v>
      </c>
      <c r="OR54" s="120"/>
      <c r="OS54" s="138" t="str">
        <f t="shared" si="604"/>
        <v>-</v>
      </c>
      <c r="OT54" s="139"/>
      <c r="OU54" s="156"/>
      <c r="OV54" s="151"/>
      <c r="OW54" s="102"/>
      <c r="OX54" s="52" t="str">
        <f t="shared" si="583"/>
        <v/>
      </c>
      <c r="OY54" s="112" t="str">
        <f t="shared" si="584"/>
        <v/>
      </c>
      <c r="OZ54" s="113"/>
      <c r="PA54" s="113"/>
      <c r="PB54" s="113"/>
      <c r="PC54" s="113"/>
      <c r="PD54" s="114"/>
      <c r="PE54" s="112" t="str">
        <f t="shared" si="463"/>
        <v/>
      </c>
      <c r="PF54" s="113"/>
      <c r="PG54" s="113"/>
      <c r="PH54" s="113"/>
      <c r="PI54" s="114"/>
      <c r="PJ54" s="92">
        <f t="shared" si="464"/>
        <v>0</v>
      </c>
      <c r="PK54" s="94">
        <f t="shared" si="465"/>
        <v>0</v>
      </c>
      <c r="PL54" s="138" t="str">
        <f t="shared" si="466"/>
        <v>-</v>
      </c>
      <c r="PM54" s="139"/>
      <c r="PN54" s="156"/>
      <c r="PO54" s="157"/>
      <c r="PP54" s="92">
        <f t="shared" si="467"/>
        <v>0</v>
      </c>
      <c r="PQ54" s="94">
        <f t="shared" si="468"/>
        <v>0</v>
      </c>
      <c r="PR54" s="138" t="str">
        <f t="shared" si="469"/>
        <v>-</v>
      </c>
      <c r="PS54" s="139"/>
      <c r="PT54" s="156"/>
      <c r="PU54" s="157"/>
      <c r="PV54" s="92">
        <f t="shared" si="470"/>
        <v>0</v>
      </c>
      <c r="PW54" s="94">
        <f t="shared" si="471"/>
        <v>0</v>
      </c>
      <c r="PX54" s="138" t="str">
        <f t="shared" si="472"/>
        <v>-</v>
      </c>
      <c r="PY54" s="139"/>
      <c r="PZ54" s="156"/>
      <c r="QA54" s="157"/>
      <c r="QB54" s="92">
        <f t="shared" si="473"/>
        <v>0</v>
      </c>
      <c r="QC54" s="94">
        <f t="shared" si="474"/>
        <v>0</v>
      </c>
      <c r="QD54" s="138" t="str">
        <f t="shared" si="475"/>
        <v>-</v>
      </c>
      <c r="QE54" s="139"/>
      <c r="QF54" s="156"/>
      <c r="QG54" s="157"/>
      <c r="QH54" s="92">
        <f t="shared" si="476"/>
        <v>0</v>
      </c>
      <c r="QI54" s="94">
        <f t="shared" si="477"/>
        <v>0</v>
      </c>
      <c r="QJ54" s="138" t="str">
        <f t="shared" si="478"/>
        <v>-</v>
      </c>
      <c r="QK54" s="139"/>
      <c r="QL54" s="156"/>
      <c r="QM54" s="151"/>
      <c r="QN54" s="115">
        <f t="shared" si="479"/>
        <v>0</v>
      </c>
      <c r="QO54" s="116"/>
      <c r="QP54" s="117">
        <f t="shared" si="480"/>
        <v>0</v>
      </c>
      <c r="QQ54" s="118"/>
      <c r="QR54" s="138" t="str">
        <f t="shared" si="481"/>
        <v>-</v>
      </c>
      <c r="QS54" s="143"/>
      <c r="QT54" s="150"/>
      <c r="QU54" s="151"/>
      <c r="QV54" s="119">
        <f t="shared" si="585"/>
        <v>0</v>
      </c>
      <c r="QW54" s="120"/>
      <c r="QX54" s="121">
        <f t="shared" si="482"/>
        <v>0</v>
      </c>
      <c r="QY54" s="120"/>
      <c r="QZ54" s="138" t="str">
        <f t="shared" si="605"/>
        <v>-</v>
      </c>
      <c r="RA54" s="139"/>
      <c r="RB54" s="156"/>
      <c r="RC54" s="151"/>
      <c r="RD54" s="102"/>
      <c r="RE54" s="52" t="str">
        <f t="shared" si="586"/>
        <v/>
      </c>
      <c r="RF54" s="112" t="str">
        <f t="shared" si="587"/>
        <v/>
      </c>
      <c r="RG54" s="113"/>
      <c r="RH54" s="113"/>
      <c r="RI54" s="113"/>
      <c r="RJ54" s="113"/>
      <c r="RK54" s="114"/>
      <c r="RL54" s="112" t="str">
        <f t="shared" si="483"/>
        <v/>
      </c>
      <c r="RM54" s="113"/>
      <c r="RN54" s="113"/>
      <c r="RO54" s="113"/>
      <c r="RP54" s="114"/>
      <c r="RQ54" s="92">
        <f t="shared" si="484"/>
        <v>0</v>
      </c>
      <c r="RR54" s="94">
        <f t="shared" si="485"/>
        <v>0</v>
      </c>
      <c r="RS54" s="138" t="str">
        <f t="shared" si="486"/>
        <v>-</v>
      </c>
      <c r="RT54" s="139"/>
      <c r="RU54" s="156"/>
      <c r="RV54" s="157"/>
      <c r="RW54" s="92">
        <f t="shared" si="487"/>
        <v>0</v>
      </c>
      <c r="RX54" s="94">
        <f t="shared" si="488"/>
        <v>0</v>
      </c>
      <c r="RY54" s="138" t="str">
        <f t="shared" si="489"/>
        <v>-</v>
      </c>
      <c r="RZ54" s="139"/>
      <c r="SA54" s="156"/>
      <c r="SB54" s="157"/>
      <c r="SC54" s="92">
        <f t="shared" si="490"/>
        <v>0</v>
      </c>
      <c r="SD54" s="94">
        <f t="shared" si="491"/>
        <v>0</v>
      </c>
      <c r="SE54" s="138" t="str">
        <f t="shared" si="492"/>
        <v>-</v>
      </c>
      <c r="SF54" s="139"/>
      <c r="SG54" s="156"/>
      <c r="SH54" s="157"/>
      <c r="SI54" s="92">
        <f t="shared" si="493"/>
        <v>0</v>
      </c>
      <c r="SJ54" s="94">
        <f t="shared" si="494"/>
        <v>0</v>
      </c>
      <c r="SK54" s="138" t="str">
        <f t="shared" si="495"/>
        <v>-</v>
      </c>
      <c r="SL54" s="139"/>
      <c r="SM54" s="156"/>
      <c r="SN54" s="157"/>
      <c r="SO54" s="92">
        <f t="shared" si="496"/>
        <v>0</v>
      </c>
      <c r="SP54" s="94">
        <f t="shared" si="497"/>
        <v>0</v>
      </c>
      <c r="SQ54" s="138" t="str">
        <f t="shared" si="498"/>
        <v>-</v>
      </c>
      <c r="SR54" s="139"/>
      <c r="SS54" s="156"/>
      <c r="ST54" s="151"/>
      <c r="SU54" s="115">
        <f t="shared" si="499"/>
        <v>0</v>
      </c>
      <c r="SV54" s="116"/>
      <c r="SW54" s="117">
        <f t="shared" si="500"/>
        <v>0</v>
      </c>
      <c r="SX54" s="118"/>
      <c r="SY54" s="138" t="str">
        <f t="shared" si="501"/>
        <v>-</v>
      </c>
      <c r="SZ54" s="143"/>
      <c r="TA54" s="150"/>
      <c r="TB54" s="151"/>
      <c r="TC54" s="119">
        <f t="shared" si="588"/>
        <v>0</v>
      </c>
      <c r="TD54" s="120"/>
      <c r="TE54" s="121">
        <f t="shared" si="502"/>
        <v>0</v>
      </c>
      <c r="TF54" s="120"/>
      <c r="TG54" s="138" t="str">
        <f t="shared" si="606"/>
        <v>-</v>
      </c>
      <c r="TH54" s="139"/>
      <c r="TI54" s="156"/>
      <c r="TJ54" s="151"/>
      <c r="TK54" s="102"/>
      <c r="TL54" s="52" t="str">
        <f t="shared" si="589"/>
        <v/>
      </c>
      <c r="TM54" s="112" t="str">
        <f t="shared" si="590"/>
        <v/>
      </c>
      <c r="TN54" s="113"/>
      <c r="TO54" s="113"/>
      <c r="TP54" s="113"/>
      <c r="TQ54" s="113"/>
      <c r="TR54" s="114"/>
      <c r="TS54" s="112" t="str">
        <f t="shared" si="503"/>
        <v/>
      </c>
      <c r="TT54" s="113"/>
      <c r="TU54" s="113"/>
      <c r="TV54" s="113"/>
      <c r="TW54" s="114"/>
      <c r="TX54" s="92">
        <f t="shared" si="504"/>
        <v>0</v>
      </c>
      <c r="TY54" s="94">
        <f t="shared" si="505"/>
        <v>0</v>
      </c>
      <c r="TZ54" s="138" t="str">
        <f t="shared" si="506"/>
        <v>-</v>
      </c>
      <c r="UA54" s="139"/>
      <c r="UB54" s="156"/>
      <c r="UC54" s="157"/>
      <c r="UD54" s="92">
        <f t="shared" si="507"/>
        <v>0</v>
      </c>
      <c r="UE54" s="94">
        <f t="shared" si="508"/>
        <v>0</v>
      </c>
      <c r="UF54" s="138" t="str">
        <f t="shared" si="509"/>
        <v>-</v>
      </c>
      <c r="UG54" s="139"/>
      <c r="UH54" s="156"/>
      <c r="UI54" s="157"/>
      <c r="UJ54" s="92">
        <f t="shared" si="510"/>
        <v>0</v>
      </c>
      <c r="UK54" s="94">
        <f t="shared" si="511"/>
        <v>0</v>
      </c>
      <c r="UL54" s="138" t="str">
        <f t="shared" si="512"/>
        <v>-</v>
      </c>
      <c r="UM54" s="139"/>
      <c r="UN54" s="156"/>
      <c r="UO54" s="157"/>
      <c r="UP54" s="92">
        <f t="shared" si="513"/>
        <v>0</v>
      </c>
      <c r="UQ54" s="94">
        <f t="shared" si="514"/>
        <v>0</v>
      </c>
      <c r="UR54" s="138" t="str">
        <f t="shared" si="515"/>
        <v>-</v>
      </c>
      <c r="US54" s="139"/>
      <c r="UT54" s="156"/>
      <c r="UU54" s="157"/>
      <c r="UV54" s="92">
        <f t="shared" si="516"/>
        <v>0</v>
      </c>
      <c r="UW54" s="94">
        <f t="shared" si="517"/>
        <v>0</v>
      </c>
      <c r="UX54" s="138" t="str">
        <f t="shared" si="518"/>
        <v>-</v>
      </c>
      <c r="UY54" s="139"/>
      <c r="UZ54" s="156"/>
      <c r="VA54" s="151"/>
      <c r="VB54" s="115">
        <f t="shared" si="519"/>
        <v>0</v>
      </c>
      <c r="VC54" s="116"/>
      <c r="VD54" s="117">
        <f t="shared" si="520"/>
        <v>0</v>
      </c>
      <c r="VE54" s="118"/>
      <c r="VF54" s="138" t="str">
        <f t="shared" si="521"/>
        <v>-</v>
      </c>
      <c r="VG54" s="143"/>
      <c r="VH54" s="150"/>
      <c r="VI54" s="151"/>
      <c r="VJ54" s="119">
        <f t="shared" si="591"/>
        <v>0</v>
      </c>
      <c r="VK54" s="120"/>
      <c r="VL54" s="121">
        <f t="shared" si="522"/>
        <v>0</v>
      </c>
      <c r="VM54" s="120"/>
      <c r="VN54" s="138" t="str">
        <f t="shared" si="607"/>
        <v>-</v>
      </c>
      <c r="VO54" s="139"/>
      <c r="VP54" s="156"/>
      <c r="VQ54" s="151"/>
      <c r="VR54" s="102"/>
      <c r="VS54" s="52" t="str">
        <f t="shared" si="592"/>
        <v/>
      </c>
      <c r="VT54" s="112" t="str">
        <f t="shared" si="593"/>
        <v/>
      </c>
      <c r="VU54" s="113"/>
      <c r="VV54" s="113"/>
      <c r="VW54" s="113"/>
      <c r="VX54" s="113"/>
      <c r="VY54" s="114"/>
      <c r="VZ54" s="112" t="str">
        <f t="shared" si="523"/>
        <v/>
      </c>
      <c r="WA54" s="113"/>
      <c r="WB54" s="113"/>
      <c r="WC54" s="113"/>
      <c r="WD54" s="114"/>
      <c r="WE54" s="92">
        <f t="shared" si="524"/>
        <v>0</v>
      </c>
      <c r="WF54" s="94">
        <f t="shared" si="525"/>
        <v>0</v>
      </c>
      <c r="WG54" s="138" t="str">
        <f t="shared" si="526"/>
        <v>-</v>
      </c>
      <c r="WH54" s="139"/>
      <c r="WI54" s="156"/>
      <c r="WJ54" s="157"/>
      <c r="WK54" s="92">
        <f t="shared" si="527"/>
        <v>0</v>
      </c>
      <c r="WL54" s="94">
        <f t="shared" si="528"/>
        <v>0</v>
      </c>
      <c r="WM54" s="138" t="str">
        <f t="shared" si="529"/>
        <v>-</v>
      </c>
      <c r="WN54" s="139"/>
      <c r="WO54" s="156"/>
      <c r="WP54" s="157"/>
      <c r="WQ54" s="92">
        <f t="shared" si="530"/>
        <v>0</v>
      </c>
      <c r="WR54" s="94">
        <f t="shared" si="531"/>
        <v>0</v>
      </c>
      <c r="WS54" s="138" t="str">
        <f t="shared" si="532"/>
        <v>-</v>
      </c>
      <c r="WT54" s="139"/>
      <c r="WU54" s="156"/>
      <c r="WV54" s="157"/>
      <c r="WW54" s="92">
        <f t="shared" si="533"/>
        <v>0</v>
      </c>
      <c r="WX54" s="94">
        <f t="shared" si="534"/>
        <v>0</v>
      </c>
      <c r="WY54" s="138" t="str">
        <f t="shared" si="535"/>
        <v>-</v>
      </c>
      <c r="WZ54" s="139"/>
      <c r="XA54" s="156"/>
      <c r="XB54" s="157"/>
      <c r="XC54" s="92">
        <f t="shared" si="536"/>
        <v>0</v>
      </c>
      <c r="XD54" s="94">
        <f t="shared" si="537"/>
        <v>0</v>
      </c>
      <c r="XE54" s="138" t="str">
        <f t="shared" si="538"/>
        <v>-</v>
      </c>
      <c r="XF54" s="139"/>
      <c r="XG54" s="156"/>
      <c r="XH54" s="151"/>
      <c r="XI54" s="115">
        <f t="shared" si="539"/>
        <v>0</v>
      </c>
      <c r="XJ54" s="116"/>
      <c r="XK54" s="117">
        <f t="shared" si="540"/>
        <v>0</v>
      </c>
      <c r="XL54" s="118"/>
      <c r="XM54" s="138" t="str">
        <f t="shared" si="541"/>
        <v>-</v>
      </c>
      <c r="XN54" s="143"/>
      <c r="XO54" s="150"/>
      <c r="XP54" s="151"/>
      <c r="XQ54" s="119">
        <f t="shared" si="594"/>
        <v>0</v>
      </c>
      <c r="XR54" s="120"/>
      <c r="XS54" s="121">
        <f t="shared" si="542"/>
        <v>0</v>
      </c>
      <c r="XT54" s="120"/>
      <c r="XU54" s="138" t="str">
        <f t="shared" si="608"/>
        <v>-</v>
      </c>
      <c r="XV54" s="139"/>
      <c r="XW54" s="156"/>
      <c r="XX54" s="151"/>
      <c r="XY54" s="102"/>
      <c r="XZ54" s="52" t="str">
        <f t="shared" si="595"/>
        <v/>
      </c>
      <c r="YA54" s="112" t="str">
        <f t="shared" si="596"/>
        <v/>
      </c>
      <c r="YB54" s="113"/>
      <c r="YC54" s="113"/>
      <c r="YD54" s="113"/>
      <c r="YE54" s="113"/>
      <c r="YF54" s="114"/>
      <c r="YG54" s="112" t="str">
        <f t="shared" si="543"/>
        <v/>
      </c>
      <c r="YH54" s="113"/>
      <c r="YI54" s="113"/>
      <c r="YJ54" s="113"/>
      <c r="YK54" s="114"/>
      <c r="YL54" s="92">
        <f t="shared" si="544"/>
        <v>0</v>
      </c>
      <c r="YM54" s="94">
        <f t="shared" si="545"/>
        <v>0</v>
      </c>
      <c r="YN54" s="138" t="str">
        <f t="shared" si="546"/>
        <v>-</v>
      </c>
      <c r="YO54" s="139"/>
      <c r="YP54" s="156"/>
      <c r="YQ54" s="157"/>
      <c r="YR54" s="92">
        <f t="shared" si="547"/>
        <v>0</v>
      </c>
      <c r="YS54" s="94">
        <f t="shared" si="548"/>
        <v>0</v>
      </c>
      <c r="YT54" s="138" t="str">
        <f t="shared" si="549"/>
        <v>-</v>
      </c>
      <c r="YU54" s="139"/>
      <c r="YV54" s="156"/>
      <c r="YW54" s="157"/>
      <c r="YX54" s="92">
        <f t="shared" si="550"/>
        <v>0</v>
      </c>
      <c r="YY54" s="94">
        <f t="shared" si="551"/>
        <v>0</v>
      </c>
      <c r="YZ54" s="138" t="str">
        <f t="shared" si="552"/>
        <v>-</v>
      </c>
      <c r="ZA54" s="139"/>
      <c r="ZB54" s="156"/>
      <c r="ZC54" s="157"/>
      <c r="ZD54" s="92">
        <f t="shared" si="553"/>
        <v>0</v>
      </c>
      <c r="ZE54" s="94">
        <f t="shared" si="554"/>
        <v>0</v>
      </c>
      <c r="ZF54" s="138" t="str">
        <f t="shared" si="555"/>
        <v>-</v>
      </c>
      <c r="ZG54" s="139"/>
      <c r="ZH54" s="156"/>
      <c r="ZI54" s="157"/>
      <c r="ZJ54" s="92">
        <f t="shared" si="556"/>
        <v>0</v>
      </c>
      <c r="ZK54" s="94">
        <f t="shared" si="557"/>
        <v>0</v>
      </c>
      <c r="ZL54" s="138" t="str">
        <f t="shared" si="558"/>
        <v>-</v>
      </c>
      <c r="ZM54" s="139"/>
      <c r="ZN54" s="156"/>
      <c r="ZO54" s="151"/>
      <c r="ZP54" s="115">
        <f t="shared" si="559"/>
        <v>0</v>
      </c>
      <c r="ZQ54" s="116"/>
      <c r="ZR54" s="117">
        <f t="shared" si="560"/>
        <v>0</v>
      </c>
      <c r="ZS54" s="118"/>
      <c r="ZT54" s="138" t="str">
        <f t="shared" si="561"/>
        <v>-</v>
      </c>
      <c r="ZU54" s="143"/>
      <c r="ZV54" s="150"/>
      <c r="ZW54" s="151"/>
      <c r="ZX54" s="119">
        <f t="shared" si="597"/>
        <v>0</v>
      </c>
      <c r="ZY54" s="120"/>
      <c r="ZZ54" s="121">
        <f t="shared" si="562"/>
        <v>0</v>
      </c>
      <c r="AAA54" s="120"/>
      <c r="AAB54" s="138" t="str">
        <f t="shared" si="609"/>
        <v>-</v>
      </c>
      <c r="AAC54" s="139"/>
      <c r="AAD54" s="156"/>
      <c r="AAE54" s="151"/>
      <c r="AAF54" s="102"/>
    </row>
    <row r="55" spans="1:708" ht="23.25" customHeight="1">
      <c r="A55" s="52" t="str">
        <f t="shared" si="563"/>
        <v/>
      </c>
      <c r="B55" s="112" t="str">
        <f t="shared" si="564"/>
        <v/>
      </c>
      <c r="C55" s="113"/>
      <c r="D55" s="113"/>
      <c r="E55" s="113"/>
      <c r="F55" s="113"/>
      <c r="G55" s="114"/>
      <c r="H55" s="112" t="str">
        <f t="shared" si="322"/>
        <v/>
      </c>
      <c r="I55" s="113"/>
      <c r="J55" s="113"/>
      <c r="K55" s="113"/>
      <c r="L55" s="114"/>
      <c r="M55" s="92">
        <f t="shared" si="323"/>
        <v>0</v>
      </c>
      <c r="N55" s="94">
        <f t="shared" si="324"/>
        <v>0</v>
      </c>
      <c r="O55" s="138" t="str">
        <f t="shared" si="325"/>
        <v>-</v>
      </c>
      <c r="P55" s="139"/>
      <c r="Q55" s="156"/>
      <c r="R55" s="157"/>
      <c r="S55" s="92">
        <f t="shared" si="326"/>
        <v>0</v>
      </c>
      <c r="T55" s="94">
        <f t="shared" si="327"/>
        <v>0</v>
      </c>
      <c r="U55" s="138" t="str">
        <f t="shared" si="328"/>
        <v>-</v>
      </c>
      <c r="V55" s="139"/>
      <c r="W55" s="156"/>
      <c r="X55" s="157"/>
      <c r="Y55" s="92">
        <f t="shared" si="329"/>
        <v>0</v>
      </c>
      <c r="Z55" s="94">
        <f t="shared" si="330"/>
        <v>0</v>
      </c>
      <c r="AA55" s="138" t="str">
        <f t="shared" si="331"/>
        <v>-</v>
      </c>
      <c r="AB55" s="139"/>
      <c r="AC55" s="156"/>
      <c r="AD55" s="157"/>
      <c r="AE55" s="92">
        <f t="shared" si="332"/>
        <v>0</v>
      </c>
      <c r="AF55" s="94">
        <f t="shared" si="333"/>
        <v>0</v>
      </c>
      <c r="AG55" s="138" t="str">
        <f t="shared" si="334"/>
        <v>-</v>
      </c>
      <c r="AH55" s="139"/>
      <c r="AI55" s="156"/>
      <c r="AJ55" s="157"/>
      <c r="AK55" s="92">
        <f t="shared" si="335"/>
        <v>0</v>
      </c>
      <c r="AL55" s="94">
        <f t="shared" si="336"/>
        <v>0</v>
      </c>
      <c r="AM55" s="138" t="str">
        <f t="shared" si="337"/>
        <v>-</v>
      </c>
      <c r="AN55" s="139"/>
      <c r="AO55" s="156"/>
      <c r="AP55" s="151"/>
      <c r="AQ55" s="115">
        <f t="shared" si="338"/>
        <v>0</v>
      </c>
      <c r="AR55" s="116"/>
      <c r="AS55" s="117">
        <f t="shared" si="339"/>
        <v>0</v>
      </c>
      <c r="AT55" s="118"/>
      <c r="AU55" s="138" t="str">
        <f t="shared" si="340"/>
        <v>-</v>
      </c>
      <c r="AV55" s="143"/>
      <c r="AW55" s="150"/>
      <c r="AX55" s="151"/>
      <c r="AY55" s="119">
        <f t="shared" si="341"/>
        <v>0</v>
      </c>
      <c r="AZ55" s="120"/>
      <c r="BA55" s="121">
        <f t="shared" si="342"/>
        <v>0</v>
      </c>
      <c r="BB55" s="120"/>
      <c r="BC55" s="138" t="str">
        <f t="shared" si="598"/>
        <v>-</v>
      </c>
      <c r="BD55" s="139"/>
      <c r="BE55" s="156"/>
      <c r="BF55" s="151"/>
      <c r="BG55" s="103"/>
      <c r="BH55" s="52" t="str">
        <f t="shared" si="565"/>
        <v/>
      </c>
      <c r="BI55" s="112" t="str">
        <f t="shared" si="566"/>
        <v/>
      </c>
      <c r="BJ55" s="113"/>
      <c r="BK55" s="113"/>
      <c r="BL55" s="113"/>
      <c r="BM55" s="113"/>
      <c r="BN55" s="114"/>
      <c r="BO55" s="112" t="str">
        <f t="shared" si="343"/>
        <v/>
      </c>
      <c r="BP55" s="113"/>
      <c r="BQ55" s="113"/>
      <c r="BR55" s="113"/>
      <c r="BS55" s="114"/>
      <c r="BT55" s="92">
        <f t="shared" si="344"/>
        <v>0</v>
      </c>
      <c r="BU55" s="94">
        <f t="shared" si="345"/>
        <v>0</v>
      </c>
      <c r="BV55" s="138" t="str">
        <f t="shared" si="346"/>
        <v>-</v>
      </c>
      <c r="BW55" s="139"/>
      <c r="BX55" s="156"/>
      <c r="BY55" s="157"/>
      <c r="BZ55" s="92">
        <f t="shared" si="347"/>
        <v>0</v>
      </c>
      <c r="CA55" s="94">
        <f t="shared" si="348"/>
        <v>0</v>
      </c>
      <c r="CB55" s="138" t="str">
        <f t="shared" si="349"/>
        <v>-</v>
      </c>
      <c r="CC55" s="139"/>
      <c r="CD55" s="156"/>
      <c r="CE55" s="157"/>
      <c r="CF55" s="92">
        <f t="shared" si="350"/>
        <v>0</v>
      </c>
      <c r="CG55" s="94">
        <f t="shared" si="351"/>
        <v>0</v>
      </c>
      <c r="CH55" s="138" t="str">
        <f t="shared" si="352"/>
        <v>-</v>
      </c>
      <c r="CI55" s="139"/>
      <c r="CJ55" s="156"/>
      <c r="CK55" s="157"/>
      <c r="CL55" s="92">
        <f t="shared" si="353"/>
        <v>0</v>
      </c>
      <c r="CM55" s="94">
        <f t="shared" si="354"/>
        <v>0</v>
      </c>
      <c r="CN55" s="138" t="str">
        <f t="shared" si="355"/>
        <v>-</v>
      </c>
      <c r="CO55" s="139"/>
      <c r="CP55" s="156"/>
      <c r="CQ55" s="157"/>
      <c r="CR55" s="92">
        <f t="shared" si="356"/>
        <v>0</v>
      </c>
      <c r="CS55" s="94">
        <f t="shared" si="357"/>
        <v>0</v>
      </c>
      <c r="CT55" s="138" t="str">
        <f t="shared" si="358"/>
        <v>-</v>
      </c>
      <c r="CU55" s="139"/>
      <c r="CV55" s="156"/>
      <c r="CW55" s="151"/>
      <c r="CX55" s="115">
        <f t="shared" si="359"/>
        <v>0</v>
      </c>
      <c r="CY55" s="116"/>
      <c r="CZ55" s="117">
        <f t="shared" si="360"/>
        <v>0</v>
      </c>
      <c r="DA55" s="118"/>
      <c r="DB55" s="138" t="str">
        <f t="shared" si="361"/>
        <v>-</v>
      </c>
      <c r="DC55" s="143"/>
      <c r="DD55" s="150"/>
      <c r="DE55" s="151"/>
      <c r="DF55" s="119">
        <f t="shared" si="567"/>
        <v>0</v>
      </c>
      <c r="DG55" s="120"/>
      <c r="DH55" s="121">
        <f t="shared" si="362"/>
        <v>0</v>
      </c>
      <c r="DI55" s="120"/>
      <c r="DJ55" s="138" t="str">
        <f t="shared" si="599"/>
        <v>-</v>
      </c>
      <c r="DK55" s="139"/>
      <c r="DL55" s="156"/>
      <c r="DM55" s="151"/>
      <c r="DN55" s="102"/>
      <c r="DO55" s="52" t="str">
        <f t="shared" si="568"/>
        <v/>
      </c>
      <c r="DP55" s="112" t="str">
        <f t="shared" si="569"/>
        <v/>
      </c>
      <c r="DQ55" s="113"/>
      <c r="DR55" s="113"/>
      <c r="DS55" s="113"/>
      <c r="DT55" s="113"/>
      <c r="DU55" s="114"/>
      <c r="DV55" s="112" t="str">
        <f t="shared" si="363"/>
        <v/>
      </c>
      <c r="DW55" s="113"/>
      <c r="DX55" s="113"/>
      <c r="DY55" s="113"/>
      <c r="DZ55" s="114"/>
      <c r="EA55" s="92">
        <f t="shared" si="364"/>
        <v>0</v>
      </c>
      <c r="EB55" s="94">
        <f t="shared" si="365"/>
        <v>0</v>
      </c>
      <c r="EC55" s="138" t="str">
        <f t="shared" si="366"/>
        <v>-</v>
      </c>
      <c r="ED55" s="139"/>
      <c r="EE55" s="156"/>
      <c r="EF55" s="157"/>
      <c r="EG55" s="92">
        <f t="shared" si="367"/>
        <v>0</v>
      </c>
      <c r="EH55" s="94">
        <f t="shared" si="368"/>
        <v>0</v>
      </c>
      <c r="EI55" s="138" t="str">
        <f t="shared" si="369"/>
        <v>-</v>
      </c>
      <c r="EJ55" s="139"/>
      <c r="EK55" s="156"/>
      <c r="EL55" s="157"/>
      <c r="EM55" s="92">
        <f t="shared" si="370"/>
        <v>0</v>
      </c>
      <c r="EN55" s="94">
        <f t="shared" si="371"/>
        <v>0</v>
      </c>
      <c r="EO55" s="138" t="str">
        <f t="shared" si="372"/>
        <v>-</v>
      </c>
      <c r="EP55" s="139"/>
      <c r="EQ55" s="156"/>
      <c r="ER55" s="157"/>
      <c r="ES55" s="92">
        <f t="shared" si="373"/>
        <v>0</v>
      </c>
      <c r="ET55" s="94">
        <f t="shared" si="374"/>
        <v>0</v>
      </c>
      <c r="EU55" s="138" t="str">
        <f t="shared" si="375"/>
        <v>-</v>
      </c>
      <c r="EV55" s="139"/>
      <c r="EW55" s="156"/>
      <c r="EX55" s="157"/>
      <c r="EY55" s="92">
        <f t="shared" si="376"/>
        <v>0</v>
      </c>
      <c r="EZ55" s="94">
        <f t="shared" si="377"/>
        <v>0</v>
      </c>
      <c r="FA55" s="138" t="str">
        <f t="shared" si="378"/>
        <v>-</v>
      </c>
      <c r="FB55" s="139"/>
      <c r="FC55" s="156"/>
      <c r="FD55" s="151"/>
      <c r="FE55" s="115">
        <f t="shared" si="379"/>
        <v>0</v>
      </c>
      <c r="FF55" s="116"/>
      <c r="FG55" s="117">
        <f t="shared" si="380"/>
        <v>0</v>
      </c>
      <c r="FH55" s="118"/>
      <c r="FI55" s="138" t="str">
        <f t="shared" si="381"/>
        <v>-</v>
      </c>
      <c r="FJ55" s="143"/>
      <c r="FK55" s="150"/>
      <c r="FL55" s="151"/>
      <c r="FM55" s="119">
        <f t="shared" si="570"/>
        <v>0</v>
      </c>
      <c r="FN55" s="120"/>
      <c r="FO55" s="121">
        <f t="shared" si="382"/>
        <v>0</v>
      </c>
      <c r="FP55" s="120"/>
      <c r="FQ55" s="138" t="str">
        <f t="shared" si="600"/>
        <v>-</v>
      </c>
      <c r="FR55" s="139"/>
      <c r="FS55" s="156"/>
      <c r="FT55" s="151"/>
      <c r="FU55" s="102"/>
      <c r="FV55" s="52" t="str">
        <f t="shared" si="571"/>
        <v/>
      </c>
      <c r="FW55" s="112" t="str">
        <f t="shared" si="572"/>
        <v/>
      </c>
      <c r="FX55" s="113"/>
      <c r="FY55" s="113"/>
      <c r="FZ55" s="113"/>
      <c r="GA55" s="113"/>
      <c r="GB55" s="114"/>
      <c r="GC55" s="112" t="str">
        <f t="shared" si="383"/>
        <v/>
      </c>
      <c r="GD55" s="113"/>
      <c r="GE55" s="113"/>
      <c r="GF55" s="113"/>
      <c r="GG55" s="114"/>
      <c r="GH55" s="92">
        <f t="shared" si="384"/>
        <v>0</v>
      </c>
      <c r="GI55" s="94">
        <f t="shared" si="385"/>
        <v>0</v>
      </c>
      <c r="GJ55" s="138" t="str">
        <f t="shared" si="386"/>
        <v>-</v>
      </c>
      <c r="GK55" s="139"/>
      <c r="GL55" s="156"/>
      <c r="GM55" s="157"/>
      <c r="GN55" s="92">
        <f t="shared" si="387"/>
        <v>0</v>
      </c>
      <c r="GO55" s="94">
        <f t="shared" si="388"/>
        <v>0</v>
      </c>
      <c r="GP55" s="138" t="str">
        <f t="shared" si="389"/>
        <v>-</v>
      </c>
      <c r="GQ55" s="139"/>
      <c r="GR55" s="156"/>
      <c r="GS55" s="157"/>
      <c r="GT55" s="92">
        <f t="shared" si="390"/>
        <v>0</v>
      </c>
      <c r="GU55" s="94">
        <f t="shared" si="391"/>
        <v>0</v>
      </c>
      <c r="GV55" s="138" t="str">
        <f t="shared" si="392"/>
        <v>-</v>
      </c>
      <c r="GW55" s="139"/>
      <c r="GX55" s="156"/>
      <c r="GY55" s="157"/>
      <c r="GZ55" s="92">
        <f t="shared" si="393"/>
        <v>0</v>
      </c>
      <c r="HA55" s="94">
        <f t="shared" si="394"/>
        <v>0</v>
      </c>
      <c r="HB55" s="138" t="str">
        <f t="shared" si="395"/>
        <v>-</v>
      </c>
      <c r="HC55" s="139"/>
      <c r="HD55" s="156"/>
      <c r="HE55" s="157"/>
      <c r="HF55" s="92">
        <f t="shared" si="396"/>
        <v>0</v>
      </c>
      <c r="HG55" s="94">
        <f t="shared" si="397"/>
        <v>0</v>
      </c>
      <c r="HH55" s="138" t="str">
        <f t="shared" si="398"/>
        <v>-</v>
      </c>
      <c r="HI55" s="139"/>
      <c r="HJ55" s="156"/>
      <c r="HK55" s="151"/>
      <c r="HL55" s="115">
        <f t="shared" si="399"/>
        <v>0</v>
      </c>
      <c r="HM55" s="116"/>
      <c r="HN55" s="117">
        <f t="shared" si="400"/>
        <v>0</v>
      </c>
      <c r="HO55" s="118"/>
      <c r="HP55" s="138" t="str">
        <f t="shared" si="401"/>
        <v>-</v>
      </c>
      <c r="HQ55" s="143"/>
      <c r="HR55" s="150"/>
      <c r="HS55" s="151"/>
      <c r="HT55" s="119">
        <f t="shared" si="573"/>
        <v>0</v>
      </c>
      <c r="HU55" s="120"/>
      <c r="HV55" s="121">
        <f t="shared" si="402"/>
        <v>0</v>
      </c>
      <c r="HW55" s="120"/>
      <c r="HX55" s="138" t="str">
        <f t="shared" si="601"/>
        <v>-</v>
      </c>
      <c r="HY55" s="139"/>
      <c r="HZ55" s="156"/>
      <c r="IA55" s="151"/>
      <c r="IB55" s="102"/>
      <c r="IC55" s="52" t="str">
        <f t="shared" si="574"/>
        <v/>
      </c>
      <c r="ID55" s="112" t="str">
        <f t="shared" si="575"/>
        <v/>
      </c>
      <c r="IE55" s="113"/>
      <c r="IF55" s="113"/>
      <c r="IG55" s="113"/>
      <c r="IH55" s="113"/>
      <c r="II55" s="114"/>
      <c r="IJ55" s="112" t="str">
        <f t="shared" si="403"/>
        <v/>
      </c>
      <c r="IK55" s="113"/>
      <c r="IL55" s="113"/>
      <c r="IM55" s="113"/>
      <c r="IN55" s="114"/>
      <c r="IO55" s="92">
        <f t="shared" si="404"/>
        <v>0</v>
      </c>
      <c r="IP55" s="94">
        <f t="shared" si="405"/>
        <v>0</v>
      </c>
      <c r="IQ55" s="138" t="str">
        <f t="shared" si="406"/>
        <v>-</v>
      </c>
      <c r="IR55" s="139"/>
      <c r="IS55" s="156"/>
      <c r="IT55" s="157"/>
      <c r="IU55" s="92">
        <f t="shared" si="407"/>
        <v>0</v>
      </c>
      <c r="IV55" s="94">
        <f t="shared" si="408"/>
        <v>0</v>
      </c>
      <c r="IW55" s="138" t="str">
        <f t="shared" si="409"/>
        <v>-</v>
      </c>
      <c r="IX55" s="139"/>
      <c r="IY55" s="156"/>
      <c r="IZ55" s="157"/>
      <c r="JA55" s="92">
        <f t="shared" si="410"/>
        <v>0</v>
      </c>
      <c r="JB55" s="94">
        <f t="shared" si="411"/>
        <v>0</v>
      </c>
      <c r="JC55" s="138" t="str">
        <f t="shared" si="412"/>
        <v>-</v>
      </c>
      <c r="JD55" s="139"/>
      <c r="JE55" s="156"/>
      <c r="JF55" s="157"/>
      <c r="JG55" s="92">
        <f t="shared" si="413"/>
        <v>0</v>
      </c>
      <c r="JH55" s="94">
        <f t="shared" si="414"/>
        <v>0</v>
      </c>
      <c r="JI55" s="138" t="str">
        <f t="shared" si="415"/>
        <v>-</v>
      </c>
      <c r="JJ55" s="139"/>
      <c r="JK55" s="156"/>
      <c r="JL55" s="157"/>
      <c r="JM55" s="92">
        <f t="shared" si="416"/>
        <v>0</v>
      </c>
      <c r="JN55" s="94">
        <f t="shared" si="417"/>
        <v>0</v>
      </c>
      <c r="JO55" s="138" t="str">
        <f t="shared" si="418"/>
        <v>-</v>
      </c>
      <c r="JP55" s="139"/>
      <c r="JQ55" s="156"/>
      <c r="JR55" s="151"/>
      <c r="JS55" s="115">
        <f t="shared" si="419"/>
        <v>0</v>
      </c>
      <c r="JT55" s="116"/>
      <c r="JU55" s="117">
        <f t="shared" si="420"/>
        <v>0</v>
      </c>
      <c r="JV55" s="118"/>
      <c r="JW55" s="138" t="str">
        <f t="shared" si="421"/>
        <v>-</v>
      </c>
      <c r="JX55" s="143"/>
      <c r="JY55" s="150"/>
      <c r="JZ55" s="151"/>
      <c r="KA55" s="119">
        <f t="shared" si="576"/>
        <v>0</v>
      </c>
      <c r="KB55" s="120"/>
      <c r="KC55" s="121">
        <f t="shared" si="422"/>
        <v>0</v>
      </c>
      <c r="KD55" s="120"/>
      <c r="KE55" s="138" t="str">
        <f t="shared" si="602"/>
        <v>-</v>
      </c>
      <c r="KF55" s="139"/>
      <c r="KG55" s="156"/>
      <c r="KH55" s="151"/>
      <c r="KI55" s="102"/>
      <c r="KJ55" s="52" t="str">
        <f t="shared" si="577"/>
        <v/>
      </c>
      <c r="KK55" s="112" t="str">
        <f t="shared" si="578"/>
        <v/>
      </c>
      <c r="KL55" s="113"/>
      <c r="KM55" s="113"/>
      <c r="KN55" s="113"/>
      <c r="KO55" s="113"/>
      <c r="KP55" s="114"/>
      <c r="KQ55" s="112" t="str">
        <f t="shared" si="423"/>
        <v/>
      </c>
      <c r="KR55" s="113"/>
      <c r="KS55" s="113"/>
      <c r="KT55" s="113"/>
      <c r="KU55" s="114"/>
      <c r="KV55" s="92">
        <f t="shared" si="424"/>
        <v>0</v>
      </c>
      <c r="KW55" s="94">
        <f t="shared" si="425"/>
        <v>0</v>
      </c>
      <c r="KX55" s="138" t="str">
        <f t="shared" si="426"/>
        <v>-</v>
      </c>
      <c r="KY55" s="139"/>
      <c r="KZ55" s="156"/>
      <c r="LA55" s="157"/>
      <c r="LB55" s="92">
        <f t="shared" si="427"/>
        <v>0</v>
      </c>
      <c r="LC55" s="94">
        <f t="shared" si="428"/>
        <v>0</v>
      </c>
      <c r="LD55" s="138" t="str">
        <f t="shared" si="429"/>
        <v>-</v>
      </c>
      <c r="LE55" s="139"/>
      <c r="LF55" s="156"/>
      <c r="LG55" s="157"/>
      <c r="LH55" s="92">
        <f t="shared" si="430"/>
        <v>0</v>
      </c>
      <c r="LI55" s="94">
        <f t="shared" si="431"/>
        <v>0</v>
      </c>
      <c r="LJ55" s="138" t="str">
        <f t="shared" si="432"/>
        <v>-</v>
      </c>
      <c r="LK55" s="139"/>
      <c r="LL55" s="156"/>
      <c r="LM55" s="157"/>
      <c r="LN55" s="92">
        <f t="shared" si="433"/>
        <v>0</v>
      </c>
      <c r="LO55" s="94">
        <f t="shared" si="434"/>
        <v>0</v>
      </c>
      <c r="LP55" s="138" t="str">
        <f t="shared" si="435"/>
        <v>-</v>
      </c>
      <c r="LQ55" s="139"/>
      <c r="LR55" s="156"/>
      <c r="LS55" s="157"/>
      <c r="LT55" s="92">
        <f t="shared" si="436"/>
        <v>0</v>
      </c>
      <c r="LU55" s="94">
        <f t="shared" si="437"/>
        <v>0</v>
      </c>
      <c r="LV55" s="138" t="str">
        <f t="shared" si="438"/>
        <v>-</v>
      </c>
      <c r="LW55" s="139"/>
      <c r="LX55" s="156"/>
      <c r="LY55" s="151"/>
      <c r="LZ55" s="115">
        <f t="shared" si="439"/>
        <v>0</v>
      </c>
      <c r="MA55" s="116"/>
      <c r="MB55" s="117">
        <f t="shared" si="440"/>
        <v>0</v>
      </c>
      <c r="MC55" s="118"/>
      <c r="MD55" s="138" t="str">
        <f t="shared" si="441"/>
        <v>-</v>
      </c>
      <c r="ME55" s="143"/>
      <c r="MF55" s="150"/>
      <c r="MG55" s="151"/>
      <c r="MH55" s="119">
        <f t="shared" si="579"/>
        <v>0</v>
      </c>
      <c r="MI55" s="120"/>
      <c r="MJ55" s="121">
        <f t="shared" si="442"/>
        <v>0</v>
      </c>
      <c r="MK55" s="120"/>
      <c r="ML55" s="138" t="str">
        <f t="shared" si="603"/>
        <v>-</v>
      </c>
      <c r="MM55" s="139"/>
      <c r="MN55" s="156"/>
      <c r="MO55" s="151"/>
      <c r="MP55" s="102"/>
      <c r="MQ55" s="52" t="str">
        <f t="shared" si="580"/>
        <v/>
      </c>
      <c r="MR55" s="112" t="str">
        <f t="shared" si="581"/>
        <v/>
      </c>
      <c r="MS55" s="113"/>
      <c r="MT55" s="113"/>
      <c r="MU55" s="113"/>
      <c r="MV55" s="113"/>
      <c r="MW55" s="114"/>
      <c r="MX55" s="112" t="str">
        <f t="shared" si="443"/>
        <v/>
      </c>
      <c r="MY55" s="113"/>
      <c r="MZ55" s="113"/>
      <c r="NA55" s="113"/>
      <c r="NB55" s="114"/>
      <c r="NC55" s="92">
        <f t="shared" si="444"/>
        <v>0</v>
      </c>
      <c r="ND55" s="94">
        <f t="shared" si="445"/>
        <v>0</v>
      </c>
      <c r="NE55" s="138" t="str">
        <f t="shared" si="446"/>
        <v>-</v>
      </c>
      <c r="NF55" s="139"/>
      <c r="NG55" s="156"/>
      <c r="NH55" s="157"/>
      <c r="NI55" s="92">
        <f t="shared" si="447"/>
        <v>0</v>
      </c>
      <c r="NJ55" s="94">
        <f t="shared" si="448"/>
        <v>0</v>
      </c>
      <c r="NK55" s="138" t="str">
        <f t="shared" si="449"/>
        <v>-</v>
      </c>
      <c r="NL55" s="139"/>
      <c r="NM55" s="156"/>
      <c r="NN55" s="157"/>
      <c r="NO55" s="92">
        <f t="shared" si="450"/>
        <v>0</v>
      </c>
      <c r="NP55" s="94">
        <f t="shared" si="451"/>
        <v>0</v>
      </c>
      <c r="NQ55" s="138" t="str">
        <f t="shared" si="452"/>
        <v>-</v>
      </c>
      <c r="NR55" s="139"/>
      <c r="NS55" s="156"/>
      <c r="NT55" s="157"/>
      <c r="NU55" s="92">
        <f t="shared" si="453"/>
        <v>0</v>
      </c>
      <c r="NV55" s="94">
        <f t="shared" si="454"/>
        <v>0</v>
      </c>
      <c r="NW55" s="138" t="str">
        <f t="shared" si="455"/>
        <v>-</v>
      </c>
      <c r="NX55" s="139"/>
      <c r="NY55" s="156"/>
      <c r="NZ55" s="157"/>
      <c r="OA55" s="92">
        <f t="shared" si="456"/>
        <v>0</v>
      </c>
      <c r="OB55" s="94">
        <f t="shared" si="457"/>
        <v>0</v>
      </c>
      <c r="OC55" s="138" t="str">
        <f t="shared" si="458"/>
        <v>-</v>
      </c>
      <c r="OD55" s="139"/>
      <c r="OE55" s="156"/>
      <c r="OF55" s="151"/>
      <c r="OG55" s="115">
        <f t="shared" si="459"/>
        <v>0</v>
      </c>
      <c r="OH55" s="116"/>
      <c r="OI55" s="117">
        <f t="shared" si="460"/>
        <v>0</v>
      </c>
      <c r="OJ55" s="118"/>
      <c r="OK55" s="138" t="str">
        <f t="shared" si="461"/>
        <v>-</v>
      </c>
      <c r="OL55" s="143"/>
      <c r="OM55" s="150"/>
      <c r="ON55" s="151"/>
      <c r="OO55" s="119">
        <f t="shared" si="582"/>
        <v>0</v>
      </c>
      <c r="OP55" s="120"/>
      <c r="OQ55" s="121">
        <f t="shared" si="462"/>
        <v>0</v>
      </c>
      <c r="OR55" s="120"/>
      <c r="OS55" s="138" t="str">
        <f t="shared" si="604"/>
        <v>-</v>
      </c>
      <c r="OT55" s="139"/>
      <c r="OU55" s="156"/>
      <c r="OV55" s="151"/>
      <c r="OW55" s="102"/>
      <c r="OX55" s="52" t="str">
        <f t="shared" si="583"/>
        <v/>
      </c>
      <c r="OY55" s="112" t="str">
        <f t="shared" si="584"/>
        <v/>
      </c>
      <c r="OZ55" s="113"/>
      <c r="PA55" s="113"/>
      <c r="PB55" s="113"/>
      <c r="PC55" s="113"/>
      <c r="PD55" s="114"/>
      <c r="PE55" s="112" t="str">
        <f t="shared" si="463"/>
        <v/>
      </c>
      <c r="PF55" s="113"/>
      <c r="PG55" s="113"/>
      <c r="PH55" s="113"/>
      <c r="PI55" s="114"/>
      <c r="PJ55" s="92">
        <f t="shared" si="464"/>
        <v>0</v>
      </c>
      <c r="PK55" s="94">
        <f t="shared" si="465"/>
        <v>0</v>
      </c>
      <c r="PL55" s="138" t="str">
        <f t="shared" si="466"/>
        <v>-</v>
      </c>
      <c r="PM55" s="139"/>
      <c r="PN55" s="156"/>
      <c r="PO55" s="157"/>
      <c r="PP55" s="92">
        <f t="shared" si="467"/>
        <v>0</v>
      </c>
      <c r="PQ55" s="94">
        <f t="shared" si="468"/>
        <v>0</v>
      </c>
      <c r="PR55" s="138" t="str">
        <f t="shared" si="469"/>
        <v>-</v>
      </c>
      <c r="PS55" s="139"/>
      <c r="PT55" s="156"/>
      <c r="PU55" s="157"/>
      <c r="PV55" s="92">
        <f t="shared" si="470"/>
        <v>0</v>
      </c>
      <c r="PW55" s="94">
        <f t="shared" si="471"/>
        <v>0</v>
      </c>
      <c r="PX55" s="138" t="str">
        <f t="shared" si="472"/>
        <v>-</v>
      </c>
      <c r="PY55" s="139"/>
      <c r="PZ55" s="156"/>
      <c r="QA55" s="157"/>
      <c r="QB55" s="92">
        <f t="shared" si="473"/>
        <v>0</v>
      </c>
      <c r="QC55" s="94">
        <f t="shared" si="474"/>
        <v>0</v>
      </c>
      <c r="QD55" s="138" t="str">
        <f t="shared" si="475"/>
        <v>-</v>
      </c>
      <c r="QE55" s="139"/>
      <c r="QF55" s="156"/>
      <c r="QG55" s="157"/>
      <c r="QH55" s="92">
        <f t="shared" si="476"/>
        <v>0</v>
      </c>
      <c r="QI55" s="94">
        <f t="shared" si="477"/>
        <v>0</v>
      </c>
      <c r="QJ55" s="138" t="str">
        <f t="shared" si="478"/>
        <v>-</v>
      </c>
      <c r="QK55" s="139"/>
      <c r="QL55" s="156"/>
      <c r="QM55" s="151"/>
      <c r="QN55" s="115">
        <f t="shared" si="479"/>
        <v>0</v>
      </c>
      <c r="QO55" s="116"/>
      <c r="QP55" s="117">
        <f t="shared" si="480"/>
        <v>0</v>
      </c>
      <c r="QQ55" s="118"/>
      <c r="QR55" s="138" t="str">
        <f t="shared" si="481"/>
        <v>-</v>
      </c>
      <c r="QS55" s="143"/>
      <c r="QT55" s="150"/>
      <c r="QU55" s="151"/>
      <c r="QV55" s="119">
        <f t="shared" si="585"/>
        <v>0</v>
      </c>
      <c r="QW55" s="120"/>
      <c r="QX55" s="121">
        <f t="shared" si="482"/>
        <v>0</v>
      </c>
      <c r="QY55" s="120"/>
      <c r="QZ55" s="138" t="str">
        <f t="shared" si="605"/>
        <v>-</v>
      </c>
      <c r="RA55" s="139"/>
      <c r="RB55" s="156"/>
      <c r="RC55" s="151"/>
      <c r="RD55" s="102"/>
      <c r="RE55" s="52" t="str">
        <f t="shared" si="586"/>
        <v/>
      </c>
      <c r="RF55" s="112" t="str">
        <f t="shared" si="587"/>
        <v/>
      </c>
      <c r="RG55" s="113"/>
      <c r="RH55" s="113"/>
      <c r="RI55" s="113"/>
      <c r="RJ55" s="113"/>
      <c r="RK55" s="114"/>
      <c r="RL55" s="112" t="str">
        <f t="shared" si="483"/>
        <v/>
      </c>
      <c r="RM55" s="113"/>
      <c r="RN55" s="113"/>
      <c r="RO55" s="113"/>
      <c r="RP55" s="114"/>
      <c r="RQ55" s="92">
        <f t="shared" si="484"/>
        <v>0</v>
      </c>
      <c r="RR55" s="94">
        <f t="shared" si="485"/>
        <v>0</v>
      </c>
      <c r="RS55" s="138" t="str">
        <f t="shared" si="486"/>
        <v>-</v>
      </c>
      <c r="RT55" s="139"/>
      <c r="RU55" s="156"/>
      <c r="RV55" s="157"/>
      <c r="RW55" s="92">
        <f t="shared" si="487"/>
        <v>0</v>
      </c>
      <c r="RX55" s="94">
        <f t="shared" si="488"/>
        <v>0</v>
      </c>
      <c r="RY55" s="138" t="str">
        <f t="shared" si="489"/>
        <v>-</v>
      </c>
      <c r="RZ55" s="139"/>
      <c r="SA55" s="156"/>
      <c r="SB55" s="157"/>
      <c r="SC55" s="92">
        <f t="shared" si="490"/>
        <v>0</v>
      </c>
      <c r="SD55" s="94">
        <f t="shared" si="491"/>
        <v>0</v>
      </c>
      <c r="SE55" s="138" t="str">
        <f t="shared" si="492"/>
        <v>-</v>
      </c>
      <c r="SF55" s="139"/>
      <c r="SG55" s="156"/>
      <c r="SH55" s="157"/>
      <c r="SI55" s="92">
        <f t="shared" si="493"/>
        <v>0</v>
      </c>
      <c r="SJ55" s="94">
        <f t="shared" si="494"/>
        <v>0</v>
      </c>
      <c r="SK55" s="138" t="str">
        <f t="shared" si="495"/>
        <v>-</v>
      </c>
      <c r="SL55" s="139"/>
      <c r="SM55" s="156"/>
      <c r="SN55" s="157"/>
      <c r="SO55" s="92">
        <f t="shared" si="496"/>
        <v>0</v>
      </c>
      <c r="SP55" s="94">
        <f t="shared" si="497"/>
        <v>0</v>
      </c>
      <c r="SQ55" s="138" t="str">
        <f t="shared" si="498"/>
        <v>-</v>
      </c>
      <c r="SR55" s="139"/>
      <c r="SS55" s="156"/>
      <c r="ST55" s="151"/>
      <c r="SU55" s="115">
        <f t="shared" si="499"/>
        <v>0</v>
      </c>
      <c r="SV55" s="116"/>
      <c r="SW55" s="117">
        <f t="shared" si="500"/>
        <v>0</v>
      </c>
      <c r="SX55" s="118"/>
      <c r="SY55" s="138" t="str">
        <f t="shared" si="501"/>
        <v>-</v>
      </c>
      <c r="SZ55" s="143"/>
      <c r="TA55" s="150"/>
      <c r="TB55" s="151"/>
      <c r="TC55" s="119">
        <f t="shared" si="588"/>
        <v>0</v>
      </c>
      <c r="TD55" s="120"/>
      <c r="TE55" s="121">
        <f t="shared" si="502"/>
        <v>0</v>
      </c>
      <c r="TF55" s="120"/>
      <c r="TG55" s="138" t="str">
        <f t="shared" si="606"/>
        <v>-</v>
      </c>
      <c r="TH55" s="139"/>
      <c r="TI55" s="156"/>
      <c r="TJ55" s="151"/>
      <c r="TK55" s="102"/>
      <c r="TL55" s="52" t="str">
        <f t="shared" si="589"/>
        <v/>
      </c>
      <c r="TM55" s="112" t="str">
        <f t="shared" si="590"/>
        <v/>
      </c>
      <c r="TN55" s="113"/>
      <c r="TO55" s="113"/>
      <c r="TP55" s="113"/>
      <c r="TQ55" s="113"/>
      <c r="TR55" s="114"/>
      <c r="TS55" s="112" t="str">
        <f t="shared" si="503"/>
        <v/>
      </c>
      <c r="TT55" s="113"/>
      <c r="TU55" s="113"/>
      <c r="TV55" s="113"/>
      <c r="TW55" s="114"/>
      <c r="TX55" s="92">
        <f t="shared" si="504"/>
        <v>0</v>
      </c>
      <c r="TY55" s="94">
        <f t="shared" si="505"/>
        <v>0</v>
      </c>
      <c r="TZ55" s="138" t="str">
        <f t="shared" si="506"/>
        <v>-</v>
      </c>
      <c r="UA55" s="139"/>
      <c r="UB55" s="156"/>
      <c r="UC55" s="157"/>
      <c r="UD55" s="92">
        <f t="shared" si="507"/>
        <v>0</v>
      </c>
      <c r="UE55" s="94">
        <f t="shared" si="508"/>
        <v>0</v>
      </c>
      <c r="UF55" s="138" t="str">
        <f t="shared" si="509"/>
        <v>-</v>
      </c>
      <c r="UG55" s="139"/>
      <c r="UH55" s="156"/>
      <c r="UI55" s="157"/>
      <c r="UJ55" s="92">
        <f t="shared" si="510"/>
        <v>0</v>
      </c>
      <c r="UK55" s="94">
        <f t="shared" si="511"/>
        <v>0</v>
      </c>
      <c r="UL55" s="138" t="str">
        <f t="shared" si="512"/>
        <v>-</v>
      </c>
      <c r="UM55" s="139"/>
      <c r="UN55" s="156"/>
      <c r="UO55" s="157"/>
      <c r="UP55" s="92">
        <f t="shared" si="513"/>
        <v>0</v>
      </c>
      <c r="UQ55" s="94">
        <f t="shared" si="514"/>
        <v>0</v>
      </c>
      <c r="UR55" s="138" t="str">
        <f t="shared" si="515"/>
        <v>-</v>
      </c>
      <c r="US55" s="139"/>
      <c r="UT55" s="156"/>
      <c r="UU55" s="157"/>
      <c r="UV55" s="92">
        <f t="shared" si="516"/>
        <v>0</v>
      </c>
      <c r="UW55" s="94">
        <f t="shared" si="517"/>
        <v>0</v>
      </c>
      <c r="UX55" s="138" t="str">
        <f t="shared" si="518"/>
        <v>-</v>
      </c>
      <c r="UY55" s="139"/>
      <c r="UZ55" s="156"/>
      <c r="VA55" s="151"/>
      <c r="VB55" s="115">
        <f t="shared" si="519"/>
        <v>0</v>
      </c>
      <c r="VC55" s="116"/>
      <c r="VD55" s="117">
        <f t="shared" si="520"/>
        <v>0</v>
      </c>
      <c r="VE55" s="118"/>
      <c r="VF55" s="138" t="str">
        <f t="shared" si="521"/>
        <v>-</v>
      </c>
      <c r="VG55" s="143"/>
      <c r="VH55" s="150"/>
      <c r="VI55" s="151"/>
      <c r="VJ55" s="119">
        <f t="shared" si="591"/>
        <v>0</v>
      </c>
      <c r="VK55" s="120"/>
      <c r="VL55" s="121">
        <f t="shared" si="522"/>
        <v>0</v>
      </c>
      <c r="VM55" s="120"/>
      <c r="VN55" s="138" t="str">
        <f t="shared" si="607"/>
        <v>-</v>
      </c>
      <c r="VO55" s="139"/>
      <c r="VP55" s="156"/>
      <c r="VQ55" s="151"/>
      <c r="VR55" s="102"/>
      <c r="VS55" s="52" t="str">
        <f t="shared" si="592"/>
        <v/>
      </c>
      <c r="VT55" s="112" t="str">
        <f t="shared" si="593"/>
        <v/>
      </c>
      <c r="VU55" s="113"/>
      <c r="VV55" s="113"/>
      <c r="VW55" s="113"/>
      <c r="VX55" s="113"/>
      <c r="VY55" s="114"/>
      <c r="VZ55" s="112" t="str">
        <f t="shared" si="523"/>
        <v/>
      </c>
      <c r="WA55" s="113"/>
      <c r="WB55" s="113"/>
      <c r="WC55" s="113"/>
      <c r="WD55" s="114"/>
      <c r="WE55" s="92">
        <f t="shared" si="524"/>
        <v>0</v>
      </c>
      <c r="WF55" s="94">
        <f t="shared" si="525"/>
        <v>0</v>
      </c>
      <c r="WG55" s="138" t="str">
        <f t="shared" si="526"/>
        <v>-</v>
      </c>
      <c r="WH55" s="139"/>
      <c r="WI55" s="156"/>
      <c r="WJ55" s="157"/>
      <c r="WK55" s="92">
        <f t="shared" si="527"/>
        <v>0</v>
      </c>
      <c r="WL55" s="94">
        <f t="shared" si="528"/>
        <v>0</v>
      </c>
      <c r="WM55" s="138" t="str">
        <f t="shared" si="529"/>
        <v>-</v>
      </c>
      <c r="WN55" s="139"/>
      <c r="WO55" s="156"/>
      <c r="WP55" s="157"/>
      <c r="WQ55" s="92">
        <f t="shared" si="530"/>
        <v>0</v>
      </c>
      <c r="WR55" s="94">
        <f t="shared" si="531"/>
        <v>0</v>
      </c>
      <c r="WS55" s="138" t="str">
        <f t="shared" si="532"/>
        <v>-</v>
      </c>
      <c r="WT55" s="139"/>
      <c r="WU55" s="156"/>
      <c r="WV55" s="157"/>
      <c r="WW55" s="92">
        <f t="shared" si="533"/>
        <v>0</v>
      </c>
      <c r="WX55" s="94">
        <f t="shared" si="534"/>
        <v>0</v>
      </c>
      <c r="WY55" s="138" t="str">
        <f t="shared" si="535"/>
        <v>-</v>
      </c>
      <c r="WZ55" s="139"/>
      <c r="XA55" s="156"/>
      <c r="XB55" s="157"/>
      <c r="XC55" s="92">
        <f t="shared" si="536"/>
        <v>0</v>
      </c>
      <c r="XD55" s="94">
        <f t="shared" si="537"/>
        <v>0</v>
      </c>
      <c r="XE55" s="138" t="str">
        <f t="shared" si="538"/>
        <v>-</v>
      </c>
      <c r="XF55" s="139"/>
      <c r="XG55" s="156"/>
      <c r="XH55" s="151"/>
      <c r="XI55" s="115">
        <f t="shared" si="539"/>
        <v>0</v>
      </c>
      <c r="XJ55" s="116"/>
      <c r="XK55" s="117">
        <f t="shared" si="540"/>
        <v>0</v>
      </c>
      <c r="XL55" s="118"/>
      <c r="XM55" s="138" t="str">
        <f t="shared" si="541"/>
        <v>-</v>
      </c>
      <c r="XN55" s="143"/>
      <c r="XO55" s="150"/>
      <c r="XP55" s="151"/>
      <c r="XQ55" s="119">
        <f t="shared" si="594"/>
        <v>0</v>
      </c>
      <c r="XR55" s="120"/>
      <c r="XS55" s="121">
        <f t="shared" si="542"/>
        <v>0</v>
      </c>
      <c r="XT55" s="120"/>
      <c r="XU55" s="138" t="str">
        <f t="shared" si="608"/>
        <v>-</v>
      </c>
      <c r="XV55" s="139"/>
      <c r="XW55" s="156"/>
      <c r="XX55" s="151"/>
      <c r="XY55" s="102"/>
      <c r="XZ55" s="52" t="str">
        <f t="shared" si="595"/>
        <v/>
      </c>
      <c r="YA55" s="112" t="str">
        <f t="shared" si="596"/>
        <v/>
      </c>
      <c r="YB55" s="113"/>
      <c r="YC55" s="113"/>
      <c r="YD55" s="113"/>
      <c r="YE55" s="113"/>
      <c r="YF55" s="114"/>
      <c r="YG55" s="112" t="str">
        <f t="shared" si="543"/>
        <v/>
      </c>
      <c r="YH55" s="113"/>
      <c r="YI55" s="113"/>
      <c r="YJ55" s="113"/>
      <c r="YK55" s="114"/>
      <c r="YL55" s="92">
        <f t="shared" si="544"/>
        <v>0</v>
      </c>
      <c r="YM55" s="94">
        <f t="shared" si="545"/>
        <v>0</v>
      </c>
      <c r="YN55" s="138" t="str">
        <f t="shared" si="546"/>
        <v>-</v>
      </c>
      <c r="YO55" s="139"/>
      <c r="YP55" s="156"/>
      <c r="YQ55" s="157"/>
      <c r="YR55" s="92">
        <f t="shared" si="547"/>
        <v>0</v>
      </c>
      <c r="YS55" s="94">
        <f t="shared" si="548"/>
        <v>0</v>
      </c>
      <c r="YT55" s="138" t="str">
        <f t="shared" si="549"/>
        <v>-</v>
      </c>
      <c r="YU55" s="139"/>
      <c r="YV55" s="156"/>
      <c r="YW55" s="157"/>
      <c r="YX55" s="92">
        <f t="shared" si="550"/>
        <v>0</v>
      </c>
      <c r="YY55" s="94">
        <f t="shared" si="551"/>
        <v>0</v>
      </c>
      <c r="YZ55" s="138" t="str">
        <f t="shared" si="552"/>
        <v>-</v>
      </c>
      <c r="ZA55" s="139"/>
      <c r="ZB55" s="156"/>
      <c r="ZC55" s="157"/>
      <c r="ZD55" s="92">
        <f t="shared" si="553"/>
        <v>0</v>
      </c>
      <c r="ZE55" s="94">
        <f t="shared" si="554"/>
        <v>0</v>
      </c>
      <c r="ZF55" s="138" t="str">
        <f t="shared" si="555"/>
        <v>-</v>
      </c>
      <c r="ZG55" s="139"/>
      <c r="ZH55" s="156"/>
      <c r="ZI55" s="157"/>
      <c r="ZJ55" s="92">
        <f t="shared" si="556"/>
        <v>0</v>
      </c>
      <c r="ZK55" s="94">
        <f t="shared" si="557"/>
        <v>0</v>
      </c>
      <c r="ZL55" s="138" t="str">
        <f t="shared" si="558"/>
        <v>-</v>
      </c>
      <c r="ZM55" s="139"/>
      <c r="ZN55" s="156"/>
      <c r="ZO55" s="151"/>
      <c r="ZP55" s="115">
        <f t="shared" si="559"/>
        <v>0</v>
      </c>
      <c r="ZQ55" s="116"/>
      <c r="ZR55" s="117">
        <f t="shared" si="560"/>
        <v>0</v>
      </c>
      <c r="ZS55" s="118"/>
      <c r="ZT55" s="138" t="str">
        <f t="shared" si="561"/>
        <v>-</v>
      </c>
      <c r="ZU55" s="143"/>
      <c r="ZV55" s="150"/>
      <c r="ZW55" s="151"/>
      <c r="ZX55" s="119">
        <f t="shared" si="597"/>
        <v>0</v>
      </c>
      <c r="ZY55" s="120"/>
      <c r="ZZ55" s="121">
        <f t="shared" si="562"/>
        <v>0</v>
      </c>
      <c r="AAA55" s="120"/>
      <c r="AAB55" s="138" t="str">
        <f t="shared" si="609"/>
        <v>-</v>
      </c>
      <c r="AAC55" s="139"/>
      <c r="AAD55" s="156"/>
      <c r="AAE55" s="151"/>
      <c r="AAF55" s="102"/>
    </row>
    <row r="56" spans="1:708" ht="23.25" customHeight="1">
      <c r="A56" s="52" t="str">
        <f t="shared" si="563"/>
        <v/>
      </c>
      <c r="B56" s="112" t="str">
        <f t="shared" si="564"/>
        <v/>
      </c>
      <c r="C56" s="113"/>
      <c r="D56" s="113"/>
      <c r="E56" s="113"/>
      <c r="F56" s="113"/>
      <c r="G56" s="114"/>
      <c r="H56" s="112" t="str">
        <f t="shared" si="322"/>
        <v/>
      </c>
      <c r="I56" s="113"/>
      <c r="J56" s="113"/>
      <c r="K56" s="113"/>
      <c r="L56" s="114"/>
      <c r="M56" s="92">
        <f t="shared" si="323"/>
        <v>0</v>
      </c>
      <c r="N56" s="94">
        <f t="shared" si="324"/>
        <v>0</v>
      </c>
      <c r="O56" s="138" t="str">
        <f t="shared" si="325"/>
        <v>-</v>
      </c>
      <c r="P56" s="139"/>
      <c r="Q56" s="156"/>
      <c r="R56" s="157"/>
      <c r="S56" s="92">
        <f t="shared" si="326"/>
        <v>0</v>
      </c>
      <c r="T56" s="94">
        <f t="shared" si="327"/>
        <v>0</v>
      </c>
      <c r="U56" s="138" t="str">
        <f t="shared" si="328"/>
        <v>-</v>
      </c>
      <c r="V56" s="139"/>
      <c r="W56" s="156"/>
      <c r="X56" s="157"/>
      <c r="Y56" s="92">
        <f t="shared" si="329"/>
        <v>0</v>
      </c>
      <c r="Z56" s="94">
        <f t="shared" si="330"/>
        <v>0</v>
      </c>
      <c r="AA56" s="138" t="str">
        <f t="shared" si="331"/>
        <v>-</v>
      </c>
      <c r="AB56" s="139"/>
      <c r="AC56" s="156"/>
      <c r="AD56" s="157"/>
      <c r="AE56" s="92">
        <f t="shared" si="332"/>
        <v>0</v>
      </c>
      <c r="AF56" s="94">
        <f t="shared" si="333"/>
        <v>0</v>
      </c>
      <c r="AG56" s="138" t="str">
        <f t="shared" si="334"/>
        <v>-</v>
      </c>
      <c r="AH56" s="139"/>
      <c r="AI56" s="156"/>
      <c r="AJ56" s="157"/>
      <c r="AK56" s="92">
        <f t="shared" si="335"/>
        <v>0</v>
      </c>
      <c r="AL56" s="94">
        <f t="shared" si="336"/>
        <v>0</v>
      </c>
      <c r="AM56" s="138" t="str">
        <f t="shared" si="337"/>
        <v>-</v>
      </c>
      <c r="AN56" s="139"/>
      <c r="AO56" s="156"/>
      <c r="AP56" s="151"/>
      <c r="AQ56" s="115">
        <f t="shared" si="338"/>
        <v>0</v>
      </c>
      <c r="AR56" s="116"/>
      <c r="AS56" s="117">
        <f t="shared" si="339"/>
        <v>0</v>
      </c>
      <c r="AT56" s="118"/>
      <c r="AU56" s="138" t="str">
        <f t="shared" si="340"/>
        <v>-</v>
      </c>
      <c r="AV56" s="143"/>
      <c r="AW56" s="150"/>
      <c r="AX56" s="151"/>
      <c r="AY56" s="119">
        <f t="shared" si="341"/>
        <v>0</v>
      </c>
      <c r="AZ56" s="120"/>
      <c r="BA56" s="121">
        <f t="shared" si="342"/>
        <v>0</v>
      </c>
      <c r="BB56" s="120"/>
      <c r="BC56" s="138" t="str">
        <f t="shared" si="598"/>
        <v>-</v>
      </c>
      <c r="BD56" s="139"/>
      <c r="BE56" s="156"/>
      <c r="BF56" s="151"/>
      <c r="BG56" s="103"/>
      <c r="BH56" s="52" t="str">
        <f t="shared" si="565"/>
        <v/>
      </c>
      <c r="BI56" s="112" t="str">
        <f t="shared" si="566"/>
        <v/>
      </c>
      <c r="BJ56" s="113"/>
      <c r="BK56" s="113"/>
      <c r="BL56" s="113"/>
      <c r="BM56" s="113"/>
      <c r="BN56" s="114"/>
      <c r="BO56" s="112" t="str">
        <f t="shared" si="343"/>
        <v/>
      </c>
      <c r="BP56" s="113"/>
      <c r="BQ56" s="113"/>
      <c r="BR56" s="113"/>
      <c r="BS56" s="114"/>
      <c r="BT56" s="92">
        <f t="shared" si="344"/>
        <v>0</v>
      </c>
      <c r="BU56" s="94">
        <f t="shared" si="345"/>
        <v>0</v>
      </c>
      <c r="BV56" s="138" t="str">
        <f t="shared" si="346"/>
        <v>-</v>
      </c>
      <c r="BW56" s="139"/>
      <c r="BX56" s="156"/>
      <c r="BY56" s="157"/>
      <c r="BZ56" s="92">
        <f t="shared" si="347"/>
        <v>0</v>
      </c>
      <c r="CA56" s="94">
        <f t="shared" si="348"/>
        <v>0</v>
      </c>
      <c r="CB56" s="138" t="str">
        <f t="shared" si="349"/>
        <v>-</v>
      </c>
      <c r="CC56" s="139"/>
      <c r="CD56" s="156"/>
      <c r="CE56" s="157"/>
      <c r="CF56" s="92">
        <f t="shared" si="350"/>
        <v>0</v>
      </c>
      <c r="CG56" s="94">
        <f t="shared" si="351"/>
        <v>0</v>
      </c>
      <c r="CH56" s="138" t="str">
        <f t="shared" si="352"/>
        <v>-</v>
      </c>
      <c r="CI56" s="139"/>
      <c r="CJ56" s="156"/>
      <c r="CK56" s="157"/>
      <c r="CL56" s="92">
        <f t="shared" si="353"/>
        <v>0</v>
      </c>
      <c r="CM56" s="94">
        <f t="shared" si="354"/>
        <v>0</v>
      </c>
      <c r="CN56" s="138" t="str">
        <f t="shared" si="355"/>
        <v>-</v>
      </c>
      <c r="CO56" s="139"/>
      <c r="CP56" s="156"/>
      <c r="CQ56" s="157"/>
      <c r="CR56" s="92">
        <f t="shared" si="356"/>
        <v>0</v>
      </c>
      <c r="CS56" s="94">
        <f t="shared" si="357"/>
        <v>0</v>
      </c>
      <c r="CT56" s="138" t="str">
        <f t="shared" si="358"/>
        <v>-</v>
      </c>
      <c r="CU56" s="139"/>
      <c r="CV56" s="156"/>
      <c r="CW56" s="151"/>
      <c r="CX56" s="115">
        <f t="shared" si="359"/>
        <v>0</v>
      </c>
      <c r="CY56" s="116"/>
      <c r="CZ56" s="117">
        <f t="shared" si="360"/>
        <v>0</v>
      </c>
      <c r="DA56" s="118"/>
      <c r="DB56" s="138" t="str">
        <f t="shared" si="361"/>
        <v>-</v>
      </c>
      <c r="DC56" s="143"/>
      <c r="DD56" s="150"/>
      <c r="DE56" s="151"/>
      <c r="DF56" s="119">
        <f t="shared" si="567"/>
        <v>0</v>
      </c>
      <c r="DG56" s="120"/>
      <c r="DH56" s="121">
        <f t="shared" si="362"/>
        <v>0</v>
      </c>
      <c r="DI56" s="120"/>
      <c r="DJ56" s="138" t="str">
        <f t="shared" si="599"/>
        <v>-</v>
      </c>
      <c r="DK56" s="139"/>
      <c r="DL56" s="156"/>
      <c r="DM56" s="151"/>
      <c r="DN56" s="102"/>
      <c r="DO56" s="52" t="str">
        <f t="shared" si="568"/>
        <v/>
      </c>
      <c r="DP56" s="112" t="str">
        <f t="shared" si="569"/>
        <v/>
      </c>
      <c r="DQ56" s="113"/>
      <c r="DR56" s="113"/>
      <c r="DS56" s="113"/>
      <c r="DT56" s="113"/>
      <c r="DU56" s="114"/>
      <c r="DV56" s="112" t="str">
        <f t="shared" si="363"/>
        <v/>
      </c>
      <c r="DW56" s="113"/>
      <c r="DX56" s="113"/>
      <c r="DY56" s="113"/>
      <c r="DZ56" s="114"/>
      <c r="EA56" s="92">
        <f t="shared" si="364"/>
        <v>0</v>
      </c>
      <c r="EB56" s="94">
        <f t="shared" si="365"/>
        <v>0</v>
      </c>
      <c r="EC56" s="138" t="str">
        <f t="shared" si="366"/>
        <v>-</v>
      </c>
      <c r="ED56" s="139"/>
      <c r="EE56" s="156"/>
      <c r="EF56" s="157"/>
      <c r="EG56" s="92">
        <f t="shared" si="367"/>
        <v>0</v>
      </c>
      <c r="EH56" s="94">
        <f t="shared" si="368"/>
        <v>0</v>
      </c>
      <c r="EI56" s="138" t="str">
        <f t="shared" si="369"/>
        <v>-</v>
      </c>
      <c r="EJ56" s="139"/>
      <c r="EK56" s="156"/>
      <c r="EL56" s="157"/>
      <c r="EM56" s="92">
        <f t="shared" si="370"/>
        <v>0</v>
      </c>
      <c r="EN56" s="94">
        <f t="shared" si="371"/>
        <v>0</v>
      </c>
      <c r="EO56" s="138" t="str">
        <f t="shared" si="372"/>
        <v>-</v>
      </c>
      <c r="EP56" s="139"/>
      <c r="EQ56" s="156"/>
      <c r="ER56" s="157"/>
      <c r="ES56" s="92">
        <f t="shared" si="373"/>
        <v>0</v>
      </c>
      <c r="ET56" s="94">
        <f t="shared" si="374"/>
        <v>0</v>
      </c>
      <c r="EU56" s="138" t="str">
        <f t="shared" si="375"/>
        <v>-</v>
      </c>
      <c r="EV56" s="139"/>
      <c r="EW56" s="156"/>
      <c r="EX56" s="157"/>
      <c r="EY56" s="92">
        <f t="shared" si="376"/>
        <v>0</v>
      </c>
      <c r="EZ56" s="94">
        <f t="shared" si="377"/>
        <v>0</v>
      </c>
      <c r="FA56" s="138" t="str">
        <f t="shared" si="378"/>
        <v>-</v>
      </c>
      <c r="FB56" s="139"/>
      <c r="FC56" s="156"/>
      <c r="FD56" s="151"/>
      <c r="FE56" s="115">
        <f t="shared" si="379"/>
        <v>0</v>
      </c>
      <c r="FF56" s="116"/>
      <c r="FG56" s="117">
        <f t="shared" si="380"/>
        <v>0</v>
      </c>
      <c r="FH56" s="118"/>
      <c r="FI56" s="138" t="str">
        <f t="shared" si="381"/>
        <v>-</v>
      </c>
      <c r="FJ56" s="143"/>
      <c r="FK56" s="150"/>
      <c r="FL56" s="151"/>
      <c r="FM56" s="119">
        <f t="shared" si="570"/>
        <v>0</v>
      </c>
      <c r="FN56" s="120"/>
      <c r="FO56" s="121">
        <f t="shared" si="382"/>
        <v>0</v>
      </c>
      <c r="FP56" s="120"/>
      <c r="FQ56" s="138" t="str">
        <f t="shared" si="600"/>
        <v>-</v>
      </c>
      <c r="FR56" s="139"/>
      <c r="FS56" s="156"/>
      <c r="FT56" s="151"/>
      <c r="FU56" s="102"/>
      <c r="FV56" s="52" t="str">
        <f t="shared" si="571"/>
        <v/>
      </c>
      <c r="FW56" s="112" t="str">
        <f t="shared" si="572"/>
        <v/>
      </c>
      <c r="FX56" s="113"/>
      <c r="FY56" s="113"/>
      <c r="FZ56" s="113"/>
      <c r="GA56" s="113"/>
      <c r="GB56" s="114"/>
      <c r="GC56" s="112" t="str">
        <f t="shared" si="383"/>
        <v/>
      </c>
      <c r="GD56" s="113"/>
      <c r="GE56" s="113"/>
      <c r="GF56" s="113"/>
      <c r="GG56" s="114"/>
      <c r="GH56" s="92">
        <f t="shared" si="384"/>
        <v>0</v>
      </c>
      <c r="GI56" s="94">
        <f t="shared" si="385"/>
        <v>0</v>
      </c>
      <c r="GJ56" s="138" t="str">
        <f t="shared" si="386"/>
        <v>-</v>
      </c>
      <c r="GK56" s="139"/>
      <c r="GL56" s="156"/>
      <c r="GM56" s="157"/>
      <c r="GN56" s="92">
        <f t="shared" si="387"/>
        <v>0</v>
      </c>
      <c r="GO56" s="94">
        <f t="shared" si="388"/>
        <v>0</v>
      </c>
      <c r="GP56" s="138" t="str">
        <f t="shared" si="389"/>
        <v>-</v>
      </c>
      <c r="GQ56" s="139"/>
      <c r="GR56" s="156"/>
      <c r="GS56" s="157"/>
      <c r="GT56" s="92">
        <f t="shared" si="390"/>
        <v>0</v>
      </c>
      <c r="GU56" s="94">
        <f t="shared" si="391"/>
        <v>0</v>
      </c>
      <c r="GV56" s="138" t="str">
        <f t="shared" si="392"/>
        <v>-</v>
      </c>
      <c r="GW56" s="139"/>
      <c r="GX56" s="156"/>
      <c r="GY56" s="157"/>
      <c r="GZ56" s="92">
        <f t="shared" si="393"/>
        <v>0</v>
      </c>
      <c r="HA56" s="94">
        <f t="shared" si="394"/>
        <v>0</v>
      </c>
      <c r="HB56" s="138" t="str">
        <f t="shared" si="395"/>
        <v>-</v>
      </c>
      <c r="HC56" s="139"/>
      <c r="HD56" s="156"/>
      <c r="HE56" s="157"/>
      <c r="HF56" s="92">
        <f t="shared" si="396"/>
        <v>0</v>
      </c>
      <c r="HG56" s="94">
        <f t="shared" si="397"/>
        <v>0</v>
      </c>
      <c r="HH56" s="138" t="str">
        <f t="shared" si="398"/>
        <v>-</v>
      </c>
      <c r="HI56" s="139"/>
      <c r="HJ56" s="156"/>
      <c r="HK56" s="151"/>
      <c r="HL56" s="115">
        <f t="shared" si="399"/>
        <v>0</v>
      </c>
      <c r="HM56" s="116"/>
      <c r="HN56" s="117">
        <f t="shared" si="400"/>
        <v>0</v>
      </c>
      <c r="HO56" s="118"/>
      <c r="HP56" s="138" t="str">
        <f t="shared" si="401"/>
        <v>-</v>
      </c>
      <c r="HQ56" s="143"/>
      <c r="HR56" s="150"/>
      <c r="HS56" s="151"/>
      <c r="HT56" s="119">
        <f t="shared" si="573"/>
        <v>0</v>
      </c>
      <c r="HU56" s="120"/>
      <c r="HV56" s="121">
        <f t="shared" si="402"/>
        <v>0</v>
      </c>
      <c r="HW56" s="120"/>
      <c r="HX56" s="138" t="str">
        <f t="shared" si="601"/>
        <v>-</v>
      </c>
      <c r="HY56" s="139"/>
      <c r="HZ56" s="156"/>
      <c r="IA56" s="151"/>
      <c r="IB56" s="102"/>
      <c r="IC56" s="52" t="str">
        <f t="shared" si="574"/>
        <v/>
      </c>
      <c r="ID56" s="112" t="str">
        <f t="shared" si="575"/>
        <v/>
      </c>
      <c r="IE56" s="113"/>
      <c r="IF56" s="113"/>
      <c r="IG56" s="113"/>
      <c r="IH56" s="113"/>
      <c r="II56" s="114"/>
      <c r="IJ56" s="112" t="str">
        <f t="shared" si="403"/>
        <v/>
      </c>
      <c r="IK56" s="113"/>
      <c r="IL56" s="113"/>
      <c r="IM56" s="113"/>
      <c r="IN56" s="114"/>
      <c r="IO56" s="92">
        <f t="shared" si="404"/>
        <v>0</v>
      </c>
      <c r="IP56" s="94">
        <f t="shared" si="405"/>
        <v>0</v>
      </c>
      <c r="IQ56" s="138" t="str">
        <f t="shared" si="406"/>
        <v>-</v>
      </c>
      <c r="IR56" s="139"/>
      <c r="IS56" s="156"/>
      <c r="IT56" s="157"/>
      <c r="IU56" s="92">
        <f t="shared" si="407"/>
        <v>0</v>
      </c>
      <c r="IV56" s="94">
        <f t="shared" si="408"/>
        <v>0</v>
      </c>
      <c r="IW56" s="138" t="str">
        <f t="shared" si="409"/>
        <v>-</v>
      </c>
      <c r="IX56" s="139"/>
      <c r="IY56" s="156"/>
      <c r="IZ56" s="157"/>
      <c r="JA56" s="92">
        <f t="shared" si="410"/>
        <v>0</v>
      </c>
      <c r="JB56" s="94">
        <f t="shared" si="411"/>
        <v>0</v>
      </c>
      <c r="JC56" s="138" t="str">
        <f t="shared" si="412"/>
        <v>-</v>
      </c>
      <c r="JD56" s="139"/>
      <c r="JE56" s="156"/>
      <c r="JF56" s="157"/>
      <c r="JG56" s="92">
        <f t="shared" si="413"/>
        <v>0</v>
      </c>
      <c r="JH56" s="94">
        <f t="shared" si="414"/>
        <v>0</v>
      </c>
      <c r="JI56" s="138" t="str">
        <f t="shared" si="415"/>
        <v>-</v>
      </c>
      <c r="JJ56" s="139"/>
      <c r="JK56" s="156"/>
      <c r="JL56" s="157"/>
      <c r="JM56" s="92">
        <f t="shared" si="416"/>
        <v>0</v>
      </c>
      <c r="JN56" s="94">
        <f t="shared" si="417"/>
        <v>0</v>
      </c>
      <c r="JO56" s="138" t="str">
        <f t="shared" si="418"/>
        <v>-</v>
      </c>
      <c r="JP56" s="139"/>
      <c r="JQ56" s="156"/>
      <c r="JR56" s="151"/>
      <c r="JS56" s="115">
        <f t="shared" si="419"/>
        <v>0</v>
      </c>
      <c r="JT56" s="116"/>
      <c r="JU56" s="117">
        <f t="shared" si="420"/>
        <v>0</v>
      </c>
      <c r="JV56" s="118"/>
      <c r="JW56" s="138" t="str">
        <f t="shared" si="421"/>
        <v>-</v>
      </c>
      <c r="JX56" s="143"/>
      <c r="JY56" s="150"/>
      <c r="JZ56" s="151"/>
      <c r="KA56" s="119">
        <f t="shared" si="576"/>
        <v>0</v>
      </c>
      <c r="KB56" s="120"/>
      <c r="KC56" s="121">
        <f t="shared" si="422"/>
        <v>0</v>
      </c>
      <c r="KD56" s="120"/>
      <c r="KE56" s="138" t="str">
        <f t="shared" si="602"/>
        <v>-</v>
      </c>
      <c r="KF56" s="139"/>
      <c r="KG56" s="156"/>
      <c r="KH56" s="151"/>
      <c r="KI56" s="102"/>
      <c r="KJ56" s="52" t="str">
        <f t="shared" si="577"/>
        <v/>
      </c>
      <c r="KK56" s="112" t="str">
        <f t="shared" si="578"/>
        <v/>
      </c>
      <c r="KL56" s="113"/>
      <c r="KM56" s="113"/>
      <c r="KN56" s="113"/>
      <c r="KO56" s="113"/>
      <c r="KP56" s="114"/>
      <c r="KQ56" s="112" t="str">
        <f t="shared" si="423"/>
        <v/>
      </c>
      <c r="KR56" s="113"/>
      <c r="KS56" s="113"/>
      <c r="KT56" s="113"/>
      <c r="KU56" s="114"/>
      <c r="KV56" s="92">
        <f t="shared" si="424"/>
        <v>0</v>
      </c>
      <c r="KW56" s="94">
        <f t="shared" si="425"/>
        <v>0</v>
      </c>
      <c r="KX56" s="138" t="str">
        <f t="shared" si="426"/>
        <v>-</v>
      </c>
      <c r="KY56" s="139"/>
      <c r="KZ56" s="156"/>
      <c r="LA56" s="157"/>
      <c r="LB56" s="92">
        <f t="shared" si="427"/>
        <v>0</v>
      </c>
      <c r="LC56" s="94">
        <f t="shared" si="428"/>
        <v>0</v>
      </c>
      <c r="LD56" s="138" t="str">
        <f t="shared" si="429"/>
        <v>-</v>
      </c>
      <c r="LE56" s="139"/>
      <c r="LF56" s="156"/>
      <c r="LG56" s="157"/>
      <c r="LH56" s="92">
        <f t="shared" si="430"/>
        <v>0</v>
      </c>
      <c r="LI56" s="94">
        <f t="shared" si="431"/>
        <v>0</v>
      </c>
      <c r="LJ56" s="138" t="str">
        <f t="shared" si="432"/>
        <v>-</v>
      </c>
      <c r="LK56" s="139"/>
      <c r="LL56" s="156"/>
      <c r="LM56" s="157"/>
      <c r="LN56" s="92">
        <f t="shared" si="433"/>
        <v>0</v>
      </c>
      <c r="LO56" s="94">
        <f t="shared" si="434"/>
        <v>0</v>
      </c>
      <c r="LP56" s="138" t="str">
        <f t="shared" si="435"/>
        <v>-</v>
      </c>
      <c r="LQ56" s="139"/>
      <c r="LR56" s="156"/>
      <c r="LS56" s="157"/>
      <c r="LT56" s="92">
        <f t="shared" si="436"/>
        <v>0</v>
      </c>
      <c r="LU56" s="94">
        <f t="shared" si="437"/>
        <v>0</v>
      </c>
      <c r="LV56" s="138" t="str">
        <f t="shared" si="438"/>
        <v>-</v>
      </c>
      <c r="LW56" s="139"/>
      <c r="LX56" s="156"/>
      <c r="LY56" s="151"/>
      <c r="LZ56" s="115">
        <f t="shared" si="439"/>
        <v>0</v>
      </c>
      <c r="MA56" s="116"/>
      <c r="MB56" s="117">
        <f t="shared" si="440"/>
        <v>0</v>
      </c>
      <c r="MC56" s="118"/>
      <c r="MD56" s="138" t="str">
        <f t="shared" si="441"/>
        <v>-</v>
      </c>
      <c r="ME56" s="143"/>
      <c r="MF56" s="150"/>
      <c r="MG56" s="151"/>
      <c r="MH56" s="119">
        <f t="shared" si="579"/>
        <v>0</v>
      </c>
      <c r="MI56" s="120"/>
      <c r="MJ56" s="121">
        <f t="shared" si="442"/>
        <v>0</v>
      </c>
      <c r="MK56" s="120"/>
      <c r="ML56" s="138" t="str">
        <f t="shared" si="603"/>
        <v>-</v>
      </c>
      <c r="MM56" s="139"/>
      <c r="MN56" s="156"/>
      <c r="MO56" s="151"/>
      <c r="MP56" s="102"/>
      <c r="MQ56" s="52" t="str">
        <f t="shared" si="580"/>
        <v/>
      </c>
      <c r="MR56" s="112" t="str">
        <f t="shared" si="581"/>
        <v/>
      </c>
      <c r="MS56" s="113"/>
      <c r="MT56" s="113"/>
      <c r="MU56" s="113"/>
      <c r="MV56" s="113"/>
      <c r="MW56" s="114"/>
      <c r="MX56" s="112" t="str">
        <f t="shared" si="443"/>
        <v/>
      </c>
      <c r="MY56" s="113"/>
      <c r="MZ56" s="113"/>
      <c r="NA56" s="113"/>
      <c r="NB56" s="114"/>
      <c r="NC56" s="92">
        <f t="shared" si="444"/>
        <v>0</v>
      </c>
      <c r="ND56" s="94">
        <f t="shared" si="445"/>
        <v>0</v>
      </c>
      <c r="NE56" s="138" t="str">
        <f t="shared" si="446"/>
        <v>-</v>
      </c>
      <c r="NF56" s="139"/>
      <c r="NG56" s="156"/>
      <c r="NH56" s="157"/>
      <c r="NI56" s="92">
        <f t="shared" si="447"/>
        <v>0</v>
      </c>
      <c r="NJ56" s="94">
        <f t="shared" si="448"/>
        <v>0</v>
      </c>
      <c r="NK56" s="138" t="str">
        <f t="shared" si="449"/>
        <v>-</v>
      </c>
      <c r="NL56" s="139"/>
      <c r="NM56" s="156"/>
      <c r="NN56" s="157"/>
      <c r="NO56" s="92">
        <f t="shared" si="450"/>
        <v>0</v>
      </c>
      <c r="NP56" s="94">
        <f t="shared" si="451"/>
        <v>0</v>
      </c>
      <c r="NQ56" s="138" t="str">
        <f t="shared" si="452"/>
        <v>-</v>
      </c>
      <c r="NR56" s="139"/>
      <c r="NS56" s="156"/>
      <c r="NT56" s="157"/>
      <c r="NU56" s="92">
        <f t="shared" si="453"/>
        <v>0</v>
      </c>
      <c r="NV56" s="94">
        <f t="shared" si="454"/>
        <v>0</v>
      </c>
      <c r="NW56" s="138" t="str">
        <f t="shared" si="455"/>
        <v>-</v>
      </c>
      <c r="NX56" s="139"/>
      <c r="NY56" s="156"/>
      <c r="NZ56" s="157"/>
      <c r="OA56" s="92">
        <f t="shared" si="456"/>
        <v>0</v>
      </c>
      <c r="OB56" s="94">
        <f t="shared" si="457"/>
        <v>0</v>
      </c>
      <c r="OC56" s="138" t="str">
        <f t="shared" si="458"/>
        <v>-</v>
      </c>
      <c r="OD56" s="139"/>
      <c r="OE56" s="156"/>
      <c r="OF56" s="151"/>
      <c r="OG56" s="115">
        <f t="shared" si="459"/>
        <v>0</v>
      </c>
      <c r="OH56" s="116"/>
      <c r="OI56" s="117">
        <f t="shared" si="460"/>
        <v>0</v>
      </c>
      <c r="OJ56" s="118"/>
      <c r="OK56" s="138" t="str">
        <f t="shared" si="461"/>
        <v>-</v>
      </c>
      <c r="OL56" s="143"/>
      <c r="OM56" s="150"/>
      <c r="ON56" s="151"/>
      <c r="OO56" s="119">
        <f t="shared" si="582"/>
        <v>0</v>
      </c>
      <c r="OP56" s="120"/>
      <c r="OQ56" s="121">
        <f t="shared" si="462"/>
        <v>0</v>
      </c>
      <c r="OR56" s="120"/>
      <c r="OS56" s="138" t="str">
        <f t="shared" si="604"/>
        <v>-</v>
      </c>
      <c r="OT56" s="139"/>
      <c r="OU56" s="156"/>
      <c r="OV56" s="151"/>
      <c r="OW56" s="102"/>
      <c r="OX56" s="52" t="str">
        <f t="shared" si="583"/>
        <v/>
      </c>
      <c r="OY56" s="112" t="str">
        <f t="shared" si="584"/>
        <v/>
      </c>
      <c r="OZ56" s="113"/>
      <c r="PA56" s="113"/>
      <c r="PB56" s="113"/>
      <c r="PC56" s="113"/>
      <c r="PD56" s="114"/>
      <c r="PE56" s="112" t="str">
        <f t="shared" si="463"/>
        <v/>
      </c>
      <c r="PF56" s="113"/>
      <c r="PG56" s="113"/>
      <c r="PH56" s="113"/>
      <c r="PI56" s="114"/>
      <c r="PJ56" s="92">
        <f t="shared" si="464"/>
        <v>0</v>
      </c>
      <c r="PK56" s="94">
        <f t="shared" si="465"/>
        <v>0</v>
      </c>
      <c r="PL56" s="138" t="str">
        <f t="shared" si="466"/>
        <v>-</v>
      </c>
      <c r="PM56" s="139"/>
      <c r="PN56" s="156"/>
      <c r="PO56" s="157"/>
      <c r="PP56" s="92">
        <f t="shared" si="467"/>
        <v>0</v>
      </c>
      <c r="PQ56" s="94">
        <f t="shared" si="468"/>
        <v>0</v>
      </c>
      <c r="PR56" s="138" t="str">
        <f t="shared" si="469"/>
        <v>-</v>
      </c>
      <c r="PS56" s="139"/>
      <c r="PT56" s="156"/>
      <c r="PU56" s="157"/>
      <c r="PV56" s="92">
        <f t="shared" si="470"/>
        <v>0</v>
      </c>
      <c r="PW56" s="94">
        <f t="shared" si="471"/>
        <v>0</v>
      </c>
      <c r="PX56" s="138" t="str">
        <f t="shared" si="472"/>
        <v>-</v>
      </c>
      <c r="PY56" s="139"/>
      <c r="PZ56" s="156"/>
      <c r="QA56" s="157"/>
      <c r="QB56" s="92">
        <f t="shared" si="473"/>
        <v>0</v>
      </c>
      <c r="QC56" s="94">
        <f t="shared" si="474"/>
        <v>0</v>
      </c>
      <c r="QD56" s="138" t="str">
        <f t="shared" si="475"/>
        <v>-</v>
      </c>
      <c r="QE56" s="139"/>
      <c r="QF56" s="156"/>
      <c r="QG56" s="157"/>
      <c r="QH56" s="92">
        <f t="shared" si="476"/>
        <v>0</v>
      </c>
      <c r="QI56" s="94">
        <f t="shared" si="477"/>
        <v>0</v>
      </c>
      <c r="QJ56" s="138" t="str">
        <f t="shared" si="478"/>
        <v>-</v>
      </c>
      <c r="QK56" s="139"/>
      <c r="QL56" s="156"/>
      <c r="QM56" s="151"/>
      <c r="QN56" s="115">
        <f t="shared" si="479"/>
        <v>0</v>
      </c>
      <c r="QO56" s="116"/>
      <c r="QP56" s="117">
        <f t="shared" si="480"/>
        <v>0</v>
      </c>
      <c r="QQ56" s="118"/>
      <c r="QR56" s="138" t="str">
        <f t="shared" si="481"/>
        <v>-</v>
      </c>
      <c r="QS56" s="143"/>
      <c r="QT56" s="150"/>
      <c r="QU56" s="151"/>
      <c r="QV56" s="119">
        <f t="shared" si="585"/>
        <v>0</v>
      </c>
      <c r="QW56" s="120"/>
      <c r="QX56" s="121">
        <f t="shared" si="482"/>
        <v>0</v>
      </c>
      <c r="QY56" s="120"/>
      <c r="QZ56" s="138" t="str">
        <f t="shared" si="605"/>
        <v>-</v>
      </c>
      <c r="RA56" s="139"/>
      <c r="RB56" s="156"/>
      <c r="RC56" s="151"/>
      <c r="RD56" s="102"/>
      <c r="RE56" s="52" t="str">
        <f t="shared" si="586"/>
        <v/>
      </c>
      <c r="RF56" s="112" t="str">
        <f t="shared" si="587"/>
        <v/>
      </c>
      <c r="RG56" s="113"/>
      <c r="RH56" s="113"/>
      <c r="RI56" s="113"/>
      <c r="RJ56" s="113"/>
      <c r="RK56" s="114"/>
      <c r="RL56" s="112" t="str">
        <f t="shared" si="483"/>
        <v/>
      </c>
      <c r="RM56" s="113"/>
      <c r="RN56" s="113"/>
      <c r="RO56" s="113"/>
      <c r="RP56" s="114"/>
      <c r="RQ56" s="92">
        <f t="shared" si="484"/>
        <v>0</v>
      </c>
      <c r="RR56" s="94">
        <f t="shared" si="485"/>
        <v>0</v>
      </c>
      <c r="RS56" s="138" t="str">
        <f t="shared" si="486"/>
        <v>-</v>
      </c>
      <c r="RT56" s="139"/>
      <c r="RU56" s="156"/>
      <c r="RV56" s="157"/>
      <c r="RW56" s="92">
        <f t="shared" si="487"/>
        <v>0</v>
      </c>
      <c r="RX56" s="94">
        <f t="shared" si="488"/>
        <v>0</v>
      </c>
      <c r="RY56" s="138" t="str">
        <f t="shared" si="489"/>
        <v>-</v>
      </c>
      <c r="RZ56" s="139"/>
      <c r="SA56" s="156"/>
      <c r="SB56" s="157"/>
      <c r="SC56" s="92">
        <f t="shared" si="490"/>
        <v>0</v>
      </c>
      <c r="SD56" s="94">
        <f t="shared" si="491"/>
        <v>0</v>
      </c>
      <c r="SE56" s="138" t="str">
        <f t="shared" si="492"/>
        <v>-</v>
      </c>
      <c r="SF56" s="139"/>
      <c r="SG56" s="156"/>
      <c r="SH56" s="157"/>
      <c r="SI56" s="92">
        <f t="shared" si="493"/>
        <v>0</v>
      </c>
      <c r="SJ56" s="94">
        <f t="shared" si="494"/>
        <v>0</v>
      </c>
      <c r="SK56" s="138" t="str">
        <f t="shared" si="495"/>
        <v>-</v>
      </c>
      <c r="SL56" s="139"/>
      <c r="SM56" s="156"/>
      <c r="SN56" s="157"/>
      <c r="SO56" s="92">
        <f t="shared" si="496"/>
        <v>0</v>
      </c>
      <c r="SP56" s="94">
        <f t="shared" si="497"/>
        <v>0</v>
      </c>
      <c r="SQ56" s="138" t="str">
        <f t="shared" si="498"/>
        <v>-</v>
      </c>
      <c r="SR56" s="139"/>
      <c r="SS56" s="156"/>
      <c r="ST56" s="151"/>
      <c r="SU56" s="115">
        <f t="shared" si="499"/>
        <v>0</v>
      </c>
      <c r="SV56" s="116"/>
      <c r="SW56" s="117">
        <f t="shared" si="500"/>
        <v>0</v>
      </c>
      <c r="SX56" s="118"/>
      <c r="SY56" s="138" t="str">
        <f t="shared" si="501"/>
        <v>-</v>
      </c>
      <c r="SZ56" s="143"/>
      <c r="TA56" s="150"/>
      <c r="TB56" s="151"/>
      <c r="TC56" s="119">
        <f t="shared" si="588"/>
        <v>0</v>
      </c>
      <c r="TD56" s="120"/>
      <c r="TE56" s="121">
        <f t="shared" si="502"/>
        <v>0</v>
      </c>
      <c r="TF56" s="120"/>
      <c r="TG56" s="138" t="str">
        <f t="shared" si="606"/>
        <v>-</v>
      </c>
      <c r="TH56" s="139"/>
      <c r="TI56" s="156"/>
      <c r="TJ56" s="151"/>
      <c r="TK56" s="102"/>
      <c r="TL56" s="52" t="str">
        <f t="shared" si="589"/>
        <v/>
      </c>
      <c r="TM56" s="112" t="str">
        <f t="shared" si="590"/>
        <v/>
      </c>
      <c r="TN56" s="113"/>
      <c r="TO56" s="113"/>
      <c r="TP56" s="113"/>
      <c r="TQ56" s="113"/>
      <c r="TR56" s="114"/>
      <c r="TS56" s="112" t="str">
        <f t="shared" si="503"/>
        <v/>
      </c>
      <c r="TT56" s="113"/>
      <c r="TU56" s="113"/>
      <c r="TV56" s="113"/>
      <c r="TW56" s="114"/>
      <c r="TX56" s="92">
        <f t="shared" si="504"/>
        <v>0</v>
      </c>
      <c r="TY56" s="94">
        <f t="shared" si="505"/>
        <v>0</v>
      </c>
      <c r="TZ56" s="138" t="str">
        <f t="shared" si="506"/>
        <v>-</v>
      </c>
      <c r="UA56" s="139"/>
      <c r="UB56" s="156"/>
      <c r="UC56" s="157"/>
      <c r="UD56" s="92">
        <f t="shared" si="507"/>
        <v>0</v>
      </c>
      <c r="UE56" s="94">
        <f t="shared" si="508"/>
        <v>0</v>
      </c>
      <c r="UF56" s="138" t="str">
        <f t="shared" si="509"/>
        <v>-</v>
      </c>
      <c r="UG56" s="139"/>
      <c r="UH56" s="156"/>
      <c r="UI56" s="157"/>
      <c r="UJ56" s="92">
        <f t="shared" si="510"/>
        <v>0</v>
      </c>
      <c r="UK56" s="94">
        <f t="shared" si="511"/>
        <v>0</v>
      </c>
      <c r="UL56" s="138" t="str">
        <f t="shared" si="512"/>
        <v>-</v>
      </c>
      <c r="UM56" s="139"/>
      <c r="UN56" s="156"/>
      <c r="UO56" s="157"/>
      <c r="UP56" s="92">
        <f t="shared" si="513"/>
        <v>0</v>
      </c>
      <c r="UQ56" s="94">
        <f t="shared" si="514"/>
        <v>0</v>
      </c>
      <c r="UR56" s="138" t="str">
        <f t="shared" si="515"/>
        <v>-</v>
      </c>
      <c r="US56" s="139"/>
      <c r="UT56" s="156"/>
      <c r="UU56" s="157"/>
      <c r="UV56" s="92">
        <f t="shared" si="516"/>
        <v>0</v>
      </c>
      <c r="UW56" s="94">
        <f t="shared" si="517"/>
        <v>0</v>
      </c>
      <c r="UX56" s="138" t="str">
        <f t="shared" si="518"/>
        <v>-</v>
      </c>
      <c r="UY56" s="139"/>
      <c r="UZ56" s="156"/>
      <c r="VA56" s="151"/>
      <c r="VB56" s="115">
        <f t="shared" si="519"/>
        <v>0</v>
      </c>
      <c r="VC56" s="116"/>
      <c r="VD56" s="117">
        <f t="shared" si="520"/>
        <v>0</v>
      </c>
      <c r="VE56" s="118"/>
      <c r="VF56" s="138" t="str">
        <f t="shared" si="521"/>
        <v>-</v>
      </c>
      <c r="VG56" s="143"/>
      <c r="VH56" s="150"/>
      <c r="VI56" s="151"/>
      <c r="VJ56" s="119">
        <f t="shared" si="591"/>
        <v>0</v>
      </c>
      <c r="VK56" s="120"/>
      <c r="VL56" s="121">
        <f t="shared" si="522"/>
        <v>0</v>
      </c>
      <c r="VM56" s="120"/>
      <c r="VN56" s="138" t="str">
        <f t="shared" si="607"/>
        <v>-</v>
      </c>
      <c r="VO56" s="139"/>
      <c r="VP56" s="156"/>
      <c r="VQ56" s="151"/>
      <c r="VR56" s="102"/>
      <c r="VS56" s="52" t="str">
        <f t="shared" si="592"/>
        <v/>
      </c>
      <c r="VT56" s="112" t="str">
        <f t="shared" si="593"/>
        <v/>
      </c>
      <c r="VU56" s="113"/>
      <c r="VV56" s="113"/>
      <c r="VW56" s="113"/>
      <c r="VX56" s="113"/>
      <c r="VY56" s="114"/>
      <c r="VZ56" s="112" t="str">
        <f t="shared" si="523"/>
        <v/>
      </c>
      <c r="WA56" s="113"/>
      <c r="WB56" s="113"/>
      <c r="WC56" s="113"/>
      <c r="WD56" s="114"/>
      <c r="WE56" s="92">
        <f t="shared" si="524"/>
        <v>0</v>
      </c>
      <c r="WF56" s="94">
        <f t="shared" si="525"/>
        <v>0</v>
      </c>
      <c r="WG56" s="138" t="str">
        <f t="shared" si="526"/>
        <v>-</v>
      </c>
      <c r="WH56" s="139"/>
      <c r="WI56" s="156"/>
      <c r="WJ56" s="157"/>
      <c r="WK56" s="92">
        <f t="shared" si="527"/>
        <v>0</v>
      </c>
      <c r="WL56" s="94">
        <f t="shared" si="528"/>
        <v>0</v>
      </c>
      <c r="WM56" s="138" t="str">
        <f t="shared" si="529"/>
        <v>-</v>
      </c>
      <c r="WN56" s="139"/>
      <c r="WO56" s="156"/>
      <c r="WP56" s="157"/>
      <c r="WQ56" s="92">
        <f t="shared" si="530"/>
        <v>0</v>
      </c>
      <c r="WR56" s="94">
        <f t="shared" si="531"/>
        <v>0</v>
      </c>
      <c r="WS56" s="138" t="str">
        <f t="shared" si="532"/>
        <v>-</v>
      </c>
      <c r="WT56" s="139"/>
      <c r="WU56" s="156"/>
      <c r="WV56" s="157"/>
      <c r="WW56" s="92">
        <f t="shared" si="533"/>
        <v>0</v>
      </c>
      <c r="WX56" s="94">
        <f t="shared" si="534"/>
        <v>0</v>
      </c>
      <c r="WY56" s="138" t="str">
        <f t="shared" si="535"/>
        <v>-</v>
      </c>
      <c r="WZ56" s="139"/>
      <c r="XA56" s="156"/>
      <c r="XB56" s="157"/>
      <c r="XC56" s="92">
        <f t="shared" si="536"/>
        <v>0</v>
      </c>
      <c r="XD56" s="94">
        <f t="shared" si="537"/>
        <v>0</v>
      </c>
      <c r="XE56" s="138" t="str">
        <f t="shared" si="538"/>
        <v>-</v>
      </c>
      <c r="XF56" s="139"/>
      <c r="XG56" s="156"/>
      <c r="XH56" s="151"/>
      <c r="XI56" s="115">
        <f t="shared" si="539"/>
        <v>0</v>
      </c>
      <c r="XJ56" s="116"/>
      <c r="XK56" s="117">
        <f t="shared" si="540"/>
        <v>0</v>
      </c>
      <c r="XL56" s="118"/>
      <c r="XM56" s="138" t="str">
        <f t="shared" si="541"/>
        <v>-</v>
      </c>
      <c r="XN56" s="143"/>
      <c r="XO56" s="150"/>
      <c r="XP56" s="151"/>
      <c r="XQ56" s="119">
        <f t="shared" si="594"/>
        <v>0</v>
      </c>
      <c r="XR56" s="120"/>
      <c r="XS56" s="121">
        <f t="shared" si="542"/>
        <v>0</v>
      </c>
      <c r="XT56" s="120"/>
      <c r="XU56" s="138" t="str">
        <f t="shared" si="608"/>
        <v>-</v>
      </c>
      <c r="XV56" s="139"/>
      <c r="XW56" s="156"/>
      <c r="XX56" s="151"/>
      <c r="XY56" s="102"/>
      <c r="XZ56" s="52" t="str">
        <f t="shared" si="595"/>
        <v/>
      </c>
      <c r="YA56" s="112" t="str">
        <f t="shared" si="596"/>
        <v/>
      </c>
      <c r="YB56" s="113"/>
      <c r="YC56" s="113"/>
      <c r="YD56" s="113"/>
      <c r="YE56" s="113"/>
      <c r="YF56" s="114"/>
      <c r="YG56" s="112" t="str">
        <f t="shared" si="543"/>
        <v/>
      </c>
      <c r="YH56" s="113"/>
      <c r="YI56" s="113"/>
      <c r="YJ56" s="113"/>
      <c r="YK56" s="114"/>
      <c r="YL56" s="92">
        <f t="shared" si="544"/>
        <v>0</v>
      </c>
      <c r="YM56" s="94">
        <f t="shared" si="545"/>
        <v>0</v>
      </c>
      <c r="YN56" s="138" t="str">
        <f t="shared" si="546"/>
        <v>-</v>
      </c>
      <c r="YO56" s="139"/>
      <c r="YP56" s="156"/>
      <c r="YQ56" s="157"/>
      <c r="YR56" s="92">
        <f t="shared" si="547"/>
        <v>0</v>
      </c>
      <c r="YS56" s="94">
        <f t="shared" si="548"/>
        <v>0</v>
      </c>
      <c r="YT56" s="138" t="str">
        <f t="shared" si="549"/>
        <v>-</v>
      </c>
      <c r="YU56" s="139"/>
      <c r="YV56" s="156"/>
      <c r="YW56" s="157"/>
      <c r="YX56" s="92">
        <f t="shared" si="550"/>
        <v>0</v>
      </c>
      <c r="YY56" s="94">
        <f t="shared" si="551"/>
        <v>0</v>
      </c>
      <c r="YZ56" s="138" t="str">
        <f t="shared" si="552"/>
        <v>-</v>
      </c>
      <c r="ZA56" s="139"/>
      <c r="ZB56" s="156"/>
      <c r="ZC56" s="157"/>
      <c r="ZD56" s="92">
        <f t="shared" si="553"/>
        <v>0</v>
      </c>
      <c r="ZE56" s="94">
        <f t="shared" si="554"/>
        <v>0</v>
      </c>
      <c r="ZF56" s="138" t="str">
        <f t="shared" si="555"/>
        <v>-</v>
      </c>
      <c r="ZG56" s="139"/>
      <c r="ZH56" s="156"/>
      <c r="ZI56" s="157"/>
      <c r="ZJ56" s="92">
        <f t="shared" si="556"/>
        <v>0</v>
      </c>
      <c r="ZK56" s="94">
        <f t="shared" si="557"/>
        <v>0</v>
      </c>
      <c r="ZL56" s="138" t="str">
        <f t="shared" si="558"/>
        <v>-</v>
      </c>
      <c r="ZM56" s="139"/>
      <c r="ZN56" s="156"/>
      <c r="ZO56" s="151"/>
      <c r="ZP56" s="115">
        <f t="shared" si="559"/>
        <v>0</v>
      </c>
      <c r="ZQ56" s="116"/>
      <c r="ZR56" s="117">
        <f t="shared" si="560"/>
        <v>0</v>
      </c>
      <c r="ZS56" s="118"/>
      <c r="ZT56" s="138" t="str">
        <f t="shared" si="561"/>
        <v>-</v>
      </c>
      <c r="ZU56" s="143"/>
      <c r="ZV56" s="150"/>
      <c r="ZW56" s="151"/>
      <c r="ZX56" s="119">
        <f t="shared" si="597"/>
        <v>0</v>
      </c>
      <c r="ZY56" s="120"/>
      <c r="ZZ56" s="121">
        <f t="shared" si="562"/>
        <v>0</v>
      </c>
      <c r="AAA56" s="120"/>
      <c r="AAB56" s="138" t="str">
        <f t="shared" si="609"/>
        <v>-</v>
      </c>
      <c r="AAC56" s="139"/>
      <c r="AAD56" s="156"/>
      <c r="AAE56" s="151"/>
      <c r="AAF56" s="102"/>
    </row>
    <row r="57" spans="1:708" ht="23.25" customHeight="1">
      <c r="A57" s="52" t="str">
        <f t="shared" si="563"/>
        <v/>
      </c>
      <c r="B57" s="112" t="str">
        <f t="shared" si="564"/>
        <v/>
      </c>
      <c r="C57" s="113"/>
      <c r="D57" s="113"/>
      <c r="E57" s="113"/>
      <c r="F57" s="113"/>
      <c r="G57" s="114"/>
      <c r="H57" s="112" t="str">
        <f t="shared" si="322"/>
        <v/>
      </c>
      <c r="I57" s="113"/>
      <c r="J57" s="113"/>
      <c r="K57" s="113"/>
      <c r="L57" s="114"/>
      <c r="M57" s="92">
        <f t="shared" si="323"/>
        <v>0</v>
      </c>
      <c r="N57" s="94">
        <f t="shared" si="324"/>
        <v>0</v>
      </c>
      <c r="O57" s="138" t="str">
        <f t="shared" si="325"/>
        <v>-</v>
      </c>
      <c r="P57" s="139"/>
      <c r="Q57" s="156"/>
      <c r="R57" s="157"/>
      <c r="S57" s="92">
        <f t="shared" si="326"/>
        <v>0</v>
      </c>
      <c r="T57" s="94">
        <f t="shared" si="327"/>
        <v>0</v>
      </c>
      <c r="U57" s="138" t="str">
        <f t="shared" si="328"/>
        <v>-</v>
      </c>
      <c r="V57" s="139"/>
      <c r="W57" s="156"/>
      <c r="X57" s="157"/>
      <c r="Y57" s="92">
        <f t="shared" si="329"/>
        <v>0</v>
      </c>
      <c r="Z57" s="94">
        <f t="shared" si="330"/>
        <v>0</v>
      </c>
      <c r="AA57" s="138" t="str">
        <f t="shared" si="331"/>
        <v>-</v>
      </c>
      <c r="AB57" s="139"/>
      <c r="AC57" s="156"/>
      <c r="AD57" s="157"/>
      <c r="AE57" s="92">
        <f t="shared" si="332"/>
        <v>0</v>
      </c>
      <c r="AF57" s="94">
        <f t="shared" si="333"/>
        <v>0</v>
      </c>
      <c r="AG57" s="138" t="str">
        <f t="shared" si="334"/>
        <v>-</v>
      </c>
      <c r="AH57" s="139"/>
      <c r="AI57" s="156"/>
      <c r="AJ57" s="157"/>
      <c r="AK57" s="92">
        <f t="shared" si="335"/>
        <v>0</v>
      </c>
      <c r="AL57" s="94">
        <f t="shared" si="336"/>
        <v>0</v>
      </c>
      <c r="AM57" s="138" t="str">
        <f t="shared" si="337"/>
        <v>-</v>
      </c>
      <c r="AN57" s="139"/>
      <c r="AO57" s="156"/>
      <c r="AP57" s="151"/>
      <c r="AQ57" s="115">
        <f t="shared" si="338"/>
        <v>0</v>
      </c>
      <c r="AR57" s="116"/>
      <c r="AS57" s="117">
        <f t="shared" si="339"/>
        <v>0</v>
      </c>
      <c r="AT57" s="118"/>
      <c r="AU57" s="138" t="str">
        <f t="shared" si="340"/>
        <v>-</v>
      </c>
      <c r="AV57" s="143"/>
      <c r="AW57" s="150"/>
      <c r="AX57" s="151"/>
      <c r="AY57" s="119">
        <f t="shared" si="341"/>
        <v>0</v>
      </c>
      <c r="AZ57" s="120"/>
      <c r="BA57" s="121">
        <f t="shared" si="342"/>
        <v>0</v>
      </c>
      <c r="BB57" s="120"/>
      <c r="BC57" s="138" t="str">
        <f t="shared" si="598"/>
        <v>-</v>
      </c>
      <c r="BD57" s="139"/>
      <c r="BE57" s="156"/>
      <c r="BF57" s="151"/>
      <c r="BG57" s="103"/>
      <c r="BH57" s="52" t="str">
        <f t="shared" si="565"/>
        <v/>
      </c>
      <c r="BI57" s="112" t="str">
        <f t="shared" si="566"/>
        <v/>
      </c>
      <c r="BJ57" s="113"/>
      <c r="BK57" s="113"/>
      <c r="BL57" s="113"/>
      <c r="BM57" s="113"/>
      <c r="BN57" s="114"/>
      <c r="BO57" s="112" t="str">
        <f t="shared" si="343"/>
        <v/>
      </c>
      <c r="BP57" s="113"/>
      <c r="BQ57" s="113"/>
      <c r="BR57" s="113"/>
      <c r="BS57" s="114"/>
      <c r="BT57" s="92">
        <f t="shared" si="344"/>
        <v>0</v>
      </c>
      <c r="BU57" s="94">
        <f t="shared" si="345"/>
        <v>0</v>
      </c>
      <c r="BV57" s="138" t="str">
        <f t="shared" si="346"/>
        <v>-</v>
      </c>
      <c r="BW57" s="139"/>
      <c r="BX57" s="156"/>
      <c r="BY57" s="157"/>
      <c r="BZ57" s="92">
        <f t="shared" si="347"/>
        <v>0</v>
      </c>
      <c r="CA57" s="94">
        <f t="shared" si="348"/>
        <v>0</v>
      </c>
      <c r="CB57" s="138" t="str">
        <f t="shared" si="349"/>
        <v>-</v>
      </c>
      <c r="CC57" s="139"/>
      <c r="CD57" s="156"/>
      <c r="CE57" s="157"/>
      <c r="CF57" s="92">
        <f t="shared" si="350"/>
        <v>0</v>
      </c>
      <c r="CG57" s="94">
        <f t="shared" si="351"/>
        <v>0</v>
      </c>
      <c r="CH57" s="138" t="str">
        <f t="shared" si="352"/>
        <v>-</v>
      </c>
      <c r="CI57" s="139"/>
      <c r="CJ57" s="156"/>
      <c r="CK57" s="157"/>
      <c r="CL57" s="92">
        <f t="shared" si="353"/>
        <v>0</v>
      </c>
      <c r="CM57" s="94">
        <f t="shared" si="354"/>
        <v>0</v>
      </c>
      <c r="CN57" s="138" t="str">
        <f t="shared" si="355"/>
        <v>-</v>
      </c>
      <c r="CO57" s="139"/>
      <c r="CP57" s="156"/>
      <c r="CQ57" s="157"/>
      <c r="CR57" s="92">
        <f t="shared" si="356"/>
        <v>0</v>
      </c>
      <c r="CS57" s="94">
        <f t="shared" si="357"/>
        <v>0</v>
      </c>
      <c r="CT57" s="138" t="str">
        <f t="shared" si="358"/>
        <v>-</v>
      </c>
      <c r="CU57" s="139"/>
      <c r="CV57" s="156"/>
      <c r="CW57" s="151"/>
      <c r="CX57" s="115">
        <f t="shared" si="359"/>
        <v>0</v>
      </c>
      <c r="CY57" s="116"/>
      <c r="CZ57" s="117">
        <f t="shared" si="360"/>
        <v>0</v>
      </c>
      <c r="DA57" s="118"/>
      <c r="DB57" s="138" t="str">
        <f t="shared" si="361"/>
        <v>-</v>
      </c>
      <c r="DC57" s="143"/>
      <c r="DD57" s="150"/>
      <c r="DE57" s="151"/>
      <c r="DF57" s="119">
        <f t="shared" si="567"/>
        <v>0</v>
      </c>
      <c r="DG57" s="120"/>
      <c r="DH57" s="121">
        <f t="shared" si="362"/>
        <v>0</v>
      </c>
      <c r="DI57" s="120"/>
      <c r="DJ57" s="138" t="str">
        <f t="shared" si="599"/>
        <v>-</v>
      </c>
      <c r="DK57" s="139"/>
      <c r="DL57" s="156"/>
      <c r="DM57" s="151"/>
      <c r="DN57" s="102"/>
      <c r="DO57" s="52" t="str">
        <f t="shared" si="568"/>
        <v/>
      </c>
      <c r="DP57" s="112" t="str">
        <f t="shared" si="569"/>
        <v/>
      </c>
      <c r="DQ57" s="113"/>
      <c r="DR57" s="113"/>
      <c r="DS57" s="113"/>
      <c r="DT57" s="113"/>
      <c r="DU57" s="114"/>
      <c r="DV57" s="112" t="str">
        <f t="shared" si="363"/>
        <v/>
      </c>
      <c r="DW57" s="113"/>
      <c r="DX57" s="113"/>
      <c r="DY57" s="113"/>
      <c r="DZ57" s="114"/>
      <c r="EA57" s="92">
        <f t="shared" si="364"/>
        <v>0</v>
      </c>
      <c r="EB57" s="94">
        <f t="shared" si="365"/>
        <v>0</v>
      </c>
      <c r="EC57" s="138" t="str">
        <f t="shared" si="366"/>
        <v>-</v>
      </c>
      <c r="ED57" s="139"/>
      <c r="EE57" s="156"/>
      <c r="EF57" s="157"/>
      <c r="EG57" s="92">
        <f t="shared" si="367"/>
        <v>0</v>
      </c>
      <c r="EH57" s="94">
        <f t="shared" si="368"/>
        <v>0</v>
      </c>
      <c r="EI57" s="138" t="str">
        <f t="shared" si="369"/>
        <v>-</v>
      </c>
      <c r="EJ57" s="139"/>
      <c r="EK57" s="156"/>
      <c r="EL57" s="157"/>
      <c r="EM57" s="92">
        <f t="shared" si="370"/>
        <v>0</v>
      </c>
      <c r="EN57" s="94">
        <f t="shared" si="371"/>
        <v>0</v>
      </c>
      <c r="EO57" s="138" t="str">
        <f t="shared" si="372"/>
        <v>-</v>
      </c>
      <c r="EP57" s="139"/>
      <c r="EQ57" s="156"/>
      <c r="ER57" s="157"/>
      <c r="ES57" s="92">
        <f t="shared" si="373"/>
        <v>0</v>
      </c>
      <c r="ET57" s="94">
        <f t="shared" si="374"/>
        <v>0</v>
      </c>
      <c r="EU57" s="138" t="str">
        <f t="shared" si="375"/>
        <v>-</v>
      </c>
      <c r="EV57" s="139"/>
      <c r="EW57" s="156"/>
      <c r="EX57" s="157"/>
      <c r="EY57" s="92">
        <f t="shared" si="376"/>
        <v>0</v>
      </c>
      <c r="EZ57" s="94">
        <f t="shared" si="377"/>
        <v>0</v>
      </c>
      <c r="FA57" s="138" t="str">
        <f t="shared" si="378"/>
        <v>-</v>
      </c>
      <c r="FB57" s="139"/>
      <c r="FC57" s="156"/>
      <c r="FD57" s="151"/>
      <c r="FE57" s="115">
        <f t="shared" si="379"/>
        <v>0</v>
      </c>
      <c r="FF57" s="116"/>
      <c r="FG57" s="117">
        <f t="shared" si="380"/>
        <v>0</v>
      </c>
      <c r="FH57" s="118"/>
      <c r="FI57" s="138" t="str">
        <f t="shared" si="381"/>
        <v>-</v>
      </c>
      <c r="FJ57" s="143"/>
      <c r="FK57" s="150"/>
      <c r="FL57" s="151"/>
      <c r="FM57" s="119">
        <f t="shared" si="570"/>
        <v>0</v>
      </c>
      <c r="FN57" s="120"/>
      <c r="FO57" s="121">
        <f t="shared" si="382"/>
        <v>0</v>
      </c>
      <c r="FP57" s="120"/>
      <c r="FQ57" s="138" t="str">
        <f t="shared" si="600"/>
        <v>-</v>
      </c>
      <c r="FR57" s="139"/>
      <c r="FS57" s="156"/>
      <c r="FT57" s="151"/>
      <c r="FU57" s="102"/>
      <c r="FV57" s="52" t="str">
        <f t="shared" si="571"/>
        <v/>
      </c>
      <c r="FW57" s="112" t="str">
        <f t="shared" si="572"/>
        <v/>
      </c>
      <c r="FX57" s="113"/>
      <c r="FY57" s="113"/>
      <c r="FZ57" s="113"/>
      <c r="GA57" s="113"/>
      <c r="GB57" s="114"/>
      <c r="GC57" s="112" t="str">
        <f t="shared" si="383"/>
        <v/>
      </c>
      <c r="GD57" s="113"/>
      <c r="GE57" s="113"/>
      <c r="GF57" s="113"/>
      <c r="GG57" s="114"/>
      <c r="GH57" s="92">
        <f t="shared" si="384"/>
        <v>0</v>
      </c>
      <c r="GI57" s="94">
        <f t="shared" si="385"/>
        <v>0</v>
      </c>
      <c r="GJ57" s="138" t="str">
        <f t="shared" si="386"/>
        <v>-</v>
      </c>
      <c r="GK57" s="139"/>
      <c r="GL57" s="156"/>
      <c r="GM57" s="157"/>
      <c r="GN57" s="92">
        <f t="shared" si="387"/>
        <v>0</v>
      </c>
      <c r="GO57" s="94">
        <f t="shared" si="388"/>
        <v>0</v>
      </c>
      <c r="GP57" s="138" t="str">
        <f t="shared" si="389"/>
        <v>-</v>
      </c>
      <c r="GQ57" s="139"/>
      <c r="GR57" s="156"/>
      <c r="GS57" s="157"/>
      <c r="GT57" s="92">
        <f t="shared" si="390"/>
        <v>0</v>
      </c>
      <c r="GU57" s="94">
        <f t="shared" si="391"/>
        <v>0</v>
      </c>
      <c r="GV57" s="138" t="str">
        <f t="shared" si="392"/>
        <v>-</v>
      </c>
      <c r="GW57" s="139"/>
      <c r="GX57" s="156"/>
      <c r="GY57" s="157"/>
      <c r="GZ57" s="92">
        <f t="shared" si="393"/>
        <v>0</v>
      </c>
      <c r="HA57" s="94">
        <f t="shared" si="394"/>
        <v>0</v>
      </c>
      <c r="HB57" s="138" t="str">
        <f t="shared" si="395"/>
        <v>-</v>
      </c>
      <c r="HC57" s="139"/>
      <c r="HD57" s="156"/>
      <c r="HE57" s="157"/>
      <c r="HF57" s="92">
        <f t="shared" si="396"/>
        <v>0</v>
      </c>
      <c r="HG57" s="94">
        <f t="shared" si="397"/>
        <v>0</v>
      </c>
      <c r="HH57" s="138" t="str">
        <f t="shared" si="398"/>
        <v>-</v>
      </c>
      <c r="HI57" s="139"/>
      <c r="HJ57" s="156"/>
      <c r="HK57" s="151"/>
      <c r="HL57" s="115">
        <f t="shared" si="399"/>
        <v>0</v>
      </c>
      <c r="HM57" s="116"/>
      <c r="HN57" s="117">
        <f t="shared" si="400"/>
        <v>0</v>
      </c>
      <c r="HO57" s="118"/>
      <c r="HP57" s="138" t="str">
        <f t="shared" si="401"/>
        <v>-</v>
      </c>
      <c r="HQ57" s="143"/>
      <c r="HR57" s="150"/>
      <c r="HS57" s="151"/>
      <c r="HT57" s="119">
        <f t="shared" si="573"/>
        <v>0</v>
      </c>
      <c r="HU57" s="120"/>
      <c r="HV57" s="121">
        <f t="shared" si="402"/>
        <v>0</v>
      </c>
      <c r="HW57" s="120"/>
      <c r="HX57" s="138" t="str">
        <f t="shared" si="601"/>
        <v>-</v>
      </c>
      <c r="HY57" s="139"/>
      <c r="HZ57" s="156"/>
      <c r="IA57" s="151"/>
      <c r="IB57" s="102"/>
      <c r="IC57" s="52" t="str">
        <f t="shared" si="574"/>
        <v/>
      </c>
      <c r="ID57" s="112" t="str">
        <f t="shared" si="575"/>
        <v/>
      </c>
      <c r="IE57" s="113"/>
      <c r="IF57" s="113"/>
      <c r="IG57" s="113"/>
      <c r="IH57" s="113"/>
      <c r="II57" s="114"/>
      <c r="IJ57" s="112" t="str">
        <f t="shared" si="403"/>
        <v/>
      </c>
      <c r="IK57" s="113"/>
      <c r="IL57" s="113"/>
      <c r="IM57" s="113"/>
      <c r="IN57" s="114"/>
      <c r="IO57" s="92">
        <f t="shared" si="404"/>
        <v>0</v>
      </c>
      <c r="IP57" s="94">
        <f t="shared" si="405"/>
        <v>0</v>
      </c>
      <c r="IQ57" s="138" t="str">
        <f t="shared" si="406"/>
        <v>-</v>
      </c>
      <c r="IR57" s="139"/>
      <c r="IS57" s="156"/>
      <c r="IT57" s="157"/>
      <c r="IU57" s="92">
        <f t="shared" si="407"/>
        <v>0</v>
      </c>
      <c r="IV57" s="94">
        <f t="shared" si="408"/>
        <v>0</v>
      </c>
      <c r="IW57" s="138" t="str">
        <f t="shared" si="409"/>
        <v>-</v>
      </c>
      <c r="IX57" s="139"/>
      <c r="IY57" s="156"/>
      <c r="IZ57" s="157"/>
      <c r="JA57" s="92">
        <f t="shared" si="410"/>
        <v>0</v>
      </c>
      <c r="JB57" s="94">
        <f t="shared" si="411"/>
        <v>0</v>
      </c>
      <c r="JC57" s="138" t="str">
        <f t="shared" si="412"/>
        <v>-</v>
      </c>
      <c r="JD57" s="139"/>
      <c r="JE57" s="156"/>
      <c r="JF57" s="157"/>
      <c r="JG57" s="92">
        <f t="shared" si="413"/>
        <v>0</v>
      </c>
      <c r="JH57" s="94">
        <f t="shared" si="414"/>
        <v>0</v>
      </c>
      <c r="JI57" s="138" t="str">
        <f t="shared" si="415"/>
        <v>-</v>
      </c>
      <c r="JJ57" s="139"/>
      <c r="JK57" s="156"/>
      <c r="JL57" s="157"/>
      <c r="JM57" s="92">
        <f t="shared" si="416"/>
        <v>0</v>
      </c>
      <c r="JN57" s="94">
        <f t="shared" si="417"/>
        <v>0</v>
      </c>
      <c r="JO57" s="138" t="str">
        <f t="shared" si="418"/>
        <v>-</v>
      </c>
      <c r="JP57" s="139"/>
      <c r="JQ57" s="156"/>
      <c r="JR57" s="151"/>
      <c r="JS57" s="115">
        <f t="shared" si="419"/>
        <v>0</v>
      </c>
      <c r="JT57" s="116"/>
      <c r="JU57" s="117">
        <f t="shared" si="420"/>
        <v>0</v>
      </c>
      <c r="JV57" s="118"/>
      <c r="JW57" s="138" t="str">
        <f t="shared" si="421"/>
        <v>-</v>
      </c>
      <c r="JX57" s="143"/>
      <c r="JY57" s="150"/>
      <c r="JZ57" s="151"/>
      <c r="KA57" s="119">
        <f t="shared" si="576"/>
        <v>0</v>
      </c>
      <c r="KB57" s="120"/>
      <c r="KC57" s="121">
        <f t="shared" si="422"/>
        <v>0</v>
      </c>
      <c r="KD57" s="120"/>
      <c r="KE57" s="138" t="str">
        <f t="shared" si="602"/>
        <v>-</v>
      </c>
      <c r="KF57" s="139"/>
      <c r="KG57" s="156"/>
      <c r="KH57" s="151"/>
      <c r="KI57" s="102"/>
      <c r="KJ57" s="52" t="str">
        <f t="shared" si="577"/>
        <v/>
      </c>
      <c r="KK57" s="112" t="str">
        <f t="shared" si="578"/>
        <v/>
      </c>
      <c r="KL57" s="113"/>
      <c r="KM57" s="113"/>
      <c r="KN57" s="113"/>
      <c r="KO57" s="113"/>
      <c r="KP57" s="114"/>
      <c r="KQ57" s="112" t="str">
        <f t="shared" si="423"/>
        <v/>
      </c>
      <c r="KR57" s="113"/>
      <c r="KS57" s="113"/>
      <c r="KT57" s="113"/>
      <c r="KU57" s="114"/>
      <c r="KV57" s="92">
        <f t="shared" si="424"/>
        <v>0</v>
      </c>
      <c r="KW57" s="94">
        <f t="shared" si="425"/>
        <v>0</v>
      </c>
      <c r="KX57" s="138" t="str">
        <f t="shared" si="426"/>
        <v>-</v>
      </c>
      <c r="KY57" s="139"/>
      <c r="KZ57" s="156"/>
      <c r="LA57" s="157"/>
      <c r="LB57" s="92">
        <f t="shared" si="427"/>
        <v>0</v>
      </c>
      <c r="LC57" s="94">
        <f t="shared" si="428"/>
        <v>0</v>
      </c>
      <c r="LD57" s="138" t="str">
        <f t="shared" si="429"/>
        <v>-</v>
      </c>
      <c r="LE57" s="139"/>
      <c r="LF57" s="156"/>
      <c r="LG57" s="157"/>
      <c r="LH57" s="92">
        <f t="shared" si="430"/>
        <v>0</v>
      </c>
      <c r="LI57" s="94">
        <f t="shared" si="431"/>
        <v>0</v>
      </c>
      <c r="LJ57" s="138" t="str">
        <f t="shared" si="432"/>
        <v>-</v>
      </c>
      <c r="LK57" s="139"/>
      <c r="LL57" s="156"/>
      <c r="LM57" s="157"/>
      <c r="LN57" s="92">
        <f t="shared" si="433"/>
        <v>0</v>
      </c>
      <c r="LO57" s="94">
        <f t="shared" si="434"/>
        <v>0</v>
      </c>
      <c r="LP57" s="138" t="str">
        <f t="shared" si="435"/>
        <v>-</v>
      </c>
      <c r="LQ57" s="139"/>
      <c r="LR57" s="156"/>
      <c r="LS57" s="157"/>
      <c r="LT57" s="92">
        <f t="shared" si="436"/>
        <v>0</v>
      </c>
      <c r="LU57" s="94">
        <f t="shared" si="437"/>
        <v>0</v>
      </c>
      <c r="LV57" s="138" t="str">
        <f t="shared" si="438"/>
        <v>-</v>
      </c>
      <c r="LW57" s="139"/>
      <c r="LX57" s="156"/>
      <c r="LY57" s="151"/>
      <c r="LZ57" s="115">
        <f t="shared" si="439"/>
        <v>0</v>
      </c>
      <c r="MA57" s="116"/>
      <c r="MB57" s="117">
        <f t="shared" si="440"/>
        <v>0</v>
      </c>
      <c r="MC57" s="118"/>
      <c r="MD57" s="138" t="str">
        <f t="shared" si="441"/>
        <v>-</v>
      </c>
      <c r="ME57" s="143"/>
      <c r="MF57" s="150"/>
      <c r="MG57" s="151"/>
      <c r="MH57" s="119">
        <f t="shared" si="579"/>
        <v>0</v>
      </c>
      <c r="MI57" s="120"/>
      <c r="MJ57" s="121">
        <f t="shared" si="442"/>
        <v>0</v>
      </c>
      <c r="MK57" s="120"/>
      <c r="ML57" s="138" t="str">
        <f t="shared" si="603"/>
        <v>-</v>
      </c>
      <c r="MM57" s="139"/>
      <c r="MN57" s="156"/>
      <c r="MO57" s="151"/>
      <c r="MP57" s="102"/>
      <c r="MQ57" s="52" t="str">
        <f t="shared" si="580"/>
        <v/>
      </c>
      <c r="MR57" s="112" t="str">
        <f t="shared" si="581"/>
        <v/>
      </c>
      <c r="MS57" s="113"/>
      <c r="MT57" s="113"/>
      <c r="MU57" s="113"/>
      <c r="MV57" s="113"/>
      <c r="MW57" s="114"/>
      <c r="MX57" s="112" t="str">
        <f t="shared" si="443"/>
        <v/>
      </c>
      <c r="MY57" s="113"/>
      <c r="MZ57" s="113"/>
      <c r="NA57" s="113"/>
      <c r="NB57" s="114"/>
      <c r="NC57" s="92">
        <f t="shared" si="444"/>
        <v>0</v>
      </c>
      <c r="ND57" s="94">
        <f t="shared" si="445"/>
        <v>0</v>
      </c>
      <c r="NE57" s="138" t="str">
        <f t="shared" si="446"/>
        <v>-</v>
      </c>
      <c r="NF57" s="139"/>
      <c r="NG57" s="156"/>
      <c r="NH57" s="157"/>
      <c r="NI57" s="92">
        <f t="shared" si="447"/>
        <v>0</v>
      </c>
      <c r="NJ57" s="94">
        <f t="shared" si="448"/>
        <v>0</v>
      </c>
      <c r="NK57" s="138" t="str">
        <f t="shared" si="449"/>
        <v>-</v>
      </c>
      <c r="NL57" s="139"/>
      <c r="NM57" s="156"/>
      <c r="NN57" s="157"/>
      <c r="NO57" s="92">
        <f t="shared" si="450"/>
        <v>0</v>
      </c>
      <c r="NP57" s="94">
        <f t="shared" si="451"/>
        <v>0</v>
      </c>
      <c r="NQ57" s="138" t="str">
        <f t="shared" si="452"/>
        <v>-</v>
      </c>
      <c r="NR57" s="139"/>
      <c r="NS57" s="156"/>
      <c r="NT57" s="157"/>
      <c r="NU57" s="92">
        <f t="shared" si="453"/>
        <v>0</v>
      </c>
      <c r="NV57" s="94">
        <f t="shared" si="454"/>
        <v>0</v>
      </c>
      <c r="NW57" s="138" t="str">
        <f t="shared" si="455"/>
        <v>-</v>
      </c>
      <c r="NX57" s="139"/>
      <c r="NY57" s="156"/>
      <c r="NZ57" s="157"/>
      <c r="OA57" s="92">
        <f t="shared" si="456"/>
        <v>0</v>
      </c>
      <c r="OB57" s="94">
        <f t="shared" si="457"/>
        <v>0</v>
      </c>
      <c r="OC57" s="138" t="str">
        <f t="shared" si="458"/>
        <v>-</v>
      </c>
      <c r="OD57" s="139"/>
      <c r="OE57" s="156"/>
      <c r="OF57" s="151"/>
      <c r="OG57" s="115">
        <f t="shared" si="459"/>
        <v>0</v>
      </c>
      <c r="OH57" s="116"/>
      <c r="OI57" s="117">
        <f t="shared" si="460"/>
        <v>0</v>
      </c>
      <c r="OJ57" s="118"/>
      <c r="OK57" s="138" t="str">
        <f t="shared" si="461"/>
        <v>-</v>
      </c>
      <c r="OL57" s="143"/>
      <c r="OM57" s="150"/>
      <c r="ON57" s="151"/>
      <c r="OO57" s="119">
        <f t="shared" si="582"/>
        <v>0</v>
      </c>
      <c r="OP57" s="120"/>
      <c r="OQ57" s="121">
        <f t="shared" si="462"/>
        <v>0</v>
      </c>
      <c r="OR57" s="120"/>
      <c r="OS57" s="138" t="str">
        <f t="shared" si="604"/>
        <v>-</v>
      </c>
      <c r="OT57" s="139"/>
      <c r="OU57" s="156"/>
      <c r="OV57" s="151"/>
      <c r="OW57" s="102"/>
      <c r="OX57" s="52" t="str">
        <f t="shared" si="583"/>
        <v/>
      </c>
      <c r="OY57" s="112" t="str">
        <f t="shared" si="584"/>
        <v/>
      </c>
      <c r="OZ57" s="113"/>
      <c r="PA57" s="113"/>
      <c r="PB57" s="113"/>
      <c r="PC57" s="113"/>
      <c r="PD57" s="114"/>
      <c r="PE57" s="112" t="str">
        <f t="shared" si="463"/>
        <v/>
      </c>
      <c r="PF57" s="113"/>
      <c r="PG57" s="113"/>
      <c r="PH57" s="113"/>
      <c r="PI57" s="114"/>
      <c r="PJ57" s="92">
        <f t="shared" si="464"/>
        <v>0</v>
      </c>
      <c r="PK57" s="94">
        <f t="shared" si="465"/>
        <v>0</v>
      </c>
      <c r="PL57" s="138" t="str">
        <f t="shared" si="466"/>
        <v>-</v>
      </c>
      <c r="PM57" s="139"/>
      <c r="PN57" s="156"/>
      <c r="PO57" s="157"/>
      <c r="PP57" s="92">
        <f t="shared" si="467"/>
        <v>0</v>
      </c>
      <c r="PQ57" s="94">
        <f t="shared" si="468"/>
        <v>0</v>
      </c>
      <c r="PR57" s="138" t="str">
        <f t="shared" si="469"/>
        <v>-</v>
      </c>
      <c r="PS57" s="139"/>
      <c r="PT57" s="156"/>
      <c r="PU57" s="157"/>
      <c r="PV57" s="92">
        <f t="shared" si="470"/>
        <v>0</v>
      </c>
      <c r="PW57" s="94">
        <f t="shared" si="471"/>
        <v>0</v>
      </c>
      <c r="PX57" s="138" t="str">
        <f t="shared" si="472"/>
        <v>-</v>
      </c>
      <c r="PY57" s="139"/>
      <c r="PZ57" s="156"/>
      <c r="QA57" s="157"/>
      <c r="QB57" s="92">
        <f t="shared" si="473"/>
        <v>0</v>
      </c>
      <c r="QC57" s="94">
        <f t="shared" si="474"/>
        <v>0</v>
      </c>
      <c r="QD57" s="138" t="str">
        <f t="shared" si="475"/>
        <v>-</v>
      </c>
      <c r="QE57" s="139"/>
      <c r="QF57" s="156"/>
      <c r="QG57" s="157"/>
      <c r="QH57" s="92">
        <f t="shared" si="476"/>
        <v>0</v>
      </c>
      <c r="QI57" s="94">
        <f t="shared" si="477"/>
        <v>0</v>
      </c>
      <c r="QJ57" s="138" t="str">
        <f t="shared" si="478"/>
        <v>-</v>
      </c>
      <c r="QK57" s="139"/>
      <c r="QL57" s="156"/>
      <c r="QM57" s="151"/>
      <c r="QN57" s="115">
        <f t="shared" si="479"/>
        <v>0</v>
      </c>
      <c r="QO57" s="116"/>
      <c r="QP57" s="117">
        <f t="shared" si="480"/>
        <v>0</v>
      </c>
      <c r="QQ57" s="118"/>
      <c r="QR57" s="138" t="str">
        <f t="shared" si="481"/>
        <v>-</v>
      </c>
      <c r="QS57" s="143"/>
      <c r="QT57" s="150"/>
      <c r="QU57" s="151"/>
      <c r="QV57" s="119">
        <f t="shared" si="585"/>
        <v>0</v>
      </c>
      <c r="QW57" s="120"/>
      <c r="QX57" s="121">
        <f t="shared" si="482"/>
        <v>0</v>
      </c>
      <c r="QY57" s="120"/>
      <c r="QZ57" s="138" t="str">
        <f t="shared" si="605"/>
        <v>-</v>
      </c>
      <c r="RA57" s="139"/>
      <c r="RB57" s="156"/>
      <c r="RC57" s="151"/>
      <c r="RD57" s="102"/>
      <c r="RE57" s="52" t="str">
        <f t="shared" si="586"/>
        <v/>
      </c>
      <c r="RF57" s="112" t="str">
        <f t="shared" si="587"/>
        <v/>
      </c>
      <c r="RG57" s="113"/>
      <c r="RH57" s="113"/>
      <c r="RI57" s="113"/>
      <c r="RJ57" s="113"/>
      <c r="RK57" s="114"/>
      <c r="RL57" s="112" t="str">
        <f t="shared" si="483"/>
        <v/>
      </c>
      <c r="RM57" s="113"/>
      <c r="RN57" s="113"/>
      <c r="RO57" s="113"/>
      <c r="RP57" s="114"/>
      <c r="RQ57" s="92">
        <f t="shared" si="484"/>
        <v>0</v>
      </c>
      <c r="RR57" s="94">
        <f t="shared" si="485"/>
        <v>0</v>
      </c>
      <c r="RS57" s="138" t="str">
        <f t="shared" si="486"/>
        <v>-</v>
      </c>
      <c r="RT57" s="139"/>
      <c r="RU57" s="156"/>
      <c r="RV57" s="157"/>
      <c r="RW57" s="92">
        <f t="shared" si="487"/>
        <v>0</v>
      </c>
      <c r="RX57" s="94">
        <f t="shared" si="488"/>
        <v>0</v>
      </c>
      <c r="RY57" s="138" t="str">
        <f t="shared" si="489"/>
        <v>-</v>
      </c>
      <c r="RZ57" s="139"/>
      <c r="SA57" s="156"/>
      <c r="SB57" s="157"/>
      <c r="SC57" s="92">
        <f t="shared" si="490"/>
        <v>0</v>
      </c>
      <c r="SD57" s="94">
        <f t="shared" si="491"/>
        <v>0</v>
      </c>
      <c r="SE57" s="138" t="str">
        <f t="shared" si="492"/>
        <v>-</v>
      </c>
      <c r="SF57" s="139"/>
      <c r="SG57" s="156"/>
      <c r="SH57" s="157"/>
      <c r="SI57" s="92">
        <f t="shared" si="493"/>
        <v>0</v>
      </c>
      <c r="SJ57" s="94">
        <f t="shared" si="494"/>
        <v>0</v>
      </c>
      <c r="SK57" s="138" t="str">
        <f t="shared" si="495"/>
        <v>-</v>
      </c>
      <c r="SL57" s="139"/>
      <c r="SM57" s="156"/>
      <c r="SN57" s="157"/>
      <c r="SO57" s="92">
        <f t="shared" si="496"/>
        <v>0</v>
      </c>
      <c r="SP57" s="94">
        <f t="shared" si="497"/>
        <v>0</v>
      </c>
      <c r="SQ57" s="138" t="str">
        <f t="shared" si="498"/>
        <v>-</v>
      </c>
      <c r="SR57" s="139"/>
      <c r="SS57" s="156"/>
      <c r="ST57" s="151"/>
      <c r="SU57" s="115">
        <f t="shared" si="499"/>
        <v>0</v>
      </c>
      <c r="SV57" s="116"/>
      <c r="SW57" s="117">
        <f t="shared" si="500"/>
        <v>0</v>
      </c>
      <c r="SX57" s="118"/>
      <c r="SY57" s="138" t="str">
        <f t="shared" si="501"/>
        <v>-</v>
      </c>
      <c r="SZ57" s="143"/>
      <c r="TA57" s="150"/>
      <c r="TB57" s="151"/>
      <c r="TC57" s="119">
        <f t="shared" si="588"/>
        <v>0</v>
      </c>
      <c r="TD57" s="120"/>
      <c r="TE57" s="121">
        <f t="shared" si="502"/>
        <v>0</v>
      </c>
      <c r="TF57" s="120"/>
      <c r="TG57" s="138" t="str">
        <f t="shared" si="606"/>
        <v>-</v>
      </c>
      <c r="TH57" s="139"/>
      <c r="TI57" s="156"/>
      <c r="TJ57" s="151"/>
      <c r="TK57" s="102"/>
      <c r="TL57" s="52" t="str">
        <f t="shared" si="589"/>
        <v/>
      </c>
      <c r="TM57" s="112" t="str">
        <f t="shared" si="590"/>
        <v/>
      </c>
      <c r="TN57" s="113"/>
      <c r="TO57" s="113"/>
      <c r="TP57" s="113"/>
      <c r="TQ57" s="113"/>
      <c r="TR57" s="114"/>
      <c r="TS57" s="112" t="str">
        <f t="shared" si="503"/>
        <v/>
      </c>
      <c r="TT57" s="113"/>
      <c r="TU57" s="113"/>
      <c r="TV57" s="113"/>
      <c r="TW57" s="114"/>
      <c r="TX57" s="92">
        <f t="shared" si="504"/>
        <v>0</v>
      </c>
      <c r="TY57" s="94">
        <f t="shared" si="505"/>
        <v>0</v>
      </c>
      <c r="TZ57" s="138" t="str">
        <f t="shared" si="506"/>
        <v>-</v>
      </c>
      <c r="UA57" s="139"/>
      <c r="UB57" s="156"/>
      <c r="UC57" s="157"/>
      <c r="UD57" s="92">
        <f t="shared" si="507"/>
        <v>0</v>
      </c>
      <c r="UE57" s="94">
        <f t="shared" si="508"/>
        <v>0</v>
      </c>
      <c r="UF57" s="138" t="str">
        <f t="shared" si="509"/>
        <v>-</v>
      </c>
      <c r="UG57" s="139"/>
      <c r="UH57" s="156"/>
      <c r="UI57" s="157"/>
      <c r="UJ57" s="92">
        <f t="shared" si="510"/>
        <v>0</v>
      </c>
      <c r="UK57" s="94">
        <f t="shared" si="511"/>
        <v>0</v>
      </c>
      <c r="UL57" s="138" t="str">
        <f t="shared" si="512"/>
        <v>-</v>
      </c>
      <c r="UM57" s="139"/>
      <c r="UN57" s="156"/>
      <c r="UO57" s="157"/>
      <c r="UP57" s="92">
        <f t="shared" si="513"/>
        <v>0</v>
      </c>
      <c r="UQ57" s="94">
        <f t="shared" si="514"/>
        <v>0</v>
      </c>
      <c r="UR57" s="138" t="str">
        <f t="shared" si="515"/>
        <v>-</v>
      </c>
      <c r="US57" s="139"/>
      <c r="UT57" s="156"/>
      <c r="UU57" s="157"/>
      <c r="UV57" s="92">
        <f t="shared" si="516"/>
        <v>0</v>
      </c>
      <c r="UW57" s="94">
        <f t="shared" si="517"/>
        <v>0</v>
      </c>
      <c r="UX57" s="138" t="str">
        <f t="shared" si="518"/>
        <v>-</v>
      </c>
      <c r="UY57" s="139"/>
      <c r="UZ57" s="156"/>
      <c r="VA57" s="151"/>
      <c r="VB57" s="115">
        <f t="shared" si="519"/>
        <v>0</v>
      </c>
      <c r="VC57" s="116"/>
      <c r="VD57" s="117">
        <f t="shared" si="520"/>
        <v>0</v>
      </c>
      <c r="VE57" s="118"/>
      <c r="VF57" s="138" t="str">
        <f t="shared" si="521"/>
        <v>-</v>
      </c>
      <c r="VG57" s="143"/>
      <c r="VH57" s="150"/>
      <c r="VI57" s="151"/>
      <c r="VJ57" s="119">
        <f t="shared" si="591"/>
        <v>0</v>
      </c>
      <c r="VK57" s="120"/>
      <c r="VL57" s="121">
        <f t="shared" si="522"/>
        <v>0</v>
      </c>
      <c r="VM57" s="120"/>
      <c r="VN57" s="138" t="str">
        <f t="shared" si="607"/>
        <v>-</v>
      </c>
      <c r="VO57" s="139"/>
      <c r="VP57" s="156"/>
      <c r="VQ57" s="151"/>
      <c r="VR57" s="102"/>
      <c r="VS57" s="52" t="str">
        <f t="shared" si="592"/>
        <v/>
      </c>
      <c r="VT57" s="112" t="str">
        <f t="shared" si="593"/>
        <v/>
      </c>
      <c r="VU57" s="113"/>
      <c r="VV57" s="113"/>
      <c r="VW57" s="113"/>
      <c r="VX57" s="113"/>
      <c r="VY57" s="114"/>
      <c r="VZ57" s="112" t="str">
        <f t="shared" si="523"/>
        <v/>
      </c>
      <c r="WA57" s="113"/>
      <c r="WB57" s="113"/>
      <c r="WC57" s="113"/>
      <c r="WD57" s="114"/>
      <c r="WE57" s="92">
        <f t="shared" si="524"/>
        <v>0</v>
      </c>
      <c r="WF57" s="94">
        <f t="shared" si="525"/>
        <v>0</v>
      </c>
      <c r="WG57" s="138" t="str">
        <f t="shared" si="526"/>
        <v>-</v>
      </c>
      <c r="WH57" s="139"/>
      <c r="WI57" s="156"/>
      <c r="WJ57" s="157"/>
      <c r="WK57" s="92">
        <f t="shared" si="527"/>
        <v>0</v>
      </c>
      <c r="WL57" s="94">
        <f t="shared" si="528"/>
        <v>0</v>
      </c>
      <c r="WM57" s="138" t="str">
        <f t="shared" si="529"/>
        <v>-</v>
      </c>
      <c r="WN57" s="139"/>
      <c r="WO57" s="156"/>
      <c r="WP57" s="157"/>
      <c r="WQ57" s="92">
        <f t="shared" si="530"/>
        <v>0</v>
      </c>
      <c r="WR57" s="94">
        <f t="shared" si="531"/>
        <v>0</v>
      </c>
      <c r="WS57" s="138" t="str">
        <f t="shared" si="532"/>
        <v>-</v>
      </c>
      <c r="WT57" s="139"/>
      <c r="WU57" s="156"/>
      <c r="WV57" s="157"/>
      <c r="WW57" s="92">
        <f t="shared" si="533"/>
        <v>0</v>
      </c>
      <c r="WX57" s="94">
        <f t="shared" si="534"/>
        <v>0</v>
      </c>
      <c r="WY57" s="138" t="str">
        <f t="shared" si="535"/>
        <v>-</v>
      </c>
      <c r="WZ57" s="139"/>
      <c r="XA57" s="156"/>
      <c r="XB57" s="157"/>
      <c r="XC57" s="92">
        <f t="shared" si="536"/>
        <v>0</v>
      </c>
      <c r="XD57" s="94">
        <f t="shared" si="537"/>
        <v>0</v>
      </c>
      <c r="XE57" s="138" t="str">
        <f t="shared" si="538"/>
        <v>-</v>
      </c>
      <c r="XF57" s="139"/>
      <c r="XG57" s="156"/>
      <c r="XH57" s="151"/>
      <c r="XI57" s="115">
        <f t="shared" si="539"/>
        <v>0</v>
      </c>
      <c r="XJ57" s="116"/>
      <c r="XK57" s="117">
        <f t="shared" si="540"/>
        <v>0</v>
      </c>
      <c r="XL57" s="118"/>
      <c r="XM57" s="138" t="str">
        <f t="shared" si="541"/>
        <v>-</v>
      </c>
      <c r="XN57" s="143"/>
      <c r="XO57" s="150"/>
      <c r="XP57" s="151"/>
      <c r="XQ57" s="119">
        <f t="shared" si="594"/>
        <v>0</v>
      </c>
      <c r="XR57" s="120"/>
      <c r="XS57" s="121">
        <f t="shared" si="542"/>
        <v>0</v>
      </c>
      <c r="XT57" s="120"/>
      <c r="XU57" s="138" t="str">
        <f t="shared" si="608"/>
        <v>-</v>
      </c>
      <c r="XV57" s="139"/>
      <c r="XW57" s="156"/>
      <c r="XX57" s="151"/>
      <c r="XY57" s="102"/>
      <c r="XZ57" s="52" t="str">
        <f t="shared" si="595"/>
        <v/>
      </c>
      <c r="YA57" s="112" t="str">
        <f t="shared" si="596"/>
        <v/>
      </c>
      <c r="YB57" s="113"/>
      <c r="YC57" s="113"/>
      <c r="YD57" s="113"/>
      <c r="YE57" s="113"/>
      <c r="YF57" s="114"/>
      <c r="YG57" s="112" t="str">
        <f t="shared" si="543"/>
        <v/>
      </c>
      <c r="YH57" s="113"/>
      <c r="YI57" s="113"/>
      <c r="YJ57" s="113"/>
      <c r="YK57" s="114"/>
      <c r="YL57" s="92">
        <f t="shared" si="544"/>
        <v>0</v>
      </c>
      <c r="YM57" s="94">
        <f t="shared" si="545"/>
        <v>0</v>
      </c>
      <c r="YN57" s="138" t="str">
        <f t="shared" si="546"/>
        <v>-</v>
      </c>
      <c r="YO57" s="139"/>
      <c r="YP57" s="156"/>
      <c r="YQ57" s="157"/>
      <c r="YR57" s="92">
        <f t="shared" si="547"/>
        <v>0</v>
      </c>
      <c r="YS57" s="94">
        <f t="shared" si="548"/>
        <v>0</v>
      </c>
      <c r="YT57" s="138" t="str">
        <f t="shared" si="549"/>
        <v>-</v>
      </c>
      <c r="YU57" s="139"/>
      <c r="YV57" s="156"/>
      <c r="YW57" s="157"/>
      <c r="YX57" s="92">
        <f t="shared" si="550"/>
        <v>0</v>
      </c>
      <c r="YY57" s="94">
        <f t="shared" si="551"/>
        <v>0</v>
      </c>
      <c r="YZ57" s="138" t="str">
        <f t="shared" si="552"/>
        <v>-</v>
      </c>
      <c r="ZA57" s="139"/>
      <c r="ZB57" s="156"/>
      <c r="ZC57" s="157"/>
      <c r="ZD57" s="92">
        <f t="shared" si="553"/>
        <v>0</v>
      </c>
      <c r="ZE57" s="94">
        <f t="shared" si="554"/>
        <v>0</v>
      </c>
      <c r="ZF57" s="138" t="str">
        <f t="shared" si="555"/>
        <v>-</v>
      </c>
      <c r="ZG57" s="139"/>
      <c r="ZH57" s="156"/>
      <c r="ZI57" s="157"/>
      <c r="ZJ57" s="92">
        <f t="shared" si="556"/>
        <v>0</v>
      </c>
      <c r="ZK57" s="94">
        <f t="shared" si="557"/>
        <v>0</v>
      </c>
      <c r="ZL57" s="138" t="str">
        <f t="shared" si="558"/>
        <v>-</v>
      </c>
      <c r="ZM57" s="139"/>
      <c r="ZN57" s="156"/>
      <c r="ZO57" s="151"/>
      <c r="ZP57" s="115">
        <f t="shared" si="559"/>
        <v>0</v>
      </c>
      <c r="ZQ57" s="116"/>
      <c r="ZR57" s="117">
        <f t="shared" si="560"/>
        <v>0</v>
      </c>
      <c r="ZS57" s="118"/>
      <c r="ZT57" s="138" t="str">
        <f t="shared" si="561"/>
        <v>-</v>
      </c>
      <c r="ZU57" s="143"/>
      <c r="ZV57" s="150"/>
      <c r="ZW57" s="151"/>
      <c r="ZX57" s="119">
        <f t="shared" si="597"/>
        <v>0</v>
      </c>
      <c r="ZY57" s="120"/>
      <c r="ZZ57" s="121">
        <f t="shared" si="562"/>
        <v>0</v>
      </c>
      <c r="AAA57" s="120"/>
      <c r="AAB57" s="138" t="str">
        <f t="shared" si="609"/>
        <v>-</v>
      </c>
      <c r="AAC57" s="139"/>
      <c r="AAD57" s="156"/>
      <c r="AAE57" s="151"/>
      <c r="AAF57" s="102"/>
    </row>
    <row r="58" spans="1:708" ht="23.25" customHeight="1">
      <c r="A58" s="52" t="str">
        <f t="shared" si="563"/>
        <v/>
      </c>
      <c r="B58" s="112" t="str">
        <f t="shared" si="564"/>
        <v/>
      </c>
      <c r="C58" s="113"/>
      <c r="D58" s="113"/>
      <c r="E58" s="113"/>
      <c r="F58" s="113"/>
      <c r="G58" s="114"/>
      <c r="H58" s="112" t="str">
        <f t="shared" si="322"/>
        <v/>
      </c>
      <c r="I58" s="113"/>
      <c r="J58" s="113"/>
      <c r="K58" s="113"/>
      <c r="L58" s="114"/>
      <c r="M58" s="92">
        <f t="shared" si="323"/>
        <v>0</v>
      </c>
      <c r="N58" s="94">
        <f t="shared" si="324"/>
        <v>0</v>
      </c>
      <c r="O58" s="138" t="str">
        <f t="shared" si="325"/>
        <v>-</v>
      </c>
      <c r="P58" s="139"/>
      <c r="Q58" s="156"/>
      <c r="R58" s="157"/>
      <c r="S58" s="92">
        <f t="shared" si="326"/>
        <v>0</v>
      </c>
      <c r="T58" s="94">
        <f t="shared" si="327"/>
        <v>0</v>
      </c>
      <c r="U58" s="138" t="str">
        <f t="shared" si="328"/>
        <v>-</v>
      </c>
      <c r="V58" s="139"/>
      <c r="W58" s="156"/>
      <c r="X58" s="157"/>
      <c r="Y58" s="92">
        <f t="shared" si="329"/>
        <v>0</v>
      </c>
      <c r="Z58" s="94">
        <f t="shared" si="330"/>
        <v>0</v>
      </c>
      <c r="AA58" s="138" t="str">
        <f t="shared" si="331"/>
        <v>-</v>
      </c>
      <c r="AB58" s="139"/>
      <c r="AC58" s="156"/>
      <c r="AD58" s="157"/>
      <c r="AE58" s="92">
        <f t="shared" si="332"/>
        <v>0</v>
      </c>
      <c r="AF58" s="94">
        <f t="shared" si="333"/>
        <v>0</v>
      </c>
      <c r="AG58" s="138" t="str">
        <f t="shared" si="334"/>
        <v>-</v>
      </c>
      <c r="AH58" s="139"/>
      <c r="AI58" s="156"/>
      <c r="AJ58" s="157"/>
      <c r="AK58" s="92">
        <f t="shared" si="335"/>
        <v>0</v>
      </c>
      <c r="AL58" s="94">
        <f t="shared" si="336"/>
        <v>0</v>
      </c>
      <c r="AM58" s="138" t="str">
        <f t="shared" si="337"/>
        <v>-</v>
      </c>
      <c r="AN58" s="139"/>
      <c r="AO58" s="156"/>
      <c r="AP58" s="151"/>
      <c r="AQ58" s="115">
        <f t="shared" si="338"/>
        <v>0</v>
      </c>
      <c r="AR58" s="116"/>
      <c r="AS58" s="117">
        <f t="shared" si="339"/>
        <v>0</v>
      </c>
      <c r="AT58" s="118"/>
      <c r="AU58" s="138" t="str">
        <f t="shared" si="340"/>
        <v>-</v>
      </c>
      <c r="AV58" s="143"/>
      <c r="AW58" s="150"/>
      <c r="AX58" s="151"/>
      <c r="AY58" s="119">
        <f t="shared" si="341"/>
        <v>0</v>
      </c>
      <c r="AZ58" s="120"/>
      <c r="BA58" s="121">
        <f t="shared" si="342"/>
        <v>0</v>
      </c>
      <c r="BB58" s="120"/>
      <c r="BC58" s="138" t="str">
        <f t="shared" si="598"/>
        <v>-</v>
      </c>
      <c r="BD58" s="139"/>
      <c r="BE58" s="156"/>
      <c r="BF58" s="151"/>
      <c r="BG58" s="103"/>
      <c r="BH58" s="52" t="str">
        <f t="shared" si="565"/>
        <v/>
      </c>
      <c r="BI58" s="112" t="str">
        <f t="shared" si="566"/>
        <v/>
      </c>
      <c r="BJ58" s="113"/>
      <c r="BK58" s="113"/>
      <c r="BL58" s="113"/>
      <c r="BM58" s="113"/>
      <c r="BN58" s="114"/>
      <c r="BO58" s="112" t="str">
        <f t="shared" si="343"/>
        <v/>
      </c>
      <c r="BP58" s="113"/>
      <c r="BQ58" s="113"/>
      <c r="BR58" s="113"/>
      <c r="BS58" s="114"/>
      <c r="BT58" s="92">
        <f t="shared" si="344"/>
        <v>0</v>
      </c>
      <c r="BU58" s="94">
        <f t="shared" si="345"/>
        <v>0</v>
      </c>
      <c r="BV58" s="138" t="str">
        <f t="shared" si="346"/>
        <v>-</v>
      </c>
      <c r="BW58" s="139"/>
      <c r="BX58" s="156"/>
      <c r="BY58" s="157"/>
      <c r="BZ58" s="92">
        <f t="shared" si="347"/>
        <v>0</v>
      </c>
      <c r="CA58" s="94">
        <f t="shared" si="348"/>
        <v>0</v>
      </c>
      <c r="CB58" s="138" t="str">
        <f t="shared" si="349"/>
        <v>-</v>
      </c>
      <c r="CC58" s="139"/>
      <c r="CD58" s="156"/>
      <c r="CE58" s="157"/>
      <c r="CF58" s="92">
        <f t="shared" si="350"/>
        <v>0</v>
      </c>
      <c r="CG58" s="94">
        <f t="shared" si="351"/>
        <v>0</v>
      </c>
      <c r="CH58" s="138" t="str">
        <f t="shared" si="352"/>
        <v>-</v>
      </c>
      <c r="CI58" s="139"/>
      <c r="CJ58" s="156"/>
      <c r="CK58" s="157"/>
      <c r="CL58" s="92">
        <f t="shared" si="353"/>
        <v>0</v>
      </c>
      <c r="CM58" s="94">
        <f t="shared" si="354"/>
        <v>0</v>
      </c>
      <c r="CN58" s="138" t="str">
        <f t="shared" si="355"/>
        <v>-</v>
      </c>
      <c r="CO58" s="139"/>
      <c r="CP58" s="156"/>
      <c r="CQ58" s="157"/>
      <c r="CR58" s="92">
        <f t="shared" si="356"/>
        <v>0</v>
      </c>
      <c r="CS58" s="94">
        <f t="shared" si="357"/>
        <v>0</v>
      </c>
      <c r="CT58" s="138" t="str">
        <f t="shared" si="358"/>
        <v>-</v>
      </c>
      <c r="CU58" s="139"/>
      <c r="CV58" s="156"/>
      <c r="CW58" s="151"/>
      <c r="CX58" s="115">
        <f t="shared" si="359"/>
        <v>0</v>
      </c>
      <c r="CY58" s="116"/>
      <c r="CZ58" s="117">
        <f t="shared" si="360"/>
        <v>0</v>
      </c>
      <c r="DA58" s="118"/>
      <c r="DB58" s="138" t="str">
        <f t="shared" si="361"/>
        <v>-</v>
      </c>
      <c r="DC58" s="143"/>
      <c r="DD58" s="150"/>
      <c r="DE58" s="151"/>
      <c r="DF58" s="119">
        <f t="shared" si="567"/>
        <v>0</v>
      </c>
      <c r="DG58" s="120"/>
      <c r="DH58" s="121">
        <f t="shared" si="362"/>
        <v>0</v>
      </c>
      <c r="DI58" s="120"/>
      <c r="DJ58" s="138" t="str">
        <f t="shared" si="599"/>
        <v>-</v>
      </c>
      <c r="DK58" s="139"/>
      <c r="DL58" s="156"/>
      <c r="DM58" s="151"/>
      <c r="DN58" s="102"/>
      <c r="DO58" s="52" t="str">
        <f t="shared" si="568"/>
        <v/>
      </c>
      <c r="DP58" s="112" t="str">
        <f t="shared" si="569"/>
        <v/>
      </c>
      <c r="DQ58" s="113"/>
      <c r="DR58" s="113"/>
      <c r="DS58" s="113"/>
      <c r="DT58" s="113"/>
      <c r="DU58" s="114"/>
      <c r="DV58" s="112" t="str">
        <f t="shared" si="363"/>
        <v/>
      </c>
      <c r="DW58" s="113"/>
      <c r="DX58" s="113"/>
      <c r="DY58" s="113"/>
      <c r="DZ58" s="114"/>
      <c r="EA58" s="92">
        <f t="shared" si="364"/>
        <v>0</v>
      </c>
      <c r="EB58" s="94">
        <f t="shared" si="365"/>
        <v>0</v>
      </c>
      <c r="EC58" s="138" t="str">
        <f t="shared" si="366"/>
        <v>-</v>
      </c>
      <c r="ED58" s="139"/>
      <c r="EE58" s="156"/>
      <c r="EF58" s="157"/>
      <c r="EG58" s="92">
        <f t="shared" si="367"/>
        <v>0</v>
      </c>
      <c r="EH58" s="94">
        <f t="shared" si="368"/>
        <v>0</v>
      </c>
      <c r="EI58" s="138" t="str">
        <f t="shared" si="369"/>
        <v>-</v>
      </c>
      <c r="EJ58" s="139"/>
      <c r="EK58" s="156"/>
      <c r="EL58" s="157"/>
      <c r="EM58" s="92">
        <f t="shared" si="370"/>
        <v>0</v>
      </c>
      <c r="EN58" s="94">
        <f t="shared" si="371"/>
        <v>0</v>
      </c>
      <c r="EO58" s="138" t="str">
        <f t="shared" si="372"/>
        <v>-</v>
      </c>
      <c r="EP58" s="139"/>
      <c r="EQ58" s="156"/>
      <c r="ER58" s="157"/>
      <c r="ES58" s="92">
        <f t="shared" si="373"/>
        <v>0</v>
      </c>
      <c r="ET58" s="94">
        <f t="shared" si="374"/>
        <v>0</v>
      </c>
      <c r="EU58" s="138" t="str">
        <f t="shared" si="375"/>
        <v>-</v>
      </c>
      <c r="EV58" s="139"/>
      <c r="EW58" s="156"/>
      <c r="EX58" s="157"/>
      <c r="EY58" s="92">
        <f t="shared" si="376"/>
        <v>0</v>
      </c>
      <c r="EZ58" s="94">
        <f t="shared" si="377"/>
        <v>0</v>
      </c>
      <c r="FA58" s="138" t="str">
        <f t="shared" si="378"/>
        <v>-</v>
      </c>
      <c r="FB58" s="139"/>
      <c r="FC58" s="156"/>
      <c r="FD58" s="151"/>
      <c r="FE58" s="115">
        <f t="shared" si="379"/>
        <v>0</v>
      </c>
      <c r="FF58" s="116"/>
      <c r="FG58" s="117">
        <f t="shared" si="380"/>
        <v>0</v>
      </c>
      <c r="FH58" s="118"/>
      <c r="FI58" s="138" t="str">
        <f t="shared" si="381"/>
        <v>-</v>
      </c>
      <c r="FJ58" s="143"/>
      <c r="FK58" s="150"/>
      <c r="FL58" s="151"/>
      <c r="FM58" s="119">
        <f t="shared" si="570"/>
        <v>0</v>
      </c>
      <c r="FN58" s="120"/>
      <c r="FO58" s="121">
        <f t="shared" si="382"/>
        <v>0</v>
      </c>
      <c r="FP58" s="120"/>
      <c r="FQ58" s="138" t="str">
        <f t="shared" si="600"/>
        <v>-</v>
      </c>
      <c r="FR58" s="139"/>
      <c r="FS58" s="156"/>
      <c r="FT58" s="151"/>
      <c r="FU58" s="102"/>
      <c r="FV58" s="52" t="str">
        <f t="shared" si="571"/>
        <v/>
      </c>
      <c r="FW58" s="112" t="str">
        <f t="shared" si="572"/>
        <v/>
      </c>
      <c r="FX58" s="113"/>
      <c r="FY58" s="113"/>
      <c r="FZ58" s="113"/>
      <c r="GA58" s="113"/>
      <c r="GB58" s="114"/>
      <c r="GC58" s="112" t="str">
        <f t="shared" si="383"/>
        <v/>
      </c>
      <c r="GD58" s="113"/>
      <c r="GE58" s="113"/>
      <c r="GF58" s="113"/>
      <c r="GG58" s="114"/>
      <c r="GH58" s="92">
        <f t="shared" si="384"/>
        <v>0</v>
      </c>
      <c r="GI58" s="94">
        <f t="shared" si="385"/>
        <v>0</v>
      </c>
      <c r="GJ58" s="138" t="str">
        <f t="shared" si="386"/>
        <v>-</v>
      </c>
      <c r="GK58" s="139"/>
      <c r="GL58" s="156"/>
      <c r="GM58" s="157"/>
      <c r="GN58" s="92">
        <f t="shared" si="387"/>
        <v>0</v>
      </c>
      <c r="GO58" s="94">
        <f t="shared" si="388"/>
        <v>0</v>
      </c>
      <c r="GP58" s="138" t="str">
        <f t="shared" si="389"/>
        <v>-</v>
      </c>
      <c r="GQ58" s="139"/>
      <c r="GR58" s="156"/>
      <c r="GS58" s="157"/>
      <c r="GT58" s="92">
        <f t="shared" si="390"/>
        <v>0</v>
      </c>
      <c r="GU58" s="94">
        <f t="shared" si="391"/>
        <v>0</v>
      </c>
      <c r="GV58" s="138" t="str">
        <f t="shared" si="392"/>
        <v>-</v>
      </c>
      <c r="GW58" s="139"/>
      <c r="GX58" s="156"/>
      <c r="GY58" s="157"/>
      <c r="GZ58" s="92">
        <f t="shared" si="393"/>
        <v>0</v>
      </c>
      <c r="HA58" s="94">
        <f t="shared" si="394"/>
        <v>0</v>
      </c>
      <c r="HB58" s="138" t="str">
        <f t="shared" si="395"/>
        <v>-</v>
      </c>
      <c r="HC58" s="139"/>
      <c r="HD58" s="156"/>
      <c r="HE58" s="157"/>
      <c r="HF58" s="92">
        <f t="shared" si="396"/>
        <v>0</v>
      </c>
      <c r="HG58" s="94">
        <f t="shared" si="397"/>
        <v>0</v>
      </c>
      <c r="HH58" s="138" t="str">
        <f t="shared" si="398"/>
        <v>-</v>
      </c>
      <c r="HI58" s="139"/>
      <c r="HJ58" s="156"/>
      <c r="HK58" s="151"/>
      <c r="HL58" s="115">
        <f t="shared" si="399"/>
        <v>0</v>
      </c>
      <c r="HM58" s="116"/>
      <c r="HN58" s="117">
        <f t="shared" si="400"/>
        <v>0</v>
      </c>
      <c r="HO58" s="118"/>
      <c r="HP58" s="138" t="str">
        <f t="shared" si="401"/>
        <v>-</v>
      </c>
      <c r="HQ58" s="143"/>
      <c r="HR58" s="150"/>
      <c r="HS58" s="151"/>
      <c r="HT58" s="119">
        <f t="shared" si="573"/>
        <v>0</v>
      </c>
      <c r="HU58" s="120"/>
      <c r="HV58" s="121">
        <f t="shared" si="402"/>
        <v>0</v>
      </c>
      <c r="HW58" s="120"/>
      <c r="HX58" s="138" t="str">
        <f t="shared" si="601"/>
        <v>-</v>
      </c>
      <c r="HY58" s="139"/>
      <c r="HZ58" s="156"/>
      <c r="IA58" s="151"/>
      <c r="IB58" s="102"/>
      <c r="IC58" s="52" t="str">
        <f t="shared" si="574"/>
        <v/>
      </c>
      <c r="ID58" s="112" t="str">
        <f t="shared" si="575"/>
        <v/>
      </c>
      <c r="IE58" s="113"/>
      <c r="IF58" s="113"/>
      <c r="IG58" s="113"/>
      <c r="IH58" s="113"/>
      <c r="II58" s="114"/>
      <c r="IJ58" s="112" t="str">
        <f t="shared" si="403"/>
        <v/>
      </c>
      <c r="IK58" s="113"/>
      <c r="IL58" s="113"/>
      <c r="IM58" s="113"/>
      <c r="IN58" s="114"/>
      <c r="IO58" s="92">
        <f t="shared" si="404"/>
        <v>0</v>
      </c>
      <c r="IP58" s="94">
        <f t="shared" si="405"/>
        <v>0</v>
      </c>
      <c r="IQ58" s="138" t="str">
        <f t="shared" si="406"/>
        <v>-</v>
      </c>
      <c r="IR58" s="139"/>
      <c r="IS58" s="156"/>
      <c r="IT58" s="157"/>
      <c r="IU58" s="92">
        <f t="shared" si="407"/>
        <v>0</v>
      </c>
      <c r="IV58" s="94">
        <f t="shared" si="408"/>
        <v>0</v>
      </c>
      <c r="IW58" s="138" t="str">
        <f t="shared" si="409"/>
        <v>-</v>
      </c>
      <c r="IX58" s="139"/>
      <c r="IY58" s="156"/>
      <c r="IZ58" s="157"/>
      <c r="JA58" s="92">
        <f t="shared" si="410"/>
        <v>0</v>
      </c>
      <c r="JB58" s="94">
        <f t="shared" si="411"/>
        <v>0</v>
      </c>
      <c r="JC58" s="138" t="str">
        <f t="shared" si="412"/>
        <v>-</v>
      </c>
      <c r="JD58" s="139"/>
      <c r="JE58" s="156"/>
      <c r="JF58" s="157"/>
      <c r="JG58" s="92">
        <f t="shared" si="413"/>
        <v>0</v>
      </c>
      <c r="JH58" s="94">
        <f t="shared" si="414"/>
        <v>0</v>
      </c>
      <c r="JI58" s="138" t="str">
        <f t="shared" si="415"/>
        <v>-</v>
      </c>
      <c r="JJ58" s="139"/>
      <c r="JK58" s="156"/>
      <c r="JL58" s="157"/>
      <c r="JM58" s="92">
        <f t="shared" si="416"/>
        <v>0</v>
      </c>
      <c r="JN58" s="94">
        <f t="shared" si="417"/>
        <v>0</v>
      </c>
      <c r="JO58" s="138" t="str">
        <f t="shared" si="418"/>
        <v>-</v>
      </c>
      <c r="JP58" s="139"/>
      <c r="JQ58" s="156"/>
      <c r="JR58" s="151"/>
      <c r="JS58" s="115">
        <f t="shared" si="419"/>
        <v>0</v>
      </c>
      <c r="JT58" s="116"/>
      <c r="JU58" s="117">
        <f t="shared" si="420"/>
        <v>0</v>
      </c>
      <c r="JV58" s="118"/>
      <c r="JW58" s="138" t="str">
        <f t="shared" si="421"/>
        <v>-</v>
      </c>
      <c r="JX58" s="143"/>
      <c r="JY58" s="150"/>
      <c r="JZ58" s="151"/>
      <c r="KA58" s="119">
        <f t="shared" si="576"/>
        <v>0</v>
      </c>
      <c r="KB58" s="120"/>
      <c r="KC58" s="121">
        <f t="shared" si="422"/>
        <v>0</v>
      </c>
      <c r="KD58" s="120"/>
      <c r="KE58" s="138" t="str">
        <f t="shared" si="602"/>
        <v>-</v>
      </c>
      <c r="KF58" s="139"/>
      <c r="KG58" s="156"/>
      <c r="KH58" s="151"/>
      <c r="KI58" s="102"/>
      <c r="KJ58" s="52" t="str">
        <f t="shared" si="577"/>
        <v/>
      </c>
      <c r="KK58" s="112" t="str">
        <f t="shared" si="578"/>
        <v/>
      </c>
      <c r="KL58" s="113"/>
      <c r="KM58" s="113"/>
      <c r="KN58" s="113"/>
      <c r="KO58" s="113"/>
      <c r="KP58" s="114"/>
      <c r="KQ58" s="112" t="str">
        <f t="shared" si="423"/>
        <v/>
      </c>
      <c r="KR58" s="113"/>
      <c r="KS58" s="113"/>
      <c r="KT58" s="113"/>
      <c r="KU58" s="114"/>
      <c r="KV58" s="92">
        <f t="shared" si="424"/>
        <v>0</v>
      </c>
      <c r="KW58" s="94">
        <f t="shared" si="425"/>
        <v>0</v>
      </c>
      <c r="KX58" s="138" t="str">
        <f t="shared" si="426"/>
        <v>-</v>
      </c>
      <c r="KY58" s="139"/>
      <c r="KZ58" s="156"/>
      <c r="LA58" s="157"/>
      <c r="LB58" s="92">
        <f t="shared" si="427"/>
        <v>0</v>
      </c>
      <c r="LC58" s="94">
        <f t="shared" si="428"/>
        <v>0</v>
      </c>
      <c r="LD58" s="138" t="str">
        <f t="shared" si="429"/>
        <v>-</v>
      </c>
      <c r="LE58" s="139"/>
      <c r="LF58" s="156"/>
      <c r="LG58" s="157"/>
      <c r="LH58" s="92">
        <f t="shared" si="430"/>
        <v>0</v>
      </c>
      <c r="LI58" s="94">
        <f t="shared" si="431"/>
        <v>0</v>
      </c>
      <c r="LJ58" s="138" t="str">
        <f t="shared" si="432"/>
        <v>-</v>
      </c>
      <c r="LK58" s="139"/>
      <c r="LL58" s="156"/>
      <c r="LM58" s="157"/>
      <c r="LN58" s="92">
        <f t="shared" si="433"/>
        <v>0</v>
      </c>
      <c r="LO58" s="94">
        <f t="shared" si="434"/>
        <v>0</v>
      </c>
      <c r="LP58" s="138" t="str">
        <f t="shared" si="435"/>
        <v>-</v>
      </c>
      <c r="LQ58" s="139"/>
      <c r="LR58" s="156"/>
      <c r="LS58" s="157"/>
      <c r="LT58" s="92">
        <f t="shared" si="436"/>
        <v>0</v>
      </c>
      <c r="LU58" s="94">
        <f t="shared" si="437"/>
        <v>0</v>
      </c>
      <c r="LV58" s="138" t="str">
        <f t="shared" si="438"/>
        <v>-</v>
      </c>
      <c r="LW58" s="139"/>
      <c r="LX58" s="156"/>
      <c r="LY58" s="151"/>
      <c r="LZ58" s="115">
        <f t="shared" si="439"/>
        <v>0</v>
      </c>
      <c r="MA58" s="116"/>
      <c r="MB58" s="117">
        <f t="shared" si="440"/>
        <v>0</v>
      </c>
      <c r="MC58" s="118"/>
      <c r="MD58" s="138" t="str">
        <f t="shared" si="441"/>
        <v>-</v>
      </c>
      <c r="ME58" s="143"/>
      <c r="MF58" s="150"/>
      <c r="MG58" s="151"/>
      <c r="MH58" s="119">
        <f t="shared" si="579"/>
        <v>0</v>
      </c>
      <c r="MI58" s="120"/>
      <c r="MJ58" s="121">
        <f t="shared" si="442"/>
        <v>0</v>
      </c>
      <c r="MK58" s="120"/>
      <c r="ML58" s="138" t="str">
        <f t="shared" si="603"/>
        <v>-</v>
      </c>
      <c r="MM58" s="139"/>
      <c r="MN58" s="156"/>
      <c r="MO58" s="151"/>
      <c r="MP58" s="102"/>
      <c r="MQ58" s="52" t="str">
        <f t="shared" si="580"/>
        <v/>
      </c>
      <c r="MR58" s="112" t="str">
        <f t="shared" si="581"/>
        <v/>
      </c>
      <c r="MS58" s="113"/>
      <c r="MT58" s="113"/>
      <c r="MU58" s="113"/>
      <c r="MV58" s="113"/>
      <c r="MW58" s="114"/>
      <c r="MX58" s="112" t="str">
        <f t="shared" si="443"/>
        <v/>
      </c>
      <c r="MY58" s="113"/>
      <c r="MZ58" s="113"/>
      <c r="NA58" s="113"/>
      <c r="NB58" s="114"/>
      <c r="NC58" s="92">
        <f t="shared" si="444"/>
        <v>0</v>
      </c>
      <c r="ND58" s="94">
        <f t="shared" si="445"/>
        <v>0</v>
      </c>
      <c r="NE58" s="138" t="str">
        <f t="shared" si="446"/>
        <v>-</v>
      </c>
      <c r="NF58" s="139"/>
      <c r="NG58" s="156"/>
      <c r="NH58" s="157"/>
      <c r="NI58" s="92">
        <f t="shared" si="447"/>
        <v>0</v>
      </c>
      <c r="NJ58" s="94">
        <f t="shared" si="448"/>
        <v>0</v>
      </c>
      <c r="NK58" s="138" t="str">
        <f t="shared" si="449"/>
        <v>-</v>
      </c>
      <c r="NL58" s="139"/>
      <c r="NM58" s="156"/>
      <c r="NN58" s="157"/>
      <c r="NO58" s="92">
        <f t="shared" si="450"/>
        <v>0</v>
      </c>
      <c r="NP58" s="94">
        <f t="shared" si="451"/>
        <v>0</v>
      </c>
      <c r="NQ58" s="138" t="str">
        <f t="shared" si="452"/>
        <v>-</v>
      </c>
      <c r="NR58" s="139"/>
      <c r="NS58" s="156"/>
      <c r="NT58" s="157"/>
      <c r="NU58" s="92">
        <f t="shared" si="453"/>
        <v>0</v>
      </c>
      <c r="NV58" s="94">
        <f t="shared" si="454"/>
        <v>0</v>
      </c>
      <c r="NW58" s="138" t="str">
        <f t="shared" si="455"/>
        <v>-</v>
      </c>
      <c r="NX58" s="139"/>
      <c r="NY58" s="156"/>
      <c r="NZ58" s="157"/>
      <c r="OA58" s="92">
        <f t="shared" si="456"/>
        <v>0</v>
      </c>
      <c r="OB58" s="94">
        <f t="shared" si="457"/>
        <v>0</v>
      </c>
      <c r="OC58" s="138" t="str">
        <f t="shared" si="458"/>
        <v>-</v>
      </c>
      <c r="OD58" s="139"/>
      <c r="OE58" s="156"/>
      <c r="OF58" s="151"/>
      <c r="OG58" s="115">
        <f t="shared" si="459"/>
        <v>0</v>
      </c>
      <c r="OH58" s="116"/>
      <c r="OI58" s="117">
        <f t="shared" si="460"/>
        <v>0</v>
      </c>
      <c r="OJ58" s="118"/>
      <c r="OK58" s="138" t="str">
        <f t="shared" si="461"/>
        <v>-</v>
      </c>
      <c r="OL58" s="143"/>
      <c r="OM58" s="150"/>
      <c r="ON58" s="151"/>
      <c r="OO58" s="119">
        <f t="shared" si="582"/>
        <v>0</v>
      </c>
      <c r="OP58" s="120"/>
      <c r="OQ58" s="121">
        <f t="shared" si="462"/>
        <v>0</v>
      </c>
      <c r="OR58" s="120"/>
      <c r="OS58" s="138" t="str">
        <f t="shared" si="604"/>
        <v>-</v>
      </c>
      <c r="OT58" s="139"/>
      <c r="OU58" s="156"/>
      <c r="OV58" s="151"/>
      <c r="OW58" s="102"/>
      <c r="OX58" s="52" t="str">
        <f t="shared" si="583"/>
        <v/>
      </c>
      <c r="OY58" s="112" t="str">
        <f t="shared" si="584"/>
        <v/>
      </c>
      <c r="OZ58" s="113"/>
      <c r="PA58" s="113"/>
      <c r="PB58" s="113"/>
      <c r="PC58" s="113"/>
      <c r="PD58" s="114"/>
      <c r="PE58" s="112" t="str">
        <f t="shared" si="463"/>
        <v/>
      </c>
      <c r="PF58" s="113"/>
      <c r="PG58" s="113"/>
      <c r="PH58" s="113"/>
      <c r="PI58" s="114"/>
      <c r="PJ58" s="92">
        <f t="shared" si="464"/>
        <v>0</v>
      </c>
      <c r="PK58" s="94">
        <f t="shared" si="465"/>
        <v>0</v>
      </c>
      <c r="PL58" s="138" t="str">
        <f t="shared" si="466"/>
        <v>-</v>
      </c>
      <c r="PM58" s="139"/>
      <c r="PN58" s="156"/>
      <c r="PO58" s="157"/>
      <c r="PP58" s="92">
        <f t="shared" si="467"/>
        <v>0</v>
      </c>
      <c r="PQ58" s="94">
        <f t="shared" si="468"/>
        <v>0</v>
      </c>
      <c r="PR58" s="138" t="str">
        <f t="shared" si="469"/>
        <v>-</v>
      </c>
      <c r="PS58" s="139"/>
      <c r="PT58" s="156"/>
      <c r="PU58" s="157"/>
      <c r="PV58" s="92">
        <f t="shared" si="470"/>
        <v>0</v>
      </c>
      <c r="PW58" s="94">
        <f t="shared" si="471"/>
        <v>0</v>
      </c>
      <c r="PX58" s="138" t="str">
        <f t="shared" si="472"/>
        <v>-</v>
      </c>
      <c r="PY58" s="139"/>
      <c r="PZ58" s="156"/>
      <c r="QA58" s="157"/>
      <c r="QB58" s="92">
        <f t="shared" si="473"/>
        <v>0</v>
      </c>
      <c r="QC58" s="94">
        <f t="shared" si="474"/>
        <v>0</v>
      </c>
      <c r="QD58" s="138" t="str">
        <f t="shared" si="475"/>
        <v>-</v>
      </c>
      <c r="QE58" s="139"/>
      <c r="QF58" s="156"/>
      <c r="QG58" s="157"/>
      <c r="QH58" s="92">
        <f t="shared" si="476"/>
        <v>0</v>
      </c>
      <c r="QI58" s="94">
        <f t="shared" si="477"/>
        <v>0</v>
      </c>
      <c r="QJ58" s="138" t="str">
        <f t="shared" si="478"/>
        <v>-</v>
      </c>
      <c r="QK58" s="139"/>
      <c r="QL58" s="156"/>
      <c r="QM58" s="151"/>
      <c r="QN58" s="115">
        <f t="shared" si="479"/>
        <v>0</v>
      </c>
      <c r="QO58" s="116"/>
      <c r="QP58" s="117">
        <f t="shared" si="480"/>
        <v>0</v>
      </c>
      <c r="QQ58" s="118"/>
      <c r="QR58" s="138" t="str">
        <f t="shared" si="481"/>
        <v>-</v>
      </c>
      <c r="QS58" s="143"/>
      <c r="QT58" s="150"/>
      <c r="QU58" s="151"/>
      <c r="QV58" s="119">
        <f t="shared" si="585"/>
        <v>0</v>
      </c>
      <c r="QW58" s="120"/>
      <c r="QX58" s="121">
        <f t="shared" si="482"/>
        <v>0</v>
      </c>
      <c r="QY58" s="120"/>
      <c r="QZ58" s="138" t="str">
        <f t="shared" si="605"/>
        <v>-</v>
      </c>
      <c r="RA58" s="139"/>
      <c r="RB58" s="156"/>
      <c r="RC58" s="151"/>
      <c r="RD58" s="102"/>
      <c r="RE58" s="52" t="str">
        <f t="shared" si="586"/>
        <v/>
      </c>
      <c r="RF58" s="112" t="str">
        <f t="shared" si="587"/>
        <v/>
      </c>
      <c r="RG58" s="113"/>
      <c r="RH58" s="113"/>
      <c r="RI58" s="113"/>
      <c r="RJ58" s="113"/>
      <c r="RK58" s="114"/>
      <c r="RL58" s="112" t="str">
        <f t="shared" si="483"/>
        <v/>
      </c>
      <c r="RM58" s="113"/>
      <c r="RN58" s="113"/>
      <c r="RO58" s="113"/>
      <c r="RP58" s="114"/>
      <c r="RQ58" s="92">
        <f t="shared" si="484"/>
        <v>0</v>
      </c>
      <c r="RR58" s="94">
        <f t="shared" si="485"/>
        <v>0</v>
      </c>
      <c r="RS58" s="138" t="str">
        <f t="shared" si="486"/>
        <v>-</v>
      </c>
      <c r="RT58" s="139"/>
      <c r="RU58" s="156"/>
      <c r="RV58" s="157"/>
      <c r="RW58" s="92">
        <f t="shared" si="487"/>
        <v>0</v>
      </c>
      <c r="RX58" s="94">
        <f t="shared" si="488"/>
        <v>0</v>
      </c>
      <c r="RY58" s="138" t="str">
        <f t="shared" si="489"/>
        <v>-</v>
      </c>
      <c r="RZ58" s="139"/>
      <c r="SA58" s="156"/>
      <c r="SB58" s="157"/>
      <c r="SC58" s="92">
        <f t="shared" si="490"/>
        <v>0</v>
      </c>
      <c r="SD58" s="94">
        <f t="shared" si="491"/>
        <v>0</v>
      </c>
      <c r="SE58" s="138" t="str">
        <f t="shared" si="492"/>
        <v>-</v>
      </c>
      <c r="SF58" s="139"/>
      <c r="SG58" s="156"/>
      <c r="SH58" s="157"/>
      <c r="SI58" s="92">
        <f t="shared" si="493"/>
        <v>0</v>
      </c>
      <c r="SJ58" s="94">
        <f t="shared" si="494"/>
        <v>0</v>
      </c>
      <c r="SK58" s="138" t="str">
        <f t="shared" si="495"/>
        <v>-</v>
      </c>
      <c r="SL58" s="139"/>
      <c r="SM58" s="156"/>
      <c r="SN58" s="157"/>
      <c r="SO58" s="92">
        <f t="shared" si="496"/>
        <v>0</v>
      </c>
      <c r="SP58" s="94">
        <f t="shared" si="497"/>
        <v>0</v>
      </c>
      <c r="SQ58" s="138" t="str">
        <f t="shared" si="498"/>
        <v>-</v>
      </c>
      <c r="SR58" s="139"/>
      <c r="SS58" s="156"/>
      <c r="ST58" s="151"/>
      <c r="SU58" s="115">
        <f t="shared" si="499"/>
        <v>0</v>
      </c>
      <c r="SV58" s="116"/>
      <c r="SW58" s="117">
        <f t="shared" si="500"/>
        <v>0</v>
      </c>
      <c r="SX58" s="118"/>
      <c r="SY58" s="138" t="str">
        <f t="shared" si="501"/>
        <v>-</v>
      </c>
      <c r="SZ58" s="143"/>
      <c r="TA58" s="150"/>
      <c r="TB58" s="151"/>
      <c r="TC58" s="119">
        <f t="shared" si="588"/>
        <v>0</v>
      </c>
      <c r="TD58" s="120"/>
      <c r="TE58" s="121">
        <f t="shared" si="502"/>
        <v>0</v>
      </c>
      <c r="TF58" s="120"/>
      <c r="TG58" s="138" t="str">
        <f t="shared" si="606"/>
        <v>-</v>
      </c>
      <c r="TH58" s="139"/>
      <c r="TI58" s="156"/>
      <c r="TJ58" s="151"/>
      <c r="TK58" s="102"/>
      <c r="TL58" s="52" t="str">
        <f t="shared" si="589"/>
        <v/>
      </c>
      <c r="TM58" s="112" t="str">
        <f t="shared" si="590"/>
        <v/>
      </c>
      <c r="TN58" s="113"/>
      <c r="TO58" s="113"/>
      <c r="TP58" s="113"/>
      <c r="TQ58" s="113"/>
      <c r="TR58" s="114"/>
      <c r="TS58" s="112" t="str">
        <f t="shared" si="503"/>
        <v/>
      </c>
      <c r="TT58" s="113"/>
      <c r="TU58" s="113"/>
      <c r="TV58" s="113"/>
      <c r="TW58" s="114"/>
      <c r="TX58" s="92">
        <f t="shared" si="504"/>
        <v>0</v>
      </c>
      <c r="TY58" s="94">
        <f t="shared" si="505"/>
        <v>0</v>
      </c>
      <c r="TZ58" s="138" t="str">
        <f t="shared" si="506"/>
        <v>-</v>
      </c>
      <c r="UA58" s="139"/>
      <c r="UB58" s="156"/>
      <c r="UC58" s="157"/>
      <c r="UD58" s="92">
        <f t="shared" si="507"/>
        <v>0</v>
      </c>
      <c r="UE58" s="94">
        <f t="shared" si="508"/>
        <v>0</v>
      </c>
      <c r="UF58" s="138" t="str">
        <f t="shared" si="509"/>
        <v>-</v>
      </c>
      <c r="UG58" s="139"/>
      <c r="UH58" s="156"/>
      <c r="UI58" s="157"/>
      <c r="UJ58" s="92">
        <f t="shared" si="510"/>
        <v>0</v>
      </c>
      <c r="UK58" s="94">
        <f t="shared" si="511"/>
        <v>0</v>
      </c>
      <c r="UL58" s="138" t="str">
        <f t="shared" si="512"/>
        <v>-</v>
      </c>
      <c r="UM58" s="139"/>
      <c r="UN58" s="156"/>
      <c r="UO58" s="157"/>
      <c r="UP58" s="92">
        <f t="shared" si="513"/>
        <v>0</v>
      </c>
      <c r="UQ58" s="94">
        <f t="shared" si="514"/>
        <v>0</v>
      </c>
      <c r="UR58" s="138" t="str">
        <f t="shared" si="515"/>
        <v>-</v>
      </c>
      <c r="US58" s="139"/>
      <c r="UT58" s="156"/>
      <c r="UU58" s="157"/>
      <c r="UV58" s="92">
        <f t="shared" si="516"/>
        <v>0</v>
      </c>
      <c r="UW58" s="94">
        <f t="shared" si="517"/>
        <v>0</v>
      </c>
      <c r="UX58" s="138" t="str">
        <f t="shared" si="518"/>
        <v>-</v>
      </c>
      <c r="UY58" s="139"/>
      <c r="UZ58" s="156"/>
      <c r="VA58" s="151"/>
      <c r="VB58" s="115">
        <f t="shared" si="519"/>
        <v>0</v>
      </c>
      <c r="VC58" s="116"/>
      <c r="VD58" s="117">
        <f t="shared" si="520"/>
        <v>0</v>
      </c>
      <c r="VE58" s="118"/>
      <c r="VF58" s="138" t="str">
        <f t="shared" si="521"/>
        <v>-</v>
      </c>
      <c r="VG58" s="143"/>
      <c r="VH58" s="150"/>
      <c r="VI58" s="151"/>
      <c r="VJ58" s="119">
        <f t="shared" si="591"/>
        <v>0</v>
      </c>
      <c r="VK58" s="120"/>
      <c r="VL58" s="121">
        <f t="shared" si="522"/>
        <v>0</v>
      </c>
      <c r="VM58" s="120"/>
      <c r="VN58" s="138" t="str">
        <f t="shared" si="607"/>
        <v>-</v>
      </c>
      <c r="VO58" s="139"/>
      <c r="VP58" s="156"/>
      <c r="VQ58" s="151"/>
      <c r="VR58" s="102"/>
      <c r="VS58" s="52" t="str">
        <f t="shared" si="592"/>
        <v/>
      </c>
      <c r="VT58" s="112" t="str">
        <f t="shared" si="593"/>
        <v/>
      </c>
      <c r="VU58" s="113"/>
      <c r="VV58" s="113"/>
      <c r="VW58" s="113"/>
      <c r="VX58" s="113"/>
      <c r="VY58" s="114"/>
      <c r="VZ58" s="112" t="str">
        <f t="shared" si="523"/>
        <v/>
      </c>
      <c r="WA58" s="113"/>
      <c r="WB58" s="113"/>
      <c r="WC58" s="113"/>
      <c r="WD58" s="114"/>
      <c r="WE58" s="92">
        <f t="shared" si="524"/>
        <v>0</v>
      </c>
      <c r="WF58" s="94">
        <f t="shared" si="525"/>
        <v>0</v>
      </c>
      <c r="WG58" s="138" t="str">
        <f t="shared" si="526"/>
        <v>-</v>
      </c>
      <c r="WH58" s="139"/>
      <c r="WI58" s="156"/>
      <c r="WJ58" s="157"/>
      <c r="WK58" s="92">
        <f t="shared" si="527"/>
        <v>0</v>
      </c>
      <c r="WL58" s="94">
        <f t="shared" si="528"/>
        <v>0</v>
      </c>
      <c r="WM58" s="138" t="str">
        <f t="shared" si="529"/>
        <v>-</v>
      </c>
      <c r="WN58" s="139"/>
      <c r="WO58" s="156"/>
      <c r="WP58" s="157"/>
      <c r="WQ58" s="92">
        <f t="shared" si="530"/>
        <v>0</v>
      </c>
      <c r="WR58" s="94">
        <f t="shared" si="531"/>
        <v>0</v>
      </c>
      <c r="WS58" s="138" t="str">
        <f t="shared" si="532"/>
        <v>-</v>
      </c>
      <c r="WT58" s="139"/>
      <c r="WU58" s="156"/>
      <c r="WV58" s="157"/>
      <c r="WW58" s="92">
        <f t="shared" si="533"/>
        <v>0</v>
      </c>
      <c r="WX58" s="94">
        <f t="shared" si="534"/>
        <v>0</v>
      </c>
      <c r="WY58" s="138" t="str">
        <f t="shared" si="535"/>
        <v>-</v>
      </c>
      <c r="WZ58" s="139"/>
      <c r="XA58" s="156"/>
      <c r="XB58" s="157"/>
      <c r="XC58" s="92">
        <f t="shared" si="536"/>
        <v>0</v>
      </c>
      <c r="XD58" s="94">
        <f t="shared" si="537"/>
        <v>0</v>
      </c>
      <c r="XE58" s="138" t="str">
        <f t="shared" si="538"/>
        <v>-</v>
      </c>
      <c r="XF58" s="139"/>
      <c r="XG58" s="156"/>
      <c r="XH58" s="151"/>
      <c r="XI58" s="115">
        <f t="shared" si="539"/>
        <v>0</v>
      </c>
      <c r="XJ58" s="116"/>
      <c r="XK58" s="117">
        <f t="shared" si="540"/>
        <v>0</v>
      </c>
      <c r="XL58" s="118"/>
      <c r="XM58" s="138" t="str">
        <f t="shared" si="541"/>
        <v>-</v>
      </c>
      <c r="XN58" s="143"/>
      <c r="XO58" s="150"/>
      <c r="XP58" s="151"/>
      <c r="XQ58" s="119">
        <f t="shared" si="594"/>
        <v>0</v>
      </c>
      <c r="XR58" s="120"/>
      <c r="XS58" s="121">
        <f t="shared" si="542"/>
        <v>0</v>
      </c>
      <c r="XT58" s="120"/>
      <c r="XU58" s="138" t="str">
        <f t="shared" si="608"/>
        <v>-</v>
      </c>
      <c r="XV58" s="139"/>
      <c r="XW58" s="156"/>
      <c r="XX58" s="151"/>
      <c r="XY58" s="102"/>
      <c r="XZ58" s="52" t="str">
        <f t="shared" si="595"/>
        <v/>
      </c>
      <c r="YA58" s="112" t="str">
        <f t="shared" si="596"/>
        <v/>
      </c>
      <c r="YB58" s="113"/>
      <c r="YC58" s="113"/>
      <c r="YD58" s="113"/>
      <c r="YE58" s="113"/>
      <c r="YF58" s="114"/>
      <c r="YG58" s="112" t="str">
        <f t="shared" si="543"/>
        <v/>
      </c>
      <c r="YH58" s="113"/>
      <c r="YI58" s="113"/>
      <c r="YJ58" s="113"/>
      <c r="YK58" s="114"/>
      <c r="YL58" s="92">
        <f t="shared" si="544"/>
        <v>0</v>
      </c>
      <c r="YM58" s="94">
        <f t="shared" si="545"/>
        <v>0</v>
      </c>
      <c r="YN58" s="138" t="str">
        <f t="shared" si="546"/>
        <v>-</v>
      </c>
      <c r="YO58" s="139"/>
      <c r="YP58" s="156"/>
      <c r="YQ58" s="157"/>
      <c r="YR58" s="92">
        <f t="shared" si="547"/>
        <v>0</v>
      </c>
      <c r="YS58" s="94">
        <f t="shared" si="548"/>
        <v>0</v>
      </c>
      <c r="YT58" s="138" t="str">
        <f t="shared" si="549"/>
        <v>-</v>
      </c>
      <c r="YU58" s="139"/>
      <c r="YV58" s="156"/>
      <c r="YW58" s="157"/>
      <c r="YX58" s="92">
        <f t="shared" si="550"/>
        <v>0</v>
      </c>
      <c r="YY58" s="94">
        <f t="shared" si="551"/>
        <v>0</v>
      </c>
      <c r="YZ58" s="138" t="str">
        <f t="shared" si="552"/>
        <v>-</v>
      </c>
      <c r="ZA58" s="139"/>
      <c r="ZB58" s="156"/>
      <c r="ZC58" s="157"/>
      <c r="ZD58" s="92">
        <f t="shared" si="553"/>
        <v>0</v>
      </c>
      <c r="ZE58" s="94">
        <f t="shared" si="554"/>
        <v>0</v>
      </c>
      <c r="ZF58" s="138" t="str">
        <f t="shared" si="555"/>
        <v>-</v>
      </c>
      <c r="ZG58" s="139"/>
      <c r="ZH58" s="156"/>
      <c r="ZI58" s="157"/>
      <c r="ZJ58" s="92">
        <f t="shared" si="556"/>
        <v>0</v>
      </c>
      <c r="ZK58" s="94">
        <f t="shared" si="557"/>
        <v>0</v>
      </c>
      <c r="ZL58" s="138" t="str">
        <f t="shared" si="558"/>
        <v>-</v>
      </c>
      <c r="ZM58" s="139"/>
      <c r="ZN58" s="156"/>
      <c r="ZO58" s="151"/>
      <c r="ZP58" s="115">
        <f t="shared" si="559"/>
        <v>0</v>
      </c>
      <c r="ZQ58" s="116"/>
      <c r="ZR58" s="117">
        <f t="shared" si="560"/>
        <v>0</v>
      </c>
      <c r="ZS58" s="118"/>
      <c r="ZT58" s="138" t="str">
        <f t="shared" si="561"/>
        <v>-</v>
      </c>
      <c r="ZU58" s="143"/>
      <c r="ZV58" s="150"/>
      <c r="ZW58" s="151"/>
      <c r="ZX58" s="119">
        <f t="shared" si="597"/>
        <v>0</v>
      </c>
      <c r="ZY58" s="120"/>
      <c r="ZZ58" s="121">
        <f t="shared" si="562"/>
        <v>0</v>
      </c>
      <c r="AAA58" s="120"/>
      <c r="AAB58" s="138" t="str">
        <f t="shared" si="609"/>
        <v>-</v>
      </c>
      <c r="AAC58" s="139"/>
      <c r="AAD58" s="156"/>
      <c r="AAE58" s="151"/>
      <c r="AAF58" s="102"/>
    </row>
    <row r="59" spans="1:708" ht="23.25" customHeight="1">
      <c r="A59" s="52" t="str">
        <f t="shared" si="563"/>
        <v/>
      </c>
      <c r="B59" s="112" t="str">
        <f t="shared" si="564"/>
        <v/>
      </c>
      <c r="C59" s="113"/>
      <c r="D59" s="113"/>
      <c r="E59" s="113"/>
      <c r="F59" s="113"/>
      <c r="G59" s="114"/>
      <c r="H59" s="112" t="str">
        <f t="shared" si="322"/>
        <v/>
      </c>
      <c r="I59" s="113"/>
      <c r="J59" s="113"/>
      <c r="K59" s="113"/>
      <c r="L59" s="114"/>
      <c r="M59" s="92">
        <f t="shared" si="323"/>
        <v>0</v>
      </c>
      <c r="N59" s="94">
        <f t="shared" si="324"/>
        <v>0</v>
      </c>
      <c r="O59" s="138" t="str">
        <f t="shared" si="325"/>
        <v>-</v>
      </c>
      <c r="P59" s="139"/>
      <c r="Q59" s="156"/>
      <c r="R59" s="157"/>
      <c r="S59" s="92">
        <f t="shared" si="326"/>
        <v>0</v>
      </c>
      <c r="T59" s="94">
        <f t="shared" si="327"/>
        <v>0</v>
      </c>
      <c r="U59" s="138" t="str">
        <f t="shared" si="328"/>
        <v>-</v>
      </c>
      <c r="V59" s="139"/>
      <c r="W59" s="156"/>
      <c r="X59" s="157"/>
      <c r="Y59" s="92">
        <f t="shared" si="329"/>
        <v>0</v>
      </c>
      <c r="Z59" s="94">
        <f t="shared" si="330"/>
        <v>0</v>
      </c>
      <c r="AA59" s="138" t="str">
        <f t="shared" si="331"/>
        <v>-</v>
      </c>
      <c r="AB59" s="139"/>
      <c r="AC59" s="156"/>
      <c r="AD59" s="157"/>
      <c r="AE59" s="92">
        <f t="shared" si="332"/>
        <v>0</v>
      </c>
      <c r="AF59" s="94">
        <f t="shared" si="333"/>
        <v>0</v>
      </c>
      <c r="AG59" s="138" t="str">
        <f t="shared" si="334"/>
        <v>-</v>
      </c>
      <c r="AH59" s="139"/>
      <c r="AI59" s="156"/>
      <c r="AJ59" s="157"/>
      <c r="AK59" s="92">
        <f t="shared" si="335"/>
        <v>0</v>
      </c>
      <c r="AL59" s="94">
        <f t="shared" si="336"/>
        <v>0</v>
      </c>
      <c r="AM59" s="138" t="str">
        <f t="shared" si="337"/>
        <v>-</v>
      </c>
      <c r="AN59" s="139"/>
      <c r="AO59" s="156"/>
      <c r="AP59" s="151"/>
      <c r="AQ59" s="115">
        <f t="shared" si="338"/>
        <v>0</v>
      </c>
      <c r="AR59" s="116"/>
      <c r="AS59" s="117">
        <f t="shared" si="339"/>
        <v>0</v>
      </c>
      <c r="AT59" s="118"/>
      <c r="AU59" s="138" t="str">
        <f t="shared" si="340"/>
        <v>-</v>
      </c>
      <c r="AV59" s="143"/>
      <c r="AW59" s="150"/>
      <c r="AX59" s="151"/>
      <c r="AY59" s="119">
        <f t="shared" si="341"/>
        <v>0</v>
      </c>
      <c r="AZ59" s="120"/>
      <c r="BA59" s="121">
        <f t="shared" si="342"/>
        <v>0</v>
      </c>
      <c r="BB59" s="120"/>
      <c r="BC59" s="138" t="str">
        <f t="shared" si="598"/>
        <v>-</v>
      </c>
      <c r="BD59" s="139"/>
      <c r="BE59" s="156"/>
      <c r="BF59" s="151"/>
      <c r="BG59" s="103"/>
      <c r="BH59" s="52" t="str">
        <f t="shared" si="565"/>
        <v/>
      </c>
      <c r="BI59" s="112" t="str">
        <f t="shared" si="566"/>
        <v/>
      </c>
      <c r="BJ59" s="113"/>
      <c r="BK59" s="113"/>
      <c r="BL59" s="113"/>
      <c r="BM59" s="113"/>
      <c r="BN59" s="114"/>
      <c r="BO59" s="112" t="str">
        <f t="shared" si="343"/>
        <v/>
      </c>
      <c r="BP59" s="113"/>
      <c r="BQ59" s="113"/>
      <c r="BR59" s="113"/>
      <c r="BS59" s="114"/>
      <c r="BT59" s="92">
        <f t="shared" si="344"/>
        <v>0</v>
      </c>
      <c r="BU59" s="94">
        <f t="shared" si="345"/>
        <v>0</v>
      </c>
      <c r="BV59" s="138" t="str">
        <f t="shared" si="346"/>
        <v>-</v>
      </c>
      <c r="BW59" s="139"/>
      <c r="BX59" s="156"/>
      <c r="BY59" s="157"/>
      <c r="BZ59" s="92">
        <f t="shared" si="347"/>
        <v>0</v>
      </c>
      <c r="CA59" s="94">
        <f t="shared" si="348"/>
        <v>0</v>
      </c>
      <c r="CB59" s="138" t="str">
        <f t="shared" si="349"/>
        <v>-</v>
      </c>
      <c r="CC59" s="139"/>
      <c r="CD59" s="156"/>
      <c r="CE59" s="157"/>
      <c r="CF59" s="92">
        <f t="shared" si="350"/>
        <v>0</v>
      </c>
      <c r="CG59" s="94">
        <f t="shared" si="351"/>
        <v>0</v>
      </c>
      <c r="CH59" s="138" t="str">
        <f t="shared" si="352"/>
        <v>-</v>
      </c>
      <c r="CI59" s="139"/>
      <c r="CJ59" s="156"/>
      <c r="CK59" s="157"/>
      <c r="CL59" s="92">
        <f t="shared" si="353"/>
        <v>0</v>
      </c>
      <c r="CM59" s="94">
        <f t="shared" si="354"/>
        <v>0</v>
      </c>
      <c r="CN59" s="138" t="str">
        <f t="shared" si="355"/>
        <v>-</v>
      </c>
      <c r="CO59" s="139"/>
      <c r="CP59" s="156"/>
      <c r="CQ59" s="157"/>
      <c r="CR59" s="92">
        <f t="shared" si="356"/>
        <v>0</v>
      </c>
      <c r="CS59" s="94">
        <f t="shared" si="357"/>
        <v>0</v>
      </c>
      <c r="CT59" s="138" t="str">
        <f t="shared" si="358"/>
        <v>-</v>
      </c>
      <c r="CU59" s="139"/>
      <c r="CV59" s="156"/>
      <c r="CW59" s="151"/>
      <c r="CX59" s="115">
        <f t="shared" si="359"/>
        <v>0</v>
      </c>
      <c r="CY59" s="116"/>
      <c r="CZ59" s="117">
        <f t="shared" si="360"/>
        <v>0</v>
      </c>
      <c r="DA59" s="118"/>
      <c r="DB59" s="138" t="str">
        <f t="shared" si="361"/>
        <v>-</v>
      </c>
      <c r="DC59" s="143"/>
      <c r="DD59" s="150"/>
      <c r="DE59" s="151"/>
      <c r="DF59" s="119">
        <f t="shared" si="567"/>
        <v>0</v>
      </c>
      <c r="DG59" s="120"/>
      <c r="DH59" s="121">
        <f t="shared" si="362"/>
        <v>0</v>
      </c>
      <c r="DI59" s="120"/>
      <c r="DJ59" s="138" t="str">
        <f t="shared" si="599"/>
        <v>-</v>
      </c>
      <c r="DK59" s="139"/>
      <c r="DL59" s="156"/>
      <c r="DM59" s="151"/>
      <c r="DN59" s="102"/>
      <c r="DO59" s="52" t="str">
        <f t="shared" si="568"/>
        <v/>
      </c>
      <c r="DP59" s="112" t="str">
        <f t="shared" si="569"/>
        <v/>
      </c>
      <c r="DQ59" s="113"/>
      <c r="DR59" s="113"/>
      <c r="DS59" s="113"/>
      <c r="DT59" s="113"/>
      <c r="DU59" s="114"/>
      <c r="DV59" s="112" t="str">
        <f t="shared" si="363"/>
        <v/>
      </c>
      <c r="DW59" s="113"/>
      <c r="DX59" s="113"/>
      <c r="DY59" s="113"/>
      <c r="DZ59" s="114"/>
      <c r="EA59" s="92">
        <f t="shared" si="364"/>
        <v>0</v>
      </c>
      <c r="EB59" s="94">
        <f t="shared" si="365"/>
        <v>0</v>
      </c>
      <c r="EC59" s="138" t="str">
        <f t="shared" si="366"/>
        <v>-</v>
      </c>
      <c r="ED59" s="139"/>
      <c r="EE59" s="156"/>
      <c r="EF59" s="157"/>
      <c r="EG59" s="92">
        <f t="shared" si="367"/>
        <v>0</v>
      </c>
      <c r="EH59" s="94">
        <f t="shared" si="368"/>
        <v>0</v>
      </c>
      <c r="EI59" s="138" t="str">
        <f t="shared" si="369"/>
        <v>-</v>
      </c>
      <c r="EJ59" s="139"/>
      <c r="EK59" s="156"/>
      <c r="EL59" s="157"/>
      <c r="EM59" s="92">
        <f t="shared" si="370"/>
        <v>0</v>
      </c>
      <c r="EN59" s="94">
        <f t="shared" si="371"/>
        <v>0</v>
      </c>
      <c r="EO59" s="138" t="str">
        <f t="shared" si="372"/>
        <v>-</v>
      </c>
      <c r="EP59" s="139"/>
      <c r="EQ59" s="156"/>
      <c r="ER59" s="157"/>
      <c r="ES59" s="92">
        <f t="shared" si="373"/>
        <v>0</v>
      </c>
      <c r="ET59" s="94">
        <f t="shared" si="374"/>
        <v>0</v>
      </c>
      <c r="EU59" s="138" t="str">
        <f t="shared" si="375"/>
        <v>-</v>
      </c>
      <c r="EV59" s="139"/>
      <c r="EW59" s="156"/>
      <c r="EX59" s="157"/>
      <c r="EY59" s="92">
        <f t="shared" si="376"/>
        <v>0</v>
      </c>
      <c r="EZ59" s="94">
        <f t="shared" si="377"/>
        <v>0</v>
      </c>
      <c r="FA59" s="138" t="str">
        <f t="shared" si="378"/>
        <v>-</v>
      </c>
      <c r="FB59" s="139"/>
      <c r="FC59" s="156"/>
      <c r="FD59" s="151"/>
      <c r="FE59" s="115">
        <f t="shared" si="379"/>
        <v>0</v>
      </c>
      <c r="FF59" s="116"/>
      <c r="FG59" s="117">
        <f t="shared" si="380"/>
        <v>0</v>
      </c>
      <c r="FH59" s="118"/>
      <c r="FI59" s="138" t="str">
        <f t="shared" si="381"/>
        <v>-</v>
      </c>
      <c r="FJ59" s="143"/>
      <c r="FK59" s="150"/>
      <c r="FL59" s="151"/>
      <c r="FM59" s="119">
        <f t="shared" si="570"/>
        <v>0</v>
      </c>
      <c r="FN59" s="120"/>
      <c r="FO59" s="121">
        <f t="shared" si="382"/>
        <v>0</v>
      </c>
      <c r="FP59" s="120"/>
      <c r="FQ59" s="138" t="str">
        <f t="shared" si="600"/>
        <v>-</v>
      </c>
      <c r="FR59" s="139"/>
      <c r="FS59" s="156"/>
      <c r="FT59" s="151"/>
      <c r="FU59" s="102"/>
      <c r="FV59" s="52" t="str">
        <f t="shared" si="571"/>
        <v/>
      </c>
      <c r="FW59" s="112" t="str">
        <f t="shared" si="572"/>
        <v/>
      </c>
      <c r="FX59" s="113"/>
      <c r="FY59" s="113"/>
      <c r="FZ59" s="113"/>
      <c r="GA59" s="113"/>
      <c r="GB59" s="114"/>
      <c r="GC59" s="112" t="str">
        <f t="shared" si="383"/>
        <v/>
      </c>
      <c r="GD59" s="113"/>
      <c r="GE59" s="113"/>
      <c r="GF59" s="113"/>
      <c r="GG59" s="114"/>
      <c r="GH59" s="92">
        <f t="shared" si="384"/>
        <v>0</v>
      </c>
      <c r="GI59" s="94">
        <f t="shared" si="385"/>
        <v>0</v>
      </c>
      <c r="GJ59" s="138" t="str">
        <f t="shared" si="386"/>
        <v>-</v>
      </c>
      <c r="GK59" s="139"/>
      <c r="GL59" s="156"/>
      <c r="GM59" s="157"/>
      <c r="GN59" s="92">
        <f t="shared" si="387"/>
        <v>0</v>
      </c>
      <c r="GO59" s="94">
        <f t="shared" si="388"/>
        <v>0</v>
      </c>
      <c r="GP59" s="138" t="str">
        <f t="shared" si="389"/>
        <v>-</v>
      </c>
      <c r="GQ59" s="139"/>
      <c r="GR59" s="156"/>
      <c r="GS59" s="157"/>
      <c r="GT59" s="92">
        <f t="shared" si="390"/>
        <v>0</v>
      </c>
      <c r="GU59" s="94">
        <f t="shared" si="391"/>
        <v>0</v>
      </c>
      <c r="GV59" s="138" t="str">
        <f t="shared" si="392"/>
        <v>-</v>
      </c>
      <c r="GW59" s="139"/>
      <c r="GX59" s="156"/>
      <c r="GY59" s="157"/>
      <c r="GZ59" s="92">
        <f t="shared" si="393"/>
        <v>0</v>
      </c>
      <c r="HA59" s="94">
        <f t="shared" si="394"/>
        <v>0</v>
      </c>
      <c r="HB59" s="138" t="str">
        <f t="shared" si="395"/>
        <v>-</v>
      </c>
      <c r="HC59" s="139"/>
      <c r="HD59" s="156"/>
      <c r="HE59" s="157"/>
      <c r="HF59" s="92">
        <f t="shared" si="396"/>
        <v>0</v>
      </c>
      <c r="HG59" s="94">
        <f t="shared" si="397"/>
        <v>0</v>
      </c>
      <c r="HH59" s="138" t="str">
        <f t="shared" si="398"/>
        <v>-</v>
      </c>
      <c r="HI59" s="139"/>
      <c r="HJ59" s="156"/>
      <c r="HK59" s="151"/>
      <c r="HL59" s="115">
        <f t="shared" si="399"/>
        <v>0</v>
      </c>
      <c r="HM59" s="116"/>
      <c r="HN59" s="117">
        <f t="shared" si="400"/>
        <v>0</v>
      </c>
      <c r="HO59" s="118"/>
      <c r="HP59" s="138" t="str">
        <f t="shared" si="401"/>
        <v>-</v>
      </c>
      <c r="HQ59" s="143"/>
      <c r="HR59" s="150"/>
      <c r="HS59" s="151"/>
      <c r="HT59" s="119">
        <f t="shared" si="573"/>
        <v>0</v>
      </c>
      <c r="HU59" s="120"/>
      <c r="HV59" s="121">
        <f t="shared" si="402"/>
        <v>0</v>
      </c>
      <c r="HW59" s="120"/>
      <c r="HX59" s="138" t="str">
        <f t="shared" si="601"/>
        <v>-</v>
      </c>
      <c r="HY59" s="139"/>
      <c r="HZ59" s="156"/>
      <c r="IA59" s="151"/>
      <c r="IB59" s="102"/>
      <c r="IC59" s="52" t="str">
        <f t="shared" si="574"/>
        <v/>
      </c>
      <c r="ID59" s="112" t="str">
        <f t="shared" si="575"/>
        <v/>
      </c>
      <c r="IE59" s="113"/>
      <c r="IF59" s="113"/>
      <c r="IG59" s="113"/>
      <c r="IH59" s="113"/>
      <c r="II59" s="114"/>
      <c r="IJ59" s="112" t="str">
        <f t="shared" si="403"/>
        <v/>
      </c>
      <c r="IK59" s="113"/>
      <c r="IL59" s="113"/>
      <c r="IM59" s="113"/>
      <c r="IN59" s="114"/>
      <c r="IO59" s="92">
        <f t="shared" si="404"/>
        <v>0</v>
      </c>
      <c r="IP59" s="94">
        <f t="shared" si="405"/>
        <v>0</v>
      </c>
      <c r="IQ59" s="138" t="str">
        <f t="shared" si="406"/>
        <v>-</v>
      </c>
      <c r="IR59" s="139"/>
      <c r="IS59" s="156"/>
      <c r="IT59" s="157"/>
      <c r="IU59" s="92">
        <f t="shared" si="407"/>
        <v>0</v>
      </c>
      <c r="IV59" s="94">
        <f t="shared" si="408"/>
        <v>0</v>
      </c>
      <c r="IW59" s="138" t="str">
        <f t="shared" si="409"/>
        <v>-</v>
      </c>
      <c r="IX59" s="139"/>
      <c r="IY59" s="156"/>
      <c r="IZ59" s="157"/>
      <c r="JA59" s="92">
        <f t="shared" si="410"/>
        <v>0</v>
      </c>
      <c r="JB59" s="94">
        <f t="shared" si="411"/>
        <v>0</v>
      </c>
      <c r="JC59" s="138" t="str">
        <f t="shared" si="412"/>
        <v>-</v>
      </c>
      <c r="JD59" s="139"/>
      <c r="JE59" s="156"/>
      <c r="JF59" s="157"/>
      <c r="JG59" s="92">
        <f t="shared" si="413"/>
        <v>0</v>
      </c>
      <c r="JH59" s="94">
        <f t="shared" si="414"/>
        <v>0</v>
      </c>
      <c r="JI59" s="138" t="str">
        <f t="shared" si="415"/>
        <v>-</v>
      </c>
      <c r="JJ59" s="139"/>
      <c r="JK59" s="156"/>
      <c r="JL59" s="157"/>
      <c r="JM59" s="92">
        <f t="shared" si="416"/>
        <v>0</v>
      </c>
      <c r="JN59" s="94">
        <f t="shared" si="417"/>
        <v>0</v>
      </c>
      <c r="JO59" s="138" t="str">
        <f t="shared" si="418"/>
        <v>-</v>
      </c>
      <c r="JP59" s="139"/>
      <c r="JQ59" s="156"/>
      <c r="JR59" s="151"/>
      <c r="JS59" s="115">
        <f t="shared" si="419"/>
        <v>0</v>
      </c>
      <c r="JT59" s="116"/>
      <c r="JU59" s="117">
        <f t="shared" si="420"/>
        <v>0</v>
      </c>
      <c r="JV59" s="118"/>
      <c r="JW59" s="138" t="str">
        <f t="shared" si="421"/>
        <v>-</v>
      </c>
      <c r="JX59" s="143"/>
      <c r="JY59" s="150"/>
      <c r="JZ59" s="151"/>
      <c r="KA59" s="119">
        <f t="shared" si="576"/>
        <v>0</v>
      </c>
      <c r="KB59" s="120"/>
      <c r="KC59" s="121">
        <f t="shared" si="422"/>
        <v>0</v>
      </c>
      <c r="KD59" s="120"/>
      <c r="KE59" s="138" t="str">
        <f t="shared" si="602"/>
        <v>-</v>
      </c>
      <c r="KF59" s="139"/>
      <c r="KG59" s="156"/>
      <c r="KH59" s="151"/>
      <c r="KI59" s="102"/>
      <c r="KJ59" s="52" t="str">
        <f t="shared" si="577"/>
        <v/>
      </c>
      <c r="KK59" s="112" t="str">
        <f t="shared" si="578"/>
        <v/>
      </c>
      <c r="KL59" s="113"/>
      <c r="KM59" s="113"/>
      <c r="KN59" s="113"/>
      <c r="KO59" s="113"/>
      <c r="KP59" s="114"/>
      <c r="KQ59" s="112" t="str">
        <f t="shared" si="423"/>
        <v/>
      </c>
      <c r="KR59" s="113"/>
      <c r="KS59" s="113"/>
      <c r="KT59" s="113"/>
      <c r="KU59" s="114"/>
      <c r="KV59" s="92">
        <f t="shared" si="424"/>
        <v>0</v>
      </c>
      <c r="KW59" s="94">
        <f t="shared" si="425"/>
        <v>0</v>
      </c>
      <c r="KX59" s="138" t="str">
        <f t="shared" si="426"/>
        <v>-</v>
      </c>
      <c r="KY59" s="139"/>
      <c r="KZ59" s="156"/>
      <c r="LA59" s="157"/>
      <c r="LB59" s="92">
        <f t="shared" si="427"/>
        <v>0</v>
      </c>
      <c r="LC59" s="94">
        <f t="shared" si="428"/>
        <v>0</v>
      </c>
      <c r="LD59" s="138" t="str">
        <f t="shared" si="429"/>
        <v>-</v>
      </c>
      <c r="LE59" s="139"/>
      <c r="LF59" s="156"/>
      <c r="LG59" s="157"/>
      <c r="LH59" s="92">
        <f t="shared" si="430"/>
        <v>0</v>
      </c>
      <c r="LI59" s="94">
        <f t="shared" si="431"/>
        <v>0</v>
      </c>
      <c r="LJ59" s="138" t="str">
        <f t="shared" si="432"/>
        <v>-</v>
      </c>
      <c r="LK59" s="139"/>
      <c r="LL59" s="156"/>
      <c r="LM59" s="157"/>
      <c r="LN59" s="92">
        <f t="shared" si="433"/>
        <v>0</v>
      </c>
      <c r="LO59" s="94">
        <f t="shared" si="434"/>
        <v>0</v>
      </c>
      <c r="LP59" s="138" t="str">
        <f t="shared" si="435"/>
        <v>-</v>
      </c>
      <c r="LQ59" s="139"/>
      <c r="LR59" s="156"/>
      <c r="LS59" s="157"/>
      <c r="LT59" s="92">
        <f t="shared" si="436"/>
        <v>0</v>
      </c>
      <c r="LU59" s="94">
        <f t="shared" si="437"/>
        <v>0</v>
      </c>
      <c r="LV59" s="138" t="str">
        <f t="shared" si="438"/>
        <v>-</v>
      </c>
      <c r="LW59" s="139"/>
      <c r="LX59" s="156"/>
      <c r="LY59" s="151"/>
      <c r="LZ59" s="115">
        <f t="shared" si="439"/>
        <v>0</v>
      </c>
      <c r="MA59" s="116"/>
      <c r="MB59" s="117">
        <f t="shared" si="440"/>
        <v>0</v>
      </c>
      <c r="MC59" s="118"/>
      <c r="MD59" s="138" t="str">
        <f t="shared" si="441"/>
        <v>-</v>
      </c>
      <c r="ME59" s="143"/>
      <c r="MF59" s="150"/>
      <c r="MG59" s="151"/>
      <c r="MH59" s="119">
        <f t="shared" si="579"/>
        <v>0</v>
      </c>
      <c r="MI59" s="120"/>
      <c r="MJ59" s="121">
        <f t="shared" si="442"/>
        <v>0</v>
      </c>
      <c r="MK59" s="120"/>
      <c r="ML59" s="138" t="str">
        <f t="shared" si="603"/>
        <v>-</v>
      </c>
      <c r="MM59" s="139"/>
      <c r="MN59" s="156"/>
      <c r="MO59" s="151"/>
      <c r="MP59" s="102"/>
      <c r="MQ59" s="52" t="str">
        <f t="shared" si="580"/>
        <v/>
      </c>
      <c r="MR59" s="112" t="str">
        <f t="shared" si="581"/>
        <v/>
      </c>
      <c r="MS59" s="113"/>
      <c r="MT59" s="113"/>
      <c r="MU59" s="113"/>
      <c r="MV59" s="113"/>
      <c r="MW59" s="114"/>
      <c r="MX59" s="112" t="str">
        <f t="shared" si="443"/>
        <v/>
      </c>
      <c r="MY59" s="113"/>
      <c r="MZ59" s="113"/>
      <c r="NA59" s="113"/>
      <c r="NB59" s="114"/>
      <c r="NC59" s="92">
        <f t="shared" si="444"/>
        <v>0</v>
      </c>
      <c r="ND59" s="94">
        <f t="shared" si="445"/>
        <v>0</v>
      </c>
      <c r="NE59" s="138" t="str">
        <f t="shared" si="446"/>
        <v>-</v>
      </c>
      <c r="NF59" s="139"/>
      <c r="NG59" s="156"/>
      <c r="NH59" s="157"/>
      <c r="NI59" s="92">
        <f t="shared" si="447"/>
        <v>0</v>
      </c>
      <c r="NJ59" s="94">
        <f t="shared" si="448"/>
        <v>0</v>
      </c>
      <c r="NK59" s="138" t="str">
        <f t="shared" si="449"/>
        <v>-</v>
      </c>
      <c r="NL59" s="139"/>
      <c r="NM59" s="156"/>
      <c r="NN59" s="157"/>
      <c r="NO59" s="92">
        <f t="shared" si="450"/>
        <v>0</v>
      </c>
      <c r="NP59" s="94">
        <f t="shared" si="451"/>
        <v>0</v>
      </c>
      <c r="NQ59" s="138" t="str">
        <f t="shared" si="452"/>
        <v>-</v>
      </c>
      <c r="NR59" s="139"/>
      <c r="NS59" s="156"/>
      <c r="NT59" s="157"/>
      <c r="NU59" s="92">
        <f t="shared" si="453"/>
        <v>0</v>
      </c>
      <c r="NV59" s="94">
        <f t="shared" si="454"/>
        <v>0</v>
      </c>
      <c r="NW59" s="138" t="str">
        <f t="shared" si="455"/>
        <v>-</v>
      </c>
      <c r="NX59" s="139"/>
      <c r="NY59" s="156"/>
      <c r="NZ59" s="157"/>
      <c r="OA59" s="92">
        <f t="shared" si="456"/>
        <v>0</v>
      </c>
      <c r="OB59" s="94">
        <f t="shared" si="457"/>
        <v>0</v>
      </c>
      <c r="OC59" s="138" t="str">
        <f t="shared" si="458"/>
        <v>-</v>
      </c>
      <c r="OD59" s="139"/>
      <c r="OE59" s="156"/>
      <c r="OF59" s="151"/>
      <c r="OG59" s="115">
        <f t="shared" si="459"/>
        <v>0</v>
      </c>
      <c r="OH59" s="116"/>
      <c r="OI59" s="117">
        <f t="shared" si="460"/>
        <v>0</v>
      </c>
      <c r="OJ59" s="118"/>
      <c r="OK59" s="138" t="str">
        <f t="shared" si="461"/>
        <v>-</v>
      </c>
      <c r="OL59" s="143"/>
      <c r="OM59" s="150"/>
      <c r="ON59" s="151"/>
      <c r="OO59" s="119">
        <f t="shared" si="582"/>
        <v>0</v>
      </c>
      <c r="OP59" s="120"/>
      <c r="OQ59" s="121">
        <f t="shared" si="462"/>
        <v>0</v>
      </c>
      <c r="OR59" s="120"/>
      <c r="OS59" s="138" t="str">
        <f t="shared" si="604"/>
        <v>-</v>
      </c>
      <c r="OT59" s="139"/>
      <c r="OU59" s="156"/>
      <c r="OV59" s="151"/>
      <c r="OW59" s="102"/>
      <c r="OX59" s="52" t="str">
        <f t="shared" si="583"/>
        <v/>
      </c>
      <c r="OY59" s="112" t="str">
        <f t="shared" si="584"/>
        <v/>
      </c>
      <c r="OZ59" s="113"/>
      <c r="PA59" s="113"/>
      <c r="PB59" s="113"/>
      <c r="PC59" s="113"/>
      <c r="PD59" s="114"/>
      <c r="PE59" s="112" t="str">
        <f t="shared" si="463"/>
        <v/>
      </c>
      <c r="PF59" s="113"/>
      <c r="PG59" s="113"/>
      <c r="PH59" s="113"/>
      <c r="PI59" s="114"/>
      <c r="PJ59" s="92">
        <f t="shared" si="464"/>
        <v>0</v>
      </c>
      <c r="PK59" s="94">
        <f t="shared" si="465"/>
        <v>0</v>
      </c>
      <c r="PL59" s="138" t="str">
        <f t="shared" si="466"/>
        <v>-</v>
      </c>
      <c r="PM59" s="139"/>
      <c r="PN59" s="156"/>
      <c r="PO59" s="157"/>
      <c r="PP59" s="92">
        <f t="shared" si="467"/>
        <v>0</v>
      </c>
      <c r="PQ59" s="94">
        <f t="shared" si="468"/>
        <v>0</v>
      </c>
      <c r="PR59" s="138" t="str">
        <f t="shared" si="469"/>
        <v>-</v>
      </c>
      <c r="PS59" s="139"/>
      <c r="PT59" s="156"/>
      <c r="PU59" s="157"/>
      <c r="PV59" s="92">
        <f t="shared" si="470"/>
        <v>0</v>
      </c>
      <c r="PW59" s="94">
        <f t="shared" si="471"/>
        <v>0</v>
      </c>
      <c r="PX59" s="138" t="str">
        <f t="shared" si="472"/>
        <v>-</v>
      </c>
      <c r="PY59" s="139"/>
      <c r="PZ59" s="156"/>
      <c r="QA59" s="157"/>
      <c r="QB59" s="92">
        <f t="shared" si="473"/>
        <v>0</v>
      </c>
      <c r="QC59" s="94">
        <f t="shared" si="474"/>
        <v>0</v>
      </c>
      <c r="QD59" s="138" t="str">
        <f t="shared" si="475"/>
        <v>-</v>
      </c>
      <c r="QE59" s="139"/>
      <c r="QF59" s="156"/>
      <c r="QG59" s="157"/>
      <c r="QH59" s="92">
        <f t="shared" si="476"/>
        <v>0</v>
      </c>
      <c r="QI59" s="94">
        <f t="shared" si="477"/>
        <v>0</v>
      </c>
      <c r="QJ59" s="138" t="str">
        <f t="shared" si="478"/>
        <v>-</v>
      </c>
      <c r="QK59" s="139"/>
      <c r="QL59" s="156"/>
      <c r="QM59" s="151"/>
      <c r="QN59" s="115">
        <f t="shared" si="479"/>
        <v>0</v>
      </c>
      <c r="QO59" s="116"/>
      <c r="QP59" s="117">
        <f t="shared" si="480"/>
        <v>0</v>
      </c>
      <c r="QQ59" s="118"/>
      <c r="QR59" s="138" t="str">
        <f t="shared" si="481"/>
        <v>-</v>
      </c>
      <c r="QS59" s="143"/>
      <c r="QT59" s="150"/>
      <c r="QU59" s="151"/>
      <c r="QV59" s="119">
        <f t="shared" si="585"/>
        <v>0</v>
      </c>
      <c r="QW59" s="120"/>
      <c r="QX59" s="121">
        <f t="shared" si="482"/>
        <v>0</v>
      </c>
      <c r="QY59" s="120"/>
      <c r="QZ59" s="138" t="str">
        <f t="shared" si="605"/>
        <v>-</v>
      </c>
      <c r="RA59" s="139"/>
      <c r="RB59" s="156"/>
      <c r="RC59" s="151"/>
      <c r="RD59" s="102"/>
      <c r="RE59" s="52" t="str">
        <f t="shared" si="586"/>
        <v/>
      </c>
      <c r="RF59" s="112" t="str">
        <f t="shared" si="587"/>
        <v/>
      </c>
      <c r="RG59" s="113"/>
      <c r="RH59" s="113"/>
      <c r="RI59" s="113"/>
      <c r="RJ59" s="113"/>
      <c r="RK59" s="114"/>
      <c r="RL59" s="112" t="str">
        <f t="shared" si="483"/>
        <v/>
      </c>
      <c r="RM59" s="113"/>
      <c r="RN59" s="113"/>
      <c r="RO59" s="113"/>
      <c r="RP59" s="114"/>
      <c r="RQ59" s="92">
        <f t="shared" si="484"/>
        <v>0</v>
      </c>
      <c r="RR59" s="94">
        <f t="shared" si="485"/>
        <v>0</v>
      </c>
      <c r="RS59" s="138" t="str">
        <f t="shared" si="486"/>
        <v>-</v>
      </c>
      <c r="RT59" s="139"/>
      <c r="RU59" s="156"/>
      <c r="RV59" s="157"/>
      <c r="RW59" s="92">
        <f t="shared" si="487"/>
        <v>0</v>
      </c>
      <c r="RX59" s="94">
        <f t="shared" si="488"/>
        <v>0</v>
      </c>
      <c r="RY59" s="138" t="str">
        <f t="shared" si="489"/>
        <v>-</v>
      </c>
      <c r="RZ59" s="139"/>
      <c r="SA59" s="156"/>
      <c r="SB59" s="157"/>
      <c r="SC59" s="92">
        <f t="shared" si="490"/>
        <v>0</v>
      </c>
      <c r="SD59" s="94">
        <f t="shared" si="491"/>
        <v>0</v>
      </c>
      <c r="SE59" s="138" t="str">
        <f t="shared" si="492"/>
        <v>-</v>
      </c>
      <c r="SF59" s="139"/>
      <c r="SG59" s="156"/>
      <c r="SH59" s="157"/>
      <c r="SI59" s="92">
        <f t="shared" si="493"/>
        <v>0</v>
      </c>
      <c r="SJ59" s="94">
        <f t="shared" si="494"/>
        <v>0</v>
      </c>
      <c r="SK59" s="138" t="str">
        <f t="shared" si="495"/>
        <v>-</v>
      </c>
      <c r="SL59" s="139"/>
      <c r="SM59" s="156"/>
      <c r="SN59" s="157"/>
      <c r="SO59" s="92">
        <f t="shared" si="496"/>
        <v>0</v>
      </c>
      <c r="SP59" s="94">
        <f t="shared" si="497"/>
        <v>0</v>
      </c>
      <c r="SQ59" s="138" t="str">
        <f t="shared" si="498"/>
        <v>-</v>
      </c>
      <c r="SR59" s="139"/>
      <c r="SS59" s="156"/>
      <c r="ST59" s="151"/>
      <c r="SU59" s="115">
        <f t="shared" si="499"/>
        <v>0</v>
      </c>
      <c r="SV59" s="116"/>
      <c r="SW59" s="117">
        <f t="shared" si="500"/>
        <v>0</v>
      </c>
      <c r="SX59" s="118"/>
      <c r="SY59" s="138" t="str">
        <f t="shared" si="501"/>
        <v>-</v>
      </c>
      <c r="SZ59" s="143"/>
      <c r="TA59" s="150"/>
      <c r="TB59" s="151"/>
      <c r="TC59" s="119">
        <f t="shared" si="588"/>
        <v>0</v>
      </c>
      <c r="TD59" s="120"/>
      <c r="TE59" s="121">
        <f t="shared" si="502"/>
        <v>0</v>
      </c>
      <c r="TF59" s="120"/>
      <c r="TG59" s="138" t="str">
        <f t="shared" si="606"/>
        <v>-</v>
      </c>
      <c r="TH59" s="139"/>
      <c r="TI59" s="156"/>
      <c r="TJ59" s="151"/>
      <c r="TK59" s="102"/>
      <c r="TL59" s="52" t="str">
        <f t="shared" si="589"/>
        <v/>
      </c>
      <c r="TM59" s="112" t="str">
        <f t="shared" si="590"/>
        <v/>
      </c>
      <c r="TN59" s="113"/>
      <c r="TO59" s="113"/>
      <c r="TP59" s="113"/>
      <c r="TQ59" s="113"/>
      <c r="TR59" s="114"/>
      <c r="TS59" s="112" t="str">
        <f t="shared" si="503"/>
        <v/>
      </c>
      <c r="TT59" s="113"/>
      <c r="TU59" s="113"/>
      <c r="TV59" s="113"/>
      <c r="TW59" s="114"/>
      <c r="TX59" s="92">
        <f t="shared" si="504"/>
        <v>0</v>
      </c>
      <c r="TY59" s="94">
        <f t="shared" si="505"/>
        <v>0</v>
      </c>
      <c r="TZ59" s="138" t="str">
        <f t="shared" si="506"/>
        <v>-</v>
      </c>
      <c r="UA59" s="139"/>
      <c r="UB59" s="156"/>
      <c r="UC59" s="157"/>
      <c r="UD59" s="92">
        <f t="shared" si="507"/>
        <v>0</v>
      </c>
      <c r="UE59" s="94">
        <f t="shared" si="508"/>
        <v>0</v>
      </c>
      <c r="UF59" s="138" t="str">
        <f t="shared" si="509"/>
        <v>-</v>
      </c>
      <c r="UG59" s="139"/>
      <c r="UH59" s="156"/>
      <c r="UI59" s="157"/>
      <c r="UJ59" s="92">
        <f t="shared" si="510"/>
        <v>0</v>
      </c>
      <c r="UK59" s="94">
        <f t="shared" si="511"/>
        <v>0</v>
      </c>
      <c r="UL59" s="138" t="str">
        <f t="shared" si="512"/>
        <v>-</v>
      </c>
      <c r="UM59" s="139"/>
      <c r="UN59" s="156"/>
      <c r="UO59" s="157"/>
      <c r="UP59" s="92">
        <f t="shared" si="513"/>
        <v>0</v>
      </c>
      <c r="UQ59" s="94">
        <f t="shared" si="514"/>
        <v>0</v>
      </c>
      <c r="UR59" s="138" t="str">
        <f t="shared" si="515"/>
        <v>-</v>
      </c>
      <c r="US59" s="139"/>
      <c r="UT59" s="156"/>
      <c r="UU59" s="157"/>
      <c r="UV59" s="92">
        <f t="shared" si="516"/>
        <v>0</v>
      </c>
      <c r="UW59" s="94">
        <f t="shared" si="517"/>
        <v>0</v>
      </c>
      <c r="UX59" s="138" t="str">
        <f t="shared" si="518"/>
        <v>-</v>
      </c>
      <c r="UY59" s="139"/>
      <c r="UZ59" s="156"/>
      <c r="VA59" s="151"/>
      <c r="VB59" s="115">
        <f t="shared" si="519"/>
        <v>0</v>
      </c>
      <c r="VC59" s="116"/>
      <c r="VD59" s="117">
        <f t="shared" si="520"/>
        <v>0</v>
      </c>
      <c r="VE59" s="118"/>
      <c r="VF59" s="138" t="str">
        <f t="shared" si="521"/>
        <v>-</v>
      </c>
      <c r="VG59" s="143"/>
      <c r="VH59" s="150"/>
      <c r="VI59" s="151"/>
      <c r="VJ59" s="119">
        <f t="shared" si="591"/>
        <v>0</v>
      </c>
      <c r="VK59" s="120"/>
      <c r="VL59" s="121">
        <f t="shared" si="522"/>
        <v>0</v>
      </c>
      <c r="VM59" s="120"/>
      <c r="VN59" s="138" t="str">
        <f t="shared" si="607"/>
        <v>-</v>
      </c>
      <c r="VO59" s="139"/>
      <c r="VP59" s="156"/>
      <c r="VQ59" s="151"/>
      <c r="VR59" s="102"/>
      <c r="VS59" s="52" t="str">
        <f t="shared" si="592"/>
        <v/>
      </c>
      <c r="VT59" s="112" t="str">
        <f t="shared" si="593"/>
        <v/>
      </c>
      <c r="VU59" s="113"/>
      <c r="VV59" s="113"/>
      <c r="VW59" s="113"/>
      <c r="VX59" s="113"/>
      <c r="VY59" s="114"/>
      <c r="VZ59" s="112" t="str">
        <f t="shared" si="523"/>
        <v/>
      </c>
      <c r="WA59" s="113"/>
      <c r="WB59" s="113"/>
      <c r="WC59" s="113"/>
      <c r="WD59" s="114"/>
      <c r="WE59" s="92">
        <f t="shared" si="524"/>
        <v>0</v>
      </c>
      <c r="WF59" s="94">
        <f t="shared" si="525"/>
        <v>0</v>
      </c>
      <c r="WG59" s="138" t="str">
        <f t="shared" si="526"/>
        <v>-</v>
      </c>
      <c r="WH59" s="139"/>
      <c r="WI59" s="156"/>
      <c r="WJ59" s="157"/>
      <c r="WK59" s="92">
        <f t="shared" si="527"/>
        <v>0</v>
      </c>
      <c r="WL59" s="94">
        <f t="shared" si="528"/>
        <v>0</v>
      </c>
      <c r="WM59" s="138" t="str">
        <f t="shared" si="529"/>
        <v>-</v>
      </c>
      <c r="WN59" s="139"/>
      <c r="WO59" s="156"/>
      <c r="WP59" s="157"/>
      <c r="WQ59" s="92">
        <f t="shared" si="530"/>
        <v>0</v>
      </c>
      <c r="WR59" s="94">
        <f t="shared" si="531"/>
        <v>0</v>
      </c>
      <c r="WS59" s="138" t="str">
        <f t="shared" si="532"/>
        <v>-</v>
      </c>
      <c r="WT59" s="139"/>
      <c r="WU59" s="156"/>
      <c r="WV59" s="157"/>
      <c r="WW59" s="92">
        <f t="shared" si="533"/>
        <v>0</v>
      </c>
      <c r="WX59" s="94">
        <f t="shared" si="534"/>
        <v>0</v>
      </c>
      <c r="WY59" s="138" t="str">
        <f t="shared" si="535"/>
        <v>-</v>
      </c>
      <c r="WZ59" s="139"/>
      <c r="XA59" s="156"/>
      <c r="XB59" s="157"/>
      <c r="XC59" s="92">
        <f t="shared" si="536"/>
        <v>0</v>
      </c>
      <c r="XD59" s="94">
        <f t="shared" si="537"/>
        <v>0</v>
      </c>
      <c r="XE59" s="138" t="str">
        <f t="shared" si="538"/>
        <v>-</v>
      </c>
      <c r="XF59" s="139"/>
      <c r="XG59" s="156"/>
      <c r="XH59" s="151"/>
      <c r="XI59" s="115">
        <f t="shared" si="539"/>
        <v>0</v>
      </c>
      <c r="XJ59" s="116"/>
      <c r="XK59" s="117">
        <f t="shared" si="540"/>
        <v>0</v>
      </c>
      <c r="XL59" s="118"/>
      <c r="XM59" s="138" t="str">
        <f t="shared" si="541"/>
        <v>-</v>
      </c>
      <c r="XN59" s="143"/>
      <c r="XO59" s="150"/>
      <c r="XP59" s="151"/>
      <c r="XQ59" s="119">
        <f t="shared" si="594"/>
        <v>0</v>
      </c>
      <c r="XR59" s="120"/>
      <c r="XS59" s="121">
        <f t="shared" si="542"/>
        <v>0</v>
      </c>
      <c r="XT59" s="120"/>
      <c r="XU59" s="138" t="str">
        <f t="shared" si="608"/>
        <v>-</v>
      </c>
      <c r="XV59" s="139"/>
      <c r="XW59" s="156"/>
      <c r="XX59" s="151"/>
      <c r="XY59" s="102"/>
      <c r="XZ59" s="52" t="str">
        <f t="shared" si="595"/>
        <v/>
      </c>
      <c r="YA59" s="112" t="str">
        <f t="shared" si="596"/>
        <v/>
      </c>
      <c r="YB59" s="113"/>
      <c r="YC59" s="113"/>
      <c r="YD59" s="113"/>
      <c r="YE59" s="113"/>
      <c r="YF59" s="114"/>
      <c r="YG59" s="112" t="str">
        <f t="shared" si="543"/>
        <v/>
      </c>
      <c r="YH59" s="113"/>
      <c r="YI59" s="113"/>
      <c r="YJ59" s="113"/>
      <c r="YK59" s="114"/>
      <c r="YL59" s="92">
        <f t="shared" si="544"/>
        <v>0</v>
      </c>
      <c r="YM59" s="94">
        <f t="shared" si="545"/>
        <v>0</v>
      </c>
      <c r="YN59" s="138" t="str">
        <f t="shared" si="546"/>
        <v>-</v>
      </c>
      <c r="YO59" s="139"/>
      <c r="YP59" s="156"/>
      <c r="YQ59" s="157"/>
      <c r="YR59" s="92">
        <f t="shared" si="547"/>
        <v>0</v>
      </c>
      <c r="YS59" s="94">
        <f t="shared" si="548"/>
        <v>0</v>
      </c>
      <c r="YT59" s="138" t="str">
        <f t="shared" si="549"/>
        <v>-</v>
      </c>
      <c r="YU59" s="139"/>
      <c r="YV59" s="156"/>
      <c r="YW59" s="157"/>
      <c r="YX59" s="92">
        <f t="shared" si="550"/>
        <v>0</v>
      </c>
      <c r="YY59" s="94">
        <f t="shared" si="551"/>
        <v>0</v>
      </c>
      <c r="YZ59" s="138" t="str">
        <f t="shared" si="552"/>
        <v>-</v>
      </c>
      <c r="ZA59" s="139"/>
      <c r="ZB59" s="156"/>
      <c r="ZC59" s="157"/>
      <c r="ZD59" s="92">
        <f t="shared" si="553"/>
        <v>0</v>
      </c>
      <c r="ZE59" s="94">
        <f t="shared" si="554"/>
        <v>0</v>
      </c>
      <c r="ZF59" s="138" t="str">
        <f t="shared" si="555"/>
        <v>-</v>
      </c>
      <c r="ZG59" s="139"/>
      <c r="ZH59" s="156"/>
      <c r="ZI59" s="157"/>
      <c r="ZJ59" s="92">
        <f t="shared" si="556"/>
        <v>0</v>
      </c>
      <c r="ZK59" s="94">
        <f t="shared" si="557"/>
        <v>0</v>
      </c>
      <c r="ZL59" s="138" t="str">
        <f t="shared" si="558"/>
        <v>-</v>
      </c>
      <c r="ZM59" s="139"/>
      <c r="ZN59" s="156"/>
      <c r="ZO59" s="151"/>
      <c r="ZP59" s="115">
        <f t="shared" si="559"/>
        <v>0</v>
      </c>
      <c r="ZQ59" s="116"/>
      <c r="ZR59" s="117">
        <f t="shared" si="560"/>
        <v>0</v>
      </c>
      <c r="ZS59" s="118"/>
      <c r="ZT59" s="138" t="str">
        <f t="shared" si="561"/>
        <v>-</v>
      </c>
      <c r="ZU59" s="143"/>
      <c r="ZV59" s="150"/>
      <c r="ZW59" s="151"/>
      <c r="ZX59" s="119">
        <f t="shared" si="597"/>
        <v>0</v>
      </c>
      <c r="ZY59" s="120"/>
      <c r="ZZ59" s="121">
        <f t="shared" si="562"/>
        <v>0</v>
      </c>
      <c r="AAA59" s="120"/>
      <c r="AAB59" s="138" t="str">
        <f t="shared" si="609"/>
        <v>-</v>
      </c>
      <c r="AAC59" s="139"/>
      <c r="AAD59" s="156"/>
      <c r="AAE59" s="151"/>
      <c r="AAF59" s="102"/>
    </row>
    <row r="60" spans="1:708" ht="23.25" customHeight="1">
      <c r="A60" s="52" t="str">
        <f t="shared" si="563"/>
        <v/>
      </c>
      <c r="B60" s="112" t="str">
        <f t="shared" si="564"/>
        <v/>
      </c>
      <c r="C60" s="113"/>
      <c r="D60" s="113"/>
      <c r="E60" s="113"/>
      <c r="F60" s="113"/>
      <c r="G60" s="114"/>
      <c r="H60" s="112" t="str">
        <f t="shared" si="322"/>
        <v/>
      </c>
      <c r="I60" s="113"/>
      <c r="J60" s="113"/>
      <c r="K60" s="113"/>
      <c r="L60" s="114"/>
      <c r="M60" s="92">
        <f t="shared" si="323"/>
        <v>0</v>
      </c>
      <c r="N60" s="94">
        <f t="shared" si="324"/>
        <v>0</v>
      </c>
      <c r="O60" s="138" t="str">
        <f t="shared" si="325"/>
        <v>-</v>
      </c>
      <c r="P60" s="139"/>
      <c r="Q60" s="156"/>
      <c r="R60" s="157"/>
      <c r="S60" s="92">
        <f t="shared" si="326"/>
        <v>0</v>
      </c>
      <c r="T60" s="94">
        <f t="shared" si="327"/>
        <v>0</v>
      </c>
      <c r="U60" s="138" t="str">
        <f t="shared" si="328"/>
        <v>-</v>
      </c>
      <c r="V60" s="139"/>
      <c r="W60" s="156"/>
      <c r="X60" s="157"/>
      <c r="Y60" s="92">
        <f t="shared" si="329"/>
        <v>0</v>
      </c>
      <c r="Z60" s="94">
        <f t="shared" si="330"/>
        <v>0</v>
      </c>
      <c r="AA60" s="138" t="str">
        <f t="shared" si="331"/>
        <v>-</v>
      </c>
      <c r="AB60" s="139"/>
      <c r="AC60" s="156"/>
      <c r="AD60" s="157"/>
      <c r="AE60" s="92">
        <f t="shared" si="332"/>
        <v>0</v>
      </c>
      <c r="AF60" s="94">
        <f t="shared" si="333"/>
        <v>0</v>
      </c>
      <c r="AG60" s="138" t="str">
        <f t="shared" si="334"/>
        <v>-</v>
      </c>
      <c r="AH60" s="139"/>
      <c r="AI60" s="156"/>
      <c r="AJ60" s="157"/>
      <c r="AK60" s="92">
        <f t="shared" si="335"/>
        <v>0</v>
      </c>
      <c r="AL60" s="94">
        <f t="shared" si="336"/>
        <v>0</v>
      </c>
      <c r="AM60" s="138" t="str">
        <f t="shared" si="337"/>
        <v>-</v>
      </c>
      <c r="AN60" s="139"/>
      <c r="AO60" s="156"/>
      <c r="AP60" s="151"/>
      <c r="AQ60" s="115">
        <f t="shared" si="338"/>
        <v>0</v>
      </c>
      <c r="AR60" s="116"/>
      <c r="AS60" s="117">
        <f t="shared" si="339"/>
        <v>0</v>
      </c>
      <c r="AT60" s="118"/>
      <c r="AU60" s="138" t="str">
        <f t="shared" si="340"/>
        <v>-</v>
      </c>
      <c r="AV60" s="143"/>
      <c r="AW60" s="150"/>
      <c r="AX60" s="151"/>
      <c r="AY60" s="119">
        <f t="shared" si="341"/>
        <v>0</v>
      </c>
      <c r="AZ60" s="120"/>
      <c r="BA60" s="121">
        <f t="shared" si="342"/>
        <v>0</v>
      </c>
      <c r="BB60" s="120"/>
      <c r="BC60" s="138" t="str">
        <f t="shared" si="598"/>
        <v>-</v>
      </c>
      <c r="BD60" s="139"/>
      <c r="BE60" s="156"/>
      <c r="BF60" s="151"/>
      <c r="BG60" s="103"/>
      <c r="BH60" s="52" t="str">
        <f t="shared" si="565"/>
        <v/>
      </c>
      <c r="BI60" s="112" t="str">
        <f t="shared" si="566"/>
        <v/>
      </c>
      <c r="BJ60" s="113"/>
      <c r="BK60" s="113"/>
      <c r="BL60" s="113"/>
      <c r="BM60" s="113"/>
      <c r="BN60" s="114"/>
      <c r="BO60" s="112" t="str">
        <f t="shared" si="343"/>
        <v/>
      </c>
      <c r="BP60" s="113"/>
      <c r="BQ60" s="113"/>
      <c r="BR60" s="113"/>
      <c r="BS60" s="114"/>
      <c r="BT60" s="92">
        <f t="shared" si="344"/>
        <v>0</v>
      </c>
      <c r="BU60" s="94">
        <f t="shared" si="345"/>
        <v>0</v>
      </c>
      <c r="BV60" s="138" t="str">
        <f t="shared" si="346"/>
        <v>-</v>
      </c>
      <c r="BW60" s="139"/>
      <c r="BX60" s="156"/>
      <c r="BY60" s="157"/>
      <c r="BZ60" s="92">
        <f t="shared" si="347"/>
        <v>0</v>
      </c>
      <c r="CA60" s="94">
        <f t="shared" si="348"/>
        <v>0</v>
      </c>
      <c r="CB60" s="138" t="str">
        <f t="shared" si="349"/>
        <v>-</v>
      </c>
      <c r="CC60" s="139"/>
      <c r="CD60" s="156"/>
      <c r="CE60" s="157"/>
      <c r="CF60" s="92">
        <f t="shared" si="350"/>
        <v>0</v>
      </c>
      <c r="CG60" s="94">
        <f t="shared" si="351"/>
        <v>0</v>
      </c>
      <c r="CH60" s="138" t="str">
        <f t="shared" si="352"/>
        <v>-</v>
      </c>
      <c r="CI60" s="139"/>
      <c r="CJ60" s="156"/>
      <c r="CK60" s="157"/>
      <c r="CL60" s="92">
        <f t="shared" si="353"/>
        <v>0</v>
      </c>
      <c r="CM60" s="94">
        <f t="shared" si="354"/>
        <v>0</v>
      </c>
      <c r="CN60" s="138" t="str">
        <f t="shared" si="355"/>
        <v>-</v>
      </c>
      <c r="CO60" s="139"/>
      <c r="CP60" s="156"/>
      <c r="CQ60" s="157"/>
      <c r="CR60" s="92">
        <f t="shared" si="356"/>
        <v>0</v>
      </c>
      <c r="CS60" s="94">
        <f t="shared" si="357"/>
        <v>0</v>
      </c>
      <c r="CT60" s="138" t="str">
        <f t="shared" si="358"/>
        <v>-</v>
      </c>
      <c r="CU60" s="139"/>
      <c r="CV60" s="156"/>
      <c r="CW60" s="151"/>
      <c r="CX60" s="115">
        <f t="shared" si="359"/>
        <v>0</v>
      </c>
      <c r="CY60" s="116"/>
      <c r="CZ60" s="117">
        <f t="shared" si="360"/>
        <v>0</v>
      </c>
      <c r="DA60" s="118"/>
      <c r="DB60" s="138" t="str">
        <f t="shared" si="361"/>
        <v>-</v>
      </c>
      <c r="DC60" s="143"/>
      <c r="DD60" s="150"/>
      <c r="DE60" s="151"/>
      <c r="DF60" s="119">
        <f t="shared" si="567"/>
        <v>0</v>
      </c>
      <c r="DG60" s="120"/>
      <c r="DH60" s="121">
        <f t="shared" si="362"/>
        <v>0</v>
      </c>
      <c r="DI60" s="120"/>
      <c r="DJ60" s="138" t="str">
        <f t="shared" si="599"/>
        <v>-</v>
      </c>
      <c r="DK60" s="139"/>
      <c r="DL60" s="156"/>
      <c r="DM60" s="151"/>
      <c r="DN60" s="102"/>
      <c r="DO60" s="52" t="str">
        <f t="shared" si="568"/>
        <v/>
      </c>
      <c r="DP60" s="112" t="str">
        <f t="shared" si="569"/>
        <v/>
      </c>
      <c r="DQ60" s="113"/>
      <c r="DR60" s="113"/>
      <c r="DS60" s="113"/>
      <c r="DT60" s="113"/>
      <c r="DU60" s="114"/>
      <c r="DV60" s="112" t="str">
        <f t="shared" si="363"/>
        <v/>
      </c>
      <c r="DW60" s="113"/>
      <c r="DX60" s="113"/>
      <c r="DY60" s="113"/>
      <c r="DZ60" s="114"/>
      <c r="EA60" s="92">
        <f t="shared" si="364"/>
        <v>0</v>
      </c>
      <c r="EB60" s="94">
        <f t="shared" si="365"/>
        <v>0</v>
      </c>
      <c r="EC60" s="138" t="str">
        <f t="shared" si="366"/>
        <v>-</v>
      </c>
      <c r="ED60" s="139"/>
      <c r="EE60" s="156"/>
      <c r="EF60" s="157"/>
      <c r="EG60" s="92">
        <f t="shared" si="367"/>
        <v>0</v>
      </c>
      <c r="EH60" s="94">
        <f t="shared" si="368"/>
        <v>0</v>
      </c>
      <c r="EI60" s="138" t="str">
        <f t="shared" si="369"/>
        <v>-</v>
      </c>
      <c r="EJ60" s="139"/>
      <c r="EK60" s="156"/>
      <c r="EL60" s="157"/>
      <c r="EM60" s="92">
        <f t="shared" si="370"/>
        <v>0</v>
      </c>
      <c r="EN60" s="94">
        <f t="shared" si="371"/>
        <v>0</v>
      </c>
      <c r="EO60" s="138" t="str">
        <f t="shared" si="372"/>
        <v>-</v>
      </c>
      <c r="EP60" s="139"/>
      <c r="EQ60" s="156"/>
      <c r="ER60" s="157"/>
      <c r="ES60" s="92">
        <f t="shared" si="373"/>
        <v>0</v>
      </c>
      <c r="ET60" s="94">
        <f t="shared" si="374"/>
        <v>0</v>
      </c>
      <c r="EU60" s="138" t="str">
        <f t="shared" si="375"/>
        <v>-</v>
      </c>
      <c r="EV60" s="139"/>
      <c r="EW60" s="156"/>
      <c r="EX60" s="157"/>
      <c r="EY60" s="92">
        <f t="shared" si="376"/>
        <v>0</v>
      </c>
      <c r="EZ60" s="94">
        <f t="shared" si="377"/>
        <v>0</v>
      </c>
      <c r="FA60" s="138" t="str">
        <f t="shared" si="378"/>
        <v>-</v>
      </c>
      <c r="FB60" s="139"/>
      <c r="FC60" s="156"/>
      <c r="FD60" s="151"/>
      <c r="FE60" s="115">
        <f t="shared" si="379"/>
        <v>0</v>
      </c>
      <c r="FF60" s="116"/>
      <c r="FG60" s="117">
        <f t="shared" si="380"/>
        <v>0</v>
      </c>
      <c r="FH60" s="118"/>
      <c r="FI60" s="138" t="str">
        <f t="shared" si="381"/>
        <v>-</v>
      </c>
      <c r="FJ60" s="143"/>
      <c r="FK60" s="150"/>
      <c r="FL60" s="151"/>
      <c r="FM60" s="119">
        <f t="shared" si="570"/>
        <v>0</v>
      </c>
      <c r="FN60" s="120"/>
      <c r="FO60" s="121">
        <f t="shared" si="382"/>
        <v>0</v>
      </c>
      <c r="FP60" s="120"/>
      <c r="FQ60" s="138" t="str">
        <f t="shared" si="600"/>
        <v>-</v>
      </c>
      <c r="FR60" s="139"/>
      <c r="FS60" s="156"/>
      <c r="FT60" s="151"/>
      <c r="FU60" s="102"/>
      <c r="FV60" s="52" t="str">
        <f t="shared" si="571"/>
        <v/>
      </c>
      <c r="FW60" s="112" t="str">
        <f t="shared" si="572"/>
        <v/>
      </c>
      <c r="FX60" s="113"/>
      <c r="FY60" s="113"/>
      <c r="FZ60" s="113"/>
      <c r="GA60" s="113"/>
      <c r="GB60" s="114"/>
      <c r="GC60" s="112" t="str">
        <f t="shared" si="383"/>
        <v/>
      </c>
      <c r="GD60" s="113"/>
      <c r="GE60" s="113"/>
      <c r="GF60" s="113"/>
      <c r="GG60" s="114"/>
      <c r="GH60" s="92">
        <f t="shared" si="384"/>
        <v>0</v>
      </c>
      <c r="GI60" s="94">
        <f t="shared" si="385"/>
        <v>0</v>
      </c>
      <c r="GJ60" s="138" t="str">
        <f t="shared" si="386"/>
        <v>-</v>
      </c>
      <c r="GK60" s="139"/>
      <c r="GL60" s="156"/>
      <c r="GM60" s="157"/>
      <c r="GN60" s="92">
        <f t="shared" si="387"/>
        <v>0</v>
      </c>
      <c r="GO60" s="94">
        <f t="shared" si="388"/>
        <v>0</v>
      </c>
      <c r="GP60" s="138" t="str">
        <f t="shared" si="389"/>
        <v>-</v>
      </c>
      <c r="GQ60" s="139"/>
      <c r="GR60" s="156"/>
      <c r="GS60" s="157"/>
      <c r="GT60" s="92">
        <f t="shared" si="390"/>
        <v>0</v>
      </c>
      <c r="GU60" s="94">
        <f t="shared" si="391"/>
        <v>0</v>
      </c>
      <c r="GV60" s="138" t="str">
        <f t="shared" si="392"/>
        <v>-</v>
      </c>
      <c r="GW60" s="139"/>
      <c r="GX60" s="156"/>
      <c r="GY60" s="157"/>
      <c r="GZ60" s="92">
        <f t="shared" si="393"/>
        <v>0</v>
      </c>
      <c r="HA60" s="94">
        <f t="shared" si="394"/>
        <v>0</v>
      </c>
      <c r="HB60" s="138" t="str">
        <f t="shared" si="395"/>
        <v>-</v>
      </c>
      <c r="HC60" s="139"/>
      <c r="HD60" s="156"/>
      <c r="HE60" s="157"/>
      <c r="HF60" s="92">
        <f t="shared" si="396"/>
        <v>0</v>
      </c>
      <c r="HG60" s="94">
        <f t="shared" si="397"/>
        <v>0</v>
      </c>
      <c r="HH60" s="138" t="str">
        <f t="shared" si="398"/>
        <v>-</v>
      </c>
      <c r="HI60" s="139"/>
      <c r="HJ60" s="156"/>
      <c r="HK60" s="151"/>
      <c r="HL60" s="115">
        <f t="shared" si="399"/>
        <v>0</v>
      </c>
      <c r="HM60" s="116"/>
      <c r="HN60" s="117">
        <f t="shared" si="400"/>
        <v>0</v>
      </c>
      <c r="HO60" s="118"/>
      <c r="HP60" s="138" t="str">
        <f t="shared" si="401"/>
        <v>-</v>
      </c>
      <c r="HQ60" s="143"/>
      <c r="HR60" s="150"/>
      <c r="HS60" s="151"/>
      <c r="HT60" s="119">
        <f t="shared" si="573"/>
        <v>0</v>
      </c>
      <c r="HU60" s="120"/>
      <c r="HV60" s="121">
        <f t="shared" si="402"/>
        <v>0</v>
      </c>
      <c r="HW60" s="120"/>
      <c r="HX60" s="138" t="str">
        <f t="shared" si="601"/>
        <v>-</v>
      </c>
      <c r="HY60" s="139"/>
      <c r="HZ60" s="156"/>
      <c r="IA60" s="151"/>
      <c r="IB60" s="102"/>
      <c r="IC60" s="52" t="str">
        <f t="shared" si="574"/>
        <v/>
      </c>
      <c r="ID60" s="112" t="str">
        <f t="shared" si="575"/>
        <v/>
      </c>
      <c r="IE60" s="113"/>
      <c r="IF60" s="113"/>
      <c r="IG60" s="113"/>
      <c r="IH60" s="113"/>
      <c r="II60" s="114"/>
      <c r="IJ60" s="112" t="str">
        <f t="shared" si="403"/>
        <v/>
      </c>
      <c r="IK60" s="113"/>
      <c r="IL60" s="113"/>
      <c r="IM60" s="113"/>
      <c r="IN60" s="114"/>
      <c r="IO60" s="92">
        <f t="shared" si="404"/>
        <v>0</v>
      </c>
      <c r="IP60" s="94">
        <f t="shared" si="405"/>
        <v>0</v>
      </c>
      <c r="IQ60" s="138" t="str">
        <f t="shared" si="406"/>
        <v>-</v>
      </c>
      <c r="IR60" s="139"/>
      <c r="IS60" s="156"/>
      <c r="IT60" s="157"/>
      <c r="IU60" s="92">
        <f t="shared" si="407"/>
        <v>0</v>
      </c>
      <c r="IV60" s="94">
        <f t="shared" si="408"/>
        <v>0</v>
      </c>
      <c r="IW60" s="138" t="str">
        <f t="shared" si="409"/>
        <v>-</v>
      </c>
      <c r="IX60" s="139"/>
      <c r="IY60" s="156"/>
      <c r="IZ60" s="157"/>
      <c r="JA60" s="92">
        <f t="shared" si="410"/>
        <v>0</v>
      </c>
      <c r="JB60" s="94">
        <f t="shared" si="411"/>
        <v>0</v>
      </c>
      <c r="JC60" s="138" t="str">
        <f t="shared" si="412"/>
        <v>-</v>
      </c>
      <c r="JD60" s="139"/>
      <c r="JE60" s="156"/>
      <c r="JF60" s="157"/>
      <c r="JG60" s="92">
        <f t="shared" si="413"/>
        <v>0</v>
      </c>
      <c r="JH60" s="94">
        <f t="shared" si="414"/>
        <v>0</v>
      </c>
      <c r="JI60" s="138" t="str">
        <f t="shared" si="415"/>
        <v>-</v>
      </c>
      <c r="JJ60" s="139"/>
      <c r="JK60" s="156"/>
      <c r="JL60" s="157"/>
      <c r="JM60" s="92">
        <f t="shared" si="416"/>
        <v>0</v>
      </c>
      <c r="JN60" s="94">
        <f t="shared" si="417"/>
        <v>0</v>
      </c>
      <c r="JO60" s="138" t="str">
        <f t="shared" si="418"/>
        <v>-</v>
      </c>
      <c r="JP60" s="139"/>
      <c r="JQ60" s="156"/>
      <c r="JR60" s="151"/>
      <c r="JS60" s="115">
        <f t="shared" si="419"/>
        <v>0</v>
      </c>
      <c r="JT60" s="116"/>
      <c r="JU60" s="117">
        <f t="shared" si="420"/>
        <v>0</v>
      </c>
      <c r="JV60" s="118"/>
      <c r="JW60" s="138" t="str">
        <f t="shared" si="421"/>
        <v>-</v>
      </c>
      <c r="JX60" s="143"/>
      <c r="JY60" s="150"/>
      <c r="JZ60" s="151"/>
      <c r="KA60" s="119">
        <f t="shared" si="576"/>
        <v>0</v>
      </c>
      <c r="KB60" s="120"/>
      <c r="KC60" s="121">
        <f t="shared" si="422"/>
        <v>0</v>
      </c>
      <c r="KD60" s="120"/>
      <c r="KE60" s="138" t="str">
        <f t="shared" si="602"/>
        <v>-</v>
      </c>
      <c r="KF60" s="139"/>
      <c r="KG60" s="156"/>
      <c r="KH60" s="151"/>
      <c r="KI60" s="102"/>
      <c r="KJ60" s="52" t="str">
        <f t="shared" si="577"/>
        <v/>
      </c>
      <c r="KK60" s="112" t="str">
        <f t="shared" si="578"/>
        <v/>
      </c>
      <c r="KL60" s="113"/>
      <c r="KM60" s="113"/>
      <c r="KN60" s="113"/>
      <c r="KO60" s="113"/>
      <c r="KP60" s="114"/>
      <c r="KQ60" s="112" t="str">
        <f t="shared" si="423"/>
        <v/>
      </c>
      <c r="KR60" s="113"/>
      <c r="KS60" s="113"/>
      <c r="KT60" s="113"/>
      <c r="KU60" s="114"/>
      <c r="KV60" s="92">
        <f t="shared" si="424"/>
        <v>0</v>
      </c>
      <c r="KW60" s="94">
        <f t="shared" si="425"/>
        <v>0</v>
      </c>
      <c r="KX60" s="138" t="str">
        <f t="shared" si="426"/>
        <v>-</v>
      </c>
      <c r="KY60" s="139"/>
      <c r="KZ60" s="156"/>
      <c r="LA60" s="157"/>
      <c r="LB60" s="92">
        <f t="shared" si="427"/>
        <v>0</v>
      </c>
      <c r="LC60" s="94">
        <f t="shared" si="428"/>
        <v>0</v>
      </c>
      <c r="LD60" s="138" t="str">
        <f t="shared" si="429"/>
        <v>-</v>
      </c>
      <c r="LE60" s="139"/>
      <c r="LF60" s="156"/>
      <c r="LG60" s="157"/>
      <c r="LH60" s="92">
        <f t="shared" si="430"/>
        <v>0</v>
      </c>
      <c r="LI60" s="94">
        <f t="shared" si="431"/>
        <v>0</v>
      </c>
      <c r="LJ60" s="138" t="str">
        <f t="shared" si="432"/>
        <v>-</v>
      </c>
      <c r="LK60" s="139"/>
      <c r="LL60" s="156"/>
      <c r="LM60" s="157"/>
      <c r="LN60" s="92">
        <f t="shared" si="433"/>
        <v>0</v>
      </c>
      <c r="LO60" s="94">
        <f t="shared" si="434"/>
        <v>0</v>
      </c>
      <c r="LP60" s="138" t="str">
        <f t="shared" si="435"/>
        <v>-</v>
      </c>
      <c r="LQ60" s="139"/>
      <c r="LR60" s="156"/>
      <c r="LS60" s="157"/>
      <c r="LT60" s="92">
        <f t="shared" si="436"/>
        <v>0</v>
      </c>
      <c r="LU60" s="94">
        <f t="shared" si="437"/>
        <v>0</v>
      </c>
      <c r="LV60" s="138" t="str">
        <f t="shared" si="438"/>
        <v>-</v>
      </c>
      <c r="LW60" s="139"/>
      <c r="LX60" s="156"/>
      <c r="LY60" s="151"/>
      <c r="LZ60" s="115">
        <f t="shared" si="439"/>
        <v>0</v>
      </c>
      <c r="MA60" s="116"/>
      <c r="MB60" s="117">
        <f t="shared" si="440"/>
        <v>0</v>
      </c>
      <c r="MC60" s="118"/>
      <c r="MD60" s="138" t="str">
        <f t="shared" si="441"/>
        <v>-</v>
      </c>
      <c r="ME60" s="143"/>
      <c r="MF60" s="150"/>
      <c r="MG60" s="151"/>
      <c r="MH60" s="119">
        <f t="shared" si="579"/>
        <v>0</v>
      </c>
      <c r="MI60" s="120"/>
      <c r="MJ60" s="121">
        <f t="shared" si="442"/>
        <v>0</v>
      </c>
      <c r="MK60" s="120"/>
      <c r="ML60" s="138" t="str">
        <f t="shared" si="603"/>
        <v>-</v>
      </c>
      <c r="MM60" s="139"/>
      <c r="MN60" s="156"/>
      <c r="MO60" s="151"/>
      <c r="MP60" s="102"/>
      <c r="MQ60" s="52" t="str">
        <f t="shared" si="580"/>
        <v/>
      </c>
      <c r="MR60" s="112" t="str">
        <f t="shared" si="581"/>
        <v/>
      </c>
      <c r="MS60" s="113"/>
      <c r="MT60" s="113"/>
      <c r="MU60" s="113"/>
      <c r="MV60" s="113"/>
      <c r="MW60" s="114"/>
      <c r="MX60" s="112" t="str">
        <f t="shared" si="443"/>
        <v/>
      </c>
      <c r="MY60" s="113"/>
      <c r="MZ60" s="113"/>
      <c r="NA60" s="113"/>
      <c r="NB60" s="114"/>
      <c r="NC60" s="92">
        <f t="shared" si="444"/>
        <v>0</v>
      </c>
      <c r="ND60" s="94">
        <f t="shared" si="445"/>
        <v>0</v>
      </c>
      <c r="NE60" s="138" t="str">
        <f t="shared" si="446"/>
        <v>-</v>
      </c>
      <c r="NF60" s="139"/>
      <c r="NG60" s="156"/>
      <c r="NH60" s="157"/>
      <c r="NI60" s="92">
        <f t="shared" si="447"/>
        <v>0</v>
      </c>
      <c r="NJ60" s="94">
        <f t="shared" si="448"/>
        <v>0</v>
      </c>
      <c r="NK60" s="138" t="str">
        <f t="shared" si="449"/>
        <v>-</v>
      </c>
      <c r="NL60" s="139"/>
      <c r="NM60" s="156"/>
      <c r="NN60" s="157"/>
      <c r="NO60" s="92">
        <f t="shared" si="450"/>
        <v>0</v>
      </c>
      <c r="NP60" s="94">
        <f t="shared" si="451"/>
        <v>0</v>
      </c>
      <c r="NQ60" s="138" t="str">
        <f t="shared" si="452"/>
        <v>-</v>
      </c>
      <c r="NR60" s="139"/>
      <c r="NS60" s="156"/>
      <c r="NT60" s="157"/>
      <c r="NU60" s="92">
        <f t="shared" si="453"/>
        <v>0</v>
      </c>
      <c r="NV60" s="94">
        <f t="shared" si="454"/>
        <v>0</v>
      </c>
      <c r="NW60" s="138" t="str">
        <f t="shared" si="455"/>
        <v>-</v>
      </c>
      <c r="NX60" s="139"/>
      <c r="NY60" s="156"/>
      <c r="NZ60" s="157"/>
      <c r="OA60" s="92">
        <f t="shared" si="456"/>
        <v>0</v>
      </c>
      <c r="OB60" s="94">
        <f t="shared" si="457"/>
        <v>0</v>
      </c>
      <c r="OC60" s="138" t="str">
        <f t="shared" si="458"/>
        <v>-</v>
      </c>
      <c r="OD60" s="139"/>
      <c r="OE60" s="156"/>
      <c r="OF60" s="151"/>
      <c r="OG60" s="115">
        <f t="shared" si="459"/>
        <v>0</v>
      </c>
      <c r="OH60" s="116"/>
      <c r="OI60" s="117">
        <f t="shared" si="460"/>
        <v>0</v>
      </c>
      <c r="OJ60" s="118"/>
      <c r="OK60" s="138" t="str">
        <f t="shared" si="461"/>
        <v>-</v>
      </c>
      <c r="OL60" s="143"/>
      <c r="OM60" s="150"/>
      <c r="ON60" s="151"/>
      <c r="OO60" s="119">
        <f t="shared" si="582"/>
        <v>0</v>
      </c>
      <c r="OP60" s="120"/>
      <c r="OQ60" s="121">
        <f t="shared" si="462"/>
        <v>0</v>
      </c>
      <c r="OR60" s="120"/>
      <c r="OS60" s="138" t="str">
        <f t="shared" si="604"/>
        <v>-</v>
      </c>
      <c r="OT60" s="139"/>
      <c r="OU60" s="156"/>
      <c r="OV60" s="151"/>
      <c r="OW60" s="102"/>
      <c r="OX60" s="52" t="str">
        <f t="shared" si="583"/>
        <v/>
      </c>
      <c r="OY60" s="112" t="str">
        <f t="shared" si="584"/>
        <v/>
      </c>
      <c r="OZ60" s="113"/>
      <c r="PA60" s="113"/>
      <c r="PB60" s="113"/>
      <c r="PC60" s="113"/>
      <c r="PD60" s="114"/>
      <c r="PE60" s="112" t="str">
        <f t="shared" si="463"/>
        <v/>
      </c>
      <c r="PF60" s="113"/>
      <c r="PG60" s="113"/>
      <c r="PH60" s="113"/>
      <c r="PI60" s="114"/>
      <c r="PJ60" s="92">
        <f t="shared" si="464"/>
        <v>0</v>
      </c>
      <c r="PK60" s="94">
        <f t="shared" si="465"/>
        <v>0</v>
      </c>
      <c r="PL60" s="138" t="str">
        <f t="shared" si="466"/>
        <v>-</v>
      </c>
      <c r="PM60" s="139"/>
      <c r="PN60" s="156"/>
      <c r="PO60" s="157"/>
      <c r="PP60" s="92">
        <f t="shared" si="467"/>
        <v>0</v>
      </c>
      <c r="PQ60" s="94">
        <f t="shared" si="468"/>
        <v>0</v>
      </c>
      <c r="PR60" s="138" t="str">
        <f t="shared" si="469"/>
        <v>-</v>
      </c>
      <c r="PS60" s="139"/>
      <c r="PT60" s="156"/>
      <c r="PU60" s="157"/>
      <c r="PV60" s="92">
        <f t="shared" si="470"/>
        <v>0</v>
      </c>
      <c r="PW60" s="94">
        <f t="shared" si="471"/>
        <v>0</v>
      </c>
      <c r="PX60" s="138" t="str">
        <f t="shared" si="472"/>
        <v>-</v>
      </c>
      <c r="PY60" s="139"/>
      <c r="PZ60" s="156"/>
      <c r="QA60" s="157"/>
      <c r="QB60" s="92">
        <f t="shared" si="473"/>
        <v>0</v>
      </c>
      <c r="QC60" s="94">
        <f t="shared" si="474"/>
        <v>0</v>
      </c>
      <c r="QD60" s="138" t="str">
        <f t="shared" si="475"/>
        <v>-</v>
      </c>
      <c r="QE60" s="139"/>
      <c r="QF60" s="156"/>
      <c r="QG60" s="157"/>
      <c r="QH60" s="92">
        <f t="shared" si="476"/>
        <v>0</v>
      </c>
      <c r="QI60" s="94">
        <f t="shared" si="477"/>
        <v>0</v>
      </c>
      <c r="QJ60" s="138" t="str">
        <f t="shared" si="478"/>
        <v>-</v>
      </c>
      <c r="QK60" s="139"/>
      <c r="QL60" s="156"/>
      <c r="QM60" s="151"/>
      <c r="QN60" s="115">
        <f t="shared" si="479"/>
        <v>0</v>
      </c>
      <c r="QO60" s="116"/>
      <c r="QP60" s="117">
        <f t="shared" si="480"/>
        <v>0</v>
      </c>
      <c r="QQ60" s="118"/>
      <c r="QR60" s="138" t="str">
        <f t="shared" si="481"/>
        <v>-</v>
      </c>
      <c r="QS60" s="143"/>
      <c r="QT60" s="150"/>
      <c r="QU60" s="151"/>
      <c r="QV60" s="119">
        <f t="shared" si="585"/>
        <v>0</v>
      </c>
      <c r="QW60" s="120"/>
      <c r="QX60" s="121">
        <f t="shared" si="482"/>
        <v>0</v>
      </c>
      <c r="QY60" s="120"/>
      <c r="QZ60" s="138" t="str">
        <f t="shared" si="605"/>
        <v>-</v>
      </c>
      <c r="RA60" s="139"/>
      <c r="RB60" s="156"/>
      <c r="RC60" s="151"/>
      <c r="RD60" s="102"/>
      <c r="RE60" s="52" t="str">
        <f t="shared" si="586"/>
        <v/>
      </c>
      <c r="RF60" s="112" t="str">
        <f t="shared" si="587"/>
        <v/>
      </c>
      <c r="RG60" s="113"/>
      <c r="RH60" s="113"/>
      <c r="RI60" s="113"/>
      <c r="RJ60" s="113"/>
      <c r="RK60" s="114"/>
      <c r="RL60" s="112" t="str">
        <f t="shared" si="483"/>
        <v/>
      </c>
      <c r="RM60" s="113"/>
      <c r="RN60" s="113"/>
      <c r="RO60" s="113"/>
      <c r="RP60" s="114"/>
      <c r="RQ60" s="92">
        <f t="shared" si="484"/>
        <v>0</v>
      </c>
      <c r="RR60" s="94">
        <f t="shared" si="485"/>
        <v>0</v>
      </c>
      <c r="RS60" s="138" t="str">
        <f t="shared" si="486"/>
        <v>-</v>
      </c>
      <c r="RT60" s="139"/>
      <c r="RU60" s="156"/>
      <c r="RV60" s="157"/>
      <c r="RW60" s="92">
        <f t="shared" si="487"/>
        <v>0</v>
      </c>
      <c r="RX60" s="94">
        <f t="shared" si="488"/>
        <v>0</v>
      </c>
      <c r="RY60" s="138" t="str">
        <f t="shared" si="489"/>
        <v>-</v>
      </c>
      <c r="RZ60" s="139"/>
      <c r="SA60" s="156"/>
      <c r="SB60" s="157"/>
      <c r="SC60" s="92">
        <f t="shared" si="490"/>
        <v>0</v>
      </c>
      <c r="SD60" s="94">
        <f t="shared" si="491"/>
        <v>0</v>
      </c>
      <c r="SE60" s="138" t="str">
        <f t="shared" si="492"/>
        <v>-</v>
      </c>
      <c r="SF60" s="139"/>
      <c r="SG60" s="156"/>
      <c r="SH60" s="157"/>
      <c r="SI60" s="92">
        <f t="shared" si="493"/>
        <v>0</v>
      </c>
      <c r="SJ60" s="94">
        <f t="shared" si="494"/>
        <v>0</v>
      </c>
      <c r="SK60" s="138" t="str">
        <f t="shared" si="495"/>
        <v>-</v>
      </c>
      <c r="SL60" s="139"/>
      <c r="SM60" s="156"/>
      <c r="SN60" s="157"/>
      <c r="SO60" s="92">
        <f t="shared" si="496"/>
        <v>0</v>
      </c>
      <c r="SP60" s="94">
        <f t="shared" si="497"/>
        <v>0</v>
      </c>
      <c r="SQ60" s="138" t="str">
        <f t="shared" si="498"/>
        <v>-</v>
      </c>
      <c r="SR60" s="139"/>
      <c r="SS60" s="156"/>
      <c r="ST60" s="151"/>
      <c r="SU60" s="115">
        <f t="shared" si="499"/>
        <v>0</v>
      </c>
      <c r="SV60" s="116"/>
      <c r="SW60" s="117">
        <f t="shared" si="500"/>
        <v>0</v>
      </c>
      <c r="SX60" s="118"/>
      <c r="SY60" s="138" t="str">
        <f t="shared" si="501"/>
        <v>-</v>
      </c>
      <c r="SZ60" s="143"/>
      <c r="TA60" s="150"/>
      <c r="TB60" s="151"/>
      <c r="TC60" s="119">
        <f t="shared" si="588"/>
        <v>0</v>
      </c>
      <c r="TD60" s="120"/>
      <c r="TE60" s="121">
        <f t="shared" si="502"/>
        <v>0</v>
      </c>
      <c r="TF60" s="120"/>
      <c r="TG60" s="138" t="str">
        <f t="shared" si="606"/>
        <v>-</v>
      </c>
      <c r="TH60" s="139"/>
      <c r="TI60" s="156"/>
      <c r="TJ60" s="151"/>
      <c r="TK60" s="102"/>
      <c r="TL60" s="52" t="str">
        <f t="shared" si="589"/>
        <v/>
      </c>
      <c r="TM60" s="112" t="str">
        <f t="shared" si="590"/>
        <v/>
      </c>
      <c r="TN60" s="113"/>
      <c r="TO60" s="113"/>
      <c r="TP60" s="113"/>
      <c r="TQ60" s="113"/>
      <c r="TR60" s="114"/>
      <c r="TS60" s="112" t="str">
        <f t="shared" si="503"/>
        <v/>
      </c>
      <c r="TT60" s="113"/>
      <c r="TU60" s="113"/>
      <c r="TV60" s="113"/>
      <c r="TW60" s="114"/>
      <c r="TX60" s="92">
        <f t="shared" si="504"/>
        <v>0</v>
      </c>
      <c r="TY60" s="94">
        <f t="shared" si="505"/>
        <v>0</v>
      </c>
      <c r="TZ60" s="138" t="str">
        <f t="shared" si="506"/>
        <v>-</v>
      </c>
      <c r="UA60" s="139"/>
      <c r="UB60" s="156"/>
      <c r="UC60" s="157"/>
      <c r="UD60" s="92">
        <f t="shared" si="507"/>
        <v>0</v>
      </c>
      <c r="UE60" s="94">
        <f t="shared" si="508"/>
        <v>0</v>
      </c>
      <c r="UF60" s="138" t="str">
        <f t="shared" si="509"/>
        <v>-</v>
      </c>
      <c r="UG60" s="139"/>
      <c r="UH60" s="156"/>
      <c r="UI60" s="157"/>
      <c r="UJ60" s="92">
        <f t="shared" si="510"/>
        <v>0</v>
      </c>
      <c r="UK60" s="94">
        <f t="shared" si="511"/>
        <v>0</v>
      </c>
      <c r="UL60" s="138" t="str">
        <f t="shared" si="512"/>
        <v>-</v>
      </c>
      <c r="UM60" s="139"/>
      <c r="UN60" s="156"/>
      <c r="UO60" s="157"/>
      <c r="UP60" s="92">
        <f t="shared" si="513"/>
        <v>0</v>
      </c>
      <c r="UQ60" s="94">
        <f t="shared" si="514"/>
        <v>0</v>
      </c>
      <c r="UR60" s="138" t="str">
        <f t="shared" si="515"/>
        <v>-</v>
      </c>
      <c r="US60" s="139"/>
      <c r="UT60" s="156"/>
      <c r="UU60" s="157"/>
      <c r="UV60" s="92">
        <f t="shared" si="516"/>
        <v>0</v>
      </c>
      <c r="UW60" s="94">
        <f t="shared" si="517"/>
        <v>0</v>
      </c>
      <c r="UX60" s="138" t="str">
        <f t="shared" si="518"/>
        <v>-</v>
      </c>
      <c r="UY60" s="139"/>
      <c r="UZ60" s="156"/>
      <c r="VA60" s="151"/>
      <c r="VB60" s="115">
        <f t="shared" si="519"/>
        <v>0</v>
      </c>
      <c r="VC60" s="116"/>
      <c r="VD60" s="117">
        <f t="shared" si="520"/>
        <v>0</v>
      </c>
      <c r="VE60" s="118"/>
      <c r="VF60" s="138" t="str">
        <f t="shared" si="521"/>
        <v>-</v>
      </c>
      <c r="VG60" s="143"/>
      <c r="VH60" s="150"/>
      <c r="VI60" s="151"/>
      <c r="VJ60" s="119">
        <f t="shared" si="591"/>
        <v>0</v>
      </c>
      <c r="VK60" s="120"/>
      <c r="VL60" s="121">
        <f t="shared" si="522"/>
        <v>0</v>
      </c>
      <c r="VM60" s="120"/>
      <c r="VN60" s="138" t="str">
        <f t="shared" si="607"/>
        <v>-</v>
      </c>
      <c r="VO60" s="139"/>
      <c r="VP60" s="156"/>
      <c r="VQ60" s="151"/>
      <c r="VR60" s="102"/>
      <c r="VS60" s="52" t="str">
        <f t="shared" si="592"/>
        <v/>
      </c>
      <c r="VT60" s="112" t="str">
        <f t="shared" si="593"/>
        <v/>
      </c>
      <c r="VU60" s="113"/>
      <c r="VV60" s="113"/>
      <c r="VW60" s="113"/>
      <c r="VX60" s="113"/>
      <c r="VY60" s="114"/>
      <c r="VZ60" s="112" t="str">
        <f t="shared" si="523"/>
        <v/>
      </c>
      <c r="WA60" s="113"/>
      <c r="WB60" s="113"/>
      <c r="WC60" s="113"/>
      <c r="WD60" s="114"/>
      <c r="WE60" s="92">
        <f t="shared" si="524"/>
        <v>0</v>
      </c>
      <c r="WF60" s="94">
        <f t="shared" si="525"/>
        <v>0</v>
      </c>
      <c r="WG60" s="138" t="str">
        <f t="shared" si="526"/>
        <v>-</v>
      </c>
      <c r="WH60" s="139"/>
      <c r="WI60" s="156"/>
      <c r="WJ60" s="157"/>
      <c r="WK60" s="92">
        <f t="shared" si="527"/>
        <v>0</v>
      </c>
      <c r="WL60" s="94">
        <f t="shared" si="528"/>
        <v>0</v>
      </c>
      <c r="WM60" s="138" t="str">
        <f t="shared" si="529"/>
        <v>-</v>
      </c>
      <c r="WN60" s="139"/>
      <c r="WO60" s="156"/>
      <c r="WP60" s="157"/>
      <c r="WQ60" s="92">
        <f t="shared" si="530"/>
        <v>0</v>
      </c>
      <c r="WR60" s="94">
        <f t="shared" si="531"/>
        <v>0</v>
      </c>
      <c r="WS60" s="138" t="str">
        <f t="shared" si="532"/>
        <v>-</v>
      </c>
      <c r="WT60" s="139"/>
      <c r="WU60" s="156"/>
      <c r="WV60" s="157"/>
      <c r="WW60" s="92">
        <f t="shared" si="533"/>
        <v>0</v>
      </c>
      <c r="WX60" s="94">
        <f t="shared" si="534"/>
        <v>0</v>
      </c>
      <c r="WY60" s="138" t="str">
        <f t="shared" si="535"/>
        <v>-</v>
      </c>
      <c r="WZ60" s="139"/>
      <c r="XA60" s="156"/>
      <c r="XB60" s="157"/>
      <c r="XC60" s="92">
        <f t="shared" si="536"/>
        <v>0</v>
      </c>
      <c r="XD60" s="94">
        <f t="shared" si="537"/>
        <v>0</v>
      </c>
      <c r="XE60" s="138" t="str">
        <f t="shared" si="538"/>
        <v>-</v>
      </c>
      <c r="XF60" s="139"/>
      <c r="XG60" s="156"/>
      <c r="XH60" s="151"/>
      <c r="XI60" s="115">
        <f t="shared" si="539"/>
        <v>0</v>
      </c>
      <c r="XJ60" s="116"/>
      <c r="XK60" s="117">
        <f t="shared" si="540"/>
        <v>0</v>
      </c>
      <c r="XL60" s="118"/>
      <c r="XM60" s="138" t="str">
        <f t="shared" si="541"/>
        <v>-</v>
      </c>
      <c r="XN60" s="143"/>
      <c r="XO60" s="150"/>
      <c r="XP60" s="151"/>
      <c r="XQ60" s="119">
        <f t="shared" si="594"/>
        <v>0</v>
      </c>
      <c r="XR60" s="120"/>
      <c r="XS60" s="121">
        <f t="shared" si="542"/>
        <v>0</v>
      </c>
      <c r="XT60" s="120"/>
      <c r="XU60" s="138" t="str">
        <f t="shared" si="608"/>
        <v>-</v>
      </c>
      <c r="XV60" s="139"/>
      <c r="XW60" s="156"/>
      <c r="XX60" s="151"/>
      <c r="XY60" s="102"/>
      <c r="XZ60" s="52" t="str">
        <f t="shared" si="595"/>
        <v/>
      </c>
      <c r="YA60" s="112" t="str">
        <f t="shared" si="596"/>
        <v/>
      </c>
      <c r="YB60" s="113"/>
      <c r="YC60" s="113"/>
      <c r="YD60" s="113"/>
      <c r="YE60" s="113"/>
      <c r="YF60" s="114"/>
      <c r="YG60" s="112" t="str">
        <f t="shared" si="543"/>
        <v/>
      </c>
      <c r="YH60" s="113"/>
      <c r="YI60" s="113"/>
      <c r="YJ60" s="113"/>
      <c r="YK60" s="114"/>
      <c r="YL60" s="92">
        <f t="shared" si="544"/>
        <v>0</v>
      </c>
      <c r="YM60" s="94">
        <f t="shared" si="545"/>
        <v>0</v>
      </c>
      <c r="YN60" s="138" t="str">
        <f t="shared" si="546"/>
        <v>-</v>
      </c>
      <c r="YO60" s="139"/>
      <c r="YP60" s="156"/>
      <c r="YQ60" s="157"/>
      <c r="YR60" s="92">
        <f t="shared" si="547"/>
        <v>0</v>
      </c>
      <c r="YS60" s="94">
        <f t="shared" si="548"/>
        <v>0</v>
      </c>
      <c r="YT60" s="138" t="str">
        <f t="shared" si="549"/>
        <v>-</v>
      </c>
      <c r="YU60" s="139"/>
      <c r="YV60" s="156"/>
      <c r="YW60" s="157"/>
      <c r="YX60" s="92">
        <f t="shared" si="550"/>
        <v>0</v>
      </c>
      <c r="YY60" s="94">
        <f t="shared" si="551"/>
        <v>0</v>
      </c>
      <c r="YZ60" s="138" t="str">
        <f t="shared" si="552"/>
        <v>-</v>
      </c>
      <c r="ZA60" s="139"/>
      <c r="ZB60" s="156"/>
      <c r="ZC60" s="157"/>
      <c r="ZD60" s="92">
        <f t="shared" si="553"/>
        <v>0</v>
      </c>
      <c r="ZE60" s="94">
        <f t="shared" si="554"/>
        <v>0</v>
      </c>
      <c r="ZF60" s="138" t="str">
        <f t="shared" si="555"/>
        <v>-</v>
      </c>
      <c r="ZG60" s="139"/>
      <c r="ZH60" s="156"/>
      <c r="ZI60" s="157"/>
      <c r="ZJ60" s="92">
        <f t="shared" si="556"/>
        <v>0</v>
      </c>
      <c r="ZK60" s="94">
        <f t="shared" si="557"/>
        <v>0</v>
      </c>
      <c r="ZL60" s="138" t="str">
        <f t="shared" si="558"/>
        <v>-</v>
      </c>
      <c r="ZM60" s="139"/>
      <c r="ZN60" s="156"/>
      <c r="ZO60" s="151"/>
      <c r="ZP60" s="115">
        <f t="shared" si="559"/>
        <v>0</v>
      </c>
      <c r="ZQ60" s="116"/>
      <c r="ZR60" s="117">
        <f t="shared" si="560"/>
        <v>0</v>
      </c>
      <c r="ZS60" s="118"/>
      <c r="ZT60" s="138" t="str">
        <f t="shared" si="561"/>
        <v>-</v>
      </c>
      <c r="ZU60" s="143"/>
      <c r="ZV60" s="150"/>
      <c r="ZW60" s="151"/>
      <c r="ZX60" s="119">
        <f t="shared" si="597"/>
        <v>0</v>
      </c>
      <c r="ZY60" s="120"/>
      <c r="ZZ60" s="121">
        <f t="shared" si="562"/>
        <v>0</v>
      </c>
      <c r="AAA60" s="120"/>
      <c r="AAB60" s="138" t="str">
        <f t="shared" si="609"/>
        <v>-</v>
      </c>
      <c r="AAC60" s="139"/>
      <c r="AAD60" s="156"/>
      <c r="AAE60" s="151"/>
      <c r="AAF60" s="102"/>
    </row>
    <row r="61" spans="1:708" ht="23.25" customHeight="1">
      <c r="A61" s="52" t="str">
        <f t="shared" si="563"/>
        <v/>
      </c>
      <c r="B61" s="112" t="str">
        <f t="shared" si="564"/>
        <v/>
      </c>
      <c r="C61" s="113"/>
      <c r="D61" s="113"/>
      <c r="E61" s="113"/>
      <c r="F61" s="113"/>
      <c r="G61" s="114"/>
      <c r="H61" s="112" t="str">
        <f t="shared" si="322"/>
        <v/>
      </c>
      <c r="I61" s="113"/>
      <c r="J61" s="113"/>
      <c r="K61" s="113"/>
      <c r="L61" s="114"/>
      <c r="M61" s="92">
        <f t="shared" si="323"/>
        <v>0</v>
      </c>
      <c r="N61" s="94">
        <f t="shared" si="324"/>
        <v>0</v>
      </c>
      <c r="O61" s="138" t="str">
        <f t="shared" si="325"/>
        <v>-</v>
      </c>
      <c r="P61" s="139"/>
      <c r="Q61" s="156"/>
      <c r="R61" s="157"/>
      <c r="S61" s="92">
        <f t="shared" si="326"/>
        <v>0</v>
      </c>
      <c r="T61" s="94">
        <f t="shared" si="327"/>
        <v>0</v>
      </c>
      <c r="U61" s="138" t="str">
        <f t="shared" si="328"/>
        <v>-</v>
      </c>
      <c r="V61" s="139"/>
      <c r="W61" s="156"/>
      <c r="X61" s="157"/>
      <c r="Y61" s="92">
        <f t="shared" si="329"/>
        <v>0</v>
      </c>
      <c r="Z61" s="94">
        <f t="shared" si="330"/>
        <v>0</v>
      </c>
      <c r="AA61" s="138" t="str">
        <f t="shared" si="331"/>
        <v>-</v>
      </c>
      <c r="AB61" s="139"/>
      <c r="AC61" s="156"/>
      <c r="AD61" s="157"/>
      <c r="AE61" s="92">
        <f t="shared" si="332"/>
        <v>0</v>
      </c>
      <c r="AF61" s="94">
        <f t="shared" si="333"/>
        <v>0</v>
      </c>
      <c r="AG61" s="138" t="str">
        <f t="shared" si="334"/>
        <v>-</v>
      </c>
      <c r="AH61" s="139"/>
      <c r="AI61" s="156"/>
      <c r="AJ61" s="157"/>
      <c r="AK61" s="92">
        <f t="shared" si="335"/>
        <v>0</v>
      </c>
      <c r="AL61" s="94">
        <f t="shared" si="336"/>
        <v>0</v>
      </c>
      <c r="AM61" s="138" t="str">
        <f t="shared" si="337"/>
        <v>-</v>
      </c>
      <c r="AN61" s="139"/>
      <c r="AO61" s="156"/>
      <c r="AP61" s="151"/>
      <c r="AQ61" s="115">
        <f t="shared" si="338"/>
        <v>0</v>
      </c>
      <c r="AR61" s="116"/>
      <c r="AS61" s="117">
        <f t="shared" si="339"/>
        <v>0</v>
      </c>
      <c r="AT61" s="118"/>
      <c r="AU61" s="138" t="str">
        <f t="shared" si="340"/>
        <v>-</v>
      </c>
      <c r="AV61" s="143"/>
      <c r="AW61" s="150"/>
      <c r="AX61" s="151"/>
      <c r="AY61" s="119">
        <f t="shared" si="341"/>
        <v>0</v>
      </c>
      <c r="AZ61" s="120"/>
      <c r="BA61" s="121">
        <f t="shared" si="342"/>
        <v>0</v>
      </c>
      <c r="BB61" s="120"/>
      <c r="BC61" s="138" t="str">
        <f t="shared" si="598"/>
        <v>-</v>
      </c>
      <c r="BD61" s="139"/>
      <c r="BE61" s="156"/>
      <c r="BF61" s="151"/>
      <c r="BG61" s="103"/>
      <c r="BH61" s="52" t="str">
        <f t="shared" si="565"/>
        <v/>
      </c>
      <c r="BI61" s="112" t="str">
        <f t="shared" si="566"/>
        <v/>
      </c>
      <c r="BJ61" s="113"/>
      <c r="BK61" s="113"/>
      <c r="BL61" s="113"/>
      <c r="BM61" s="113"/>
      <c r="BN61" s="114"/>
      <c r="BO61" s="112" t="str">
        <f t="shared" si="343"/>
        <v/>
      </c>
      <c r="BP61" s="113"/>
      <c r="BQ61" s="113"/>
      <c r="BR61" s="113"/>
      <c r="BS61" s="114"/>
      <c r="BT61" s="92">
        <f t="shared" si="344"/>
        <v>0</v>
      </c>
      <c r="BU61" s="94">
        <f t="shared" si="345"/>
        <v>0</v>
      </c>
      <c r="BV61" s="138" t="str">
        <f t="shared" si="346"/>
        <v>-</v>
      </c>
      <c r="BW61" s="139"/>
      <c r="BX61" s="156"/>
      <c r="BY61" s="157"/>
      <c r="BZ61" s="92">
        <f t="shared" si="347"/>
        <v>0</v>
      </c>
      <c r="CA61" s="94">
        <f t="shared" si="348"/>
        <v>0</v>
      </c>
      <c r="CB61" s="138" t="str">
        <f t="shared" si="349"/>
        <v>-</v>
      </c>
      <c r="CC61" s="139"/>
      <c r="CD61" s="156"/>
      <c r="CE61" s="157"/>
      <c r="CF61" s="92">
        <f t="shared" si="350"/>
        <v>0</v>
      </c>
      <c r="CG61" s="94">
        <f t="shared" si="351"/>
        <v>0</v>
      </c>
      <c r="CH61" s="138" t="str">
        <f t="shared" si="352"/>
        <v>-</v>
      </c>
      <c r="CI61" s="139"/>
      <c r="CJ61" s="156"/>
      <c r="CK61" s="157"/>
      <c r="CL61" s="92">
        <f t="shared" si="353"/>
        <v>0</v>
      </c>
      <c r="CM61" s="94">
        <f t="shared" si="354"/>
        <v>0</v>
      </c>
      <c r="CN61" s="138" t="str">
        <f t="shared" si="355"/>
        <v>-</v>
      </c>
      <c r="CO61" s="139"/>
      <c r="CP61" s="156"/>
      <c r="CQ61" s="157"/>
      <c r="CR61" s="92">
        <f t="shared" si="356"/>
        <v>0</v>
      </c>
      <c r="CS61" s="94">
        <f t="shared" si="357"/>
        <v>0</v>
      </c>
      <c r="CT61" s="138" t="str">
        <f t="shared" si="358"/>
        <v>-</v>
      </c>
      <c r="CU61" s="139"/>
      <c r="CV61" s="156"/>
      <c r="CW61" s="151"/>
      <c r="CX61" s="115">
        <f t="shared" si="359"/>
        <v>0</v>
      </c>
      <c r="CY61" s="116"/>
      <c r="CZ61" s="117">
        <f t="shared" si="360"/>
        <v>0</v>
      </c>
      <c r="DA61" s="118"/>
      <c r="DB61" s="138" t="str">
        <f t="shared" si="361"/>
        <v>-</v>
      </c>
      <c r="DC61" s="143"/>
      <c r="DD61" s="150"/>
      <c r="DE61" s="151"/>
      <c r="DF61" s="119">
        <f t="shared" si="567"/>
        <v>0</v>
      </c>
      <c r="DG61" s="120"/>
      <c r="DH61" s="121">
        <f t="shared" si="362"/>
        <v>0</v>
      </c>
      <c r="DI61" s="120"/>
      <c r="DJ61" s="138" t="str">
        <f t="shared" si="599"/>
        <v>-</v>
      </c>
      <c r="DK61" s="139"/>
      <c r="DL61" s="156"/>
      <c r="DM61" s="151"/>
      <c r="DN61" s="102"/>
      <c r="DO61" s="52" t="str">
        <f t="shared" si="568"/>
        <v/>
      </c>
      <c r="DP61" s="112" t="str">
        <f t="shared" si="569"/>
        <v/>
      </c>
      <c r="DQ61" s="113"/>
      <c r="DR61" s="113"/>
      <c r="DS61" s="113"/>
      <c r="DT61" s="113"/>
      <c r="DU61" s="114"/>
      <c r="DV61" s="112" t="str">
        <f t="shared" si="363"/>
        <v/>
      </c>
      <c r="DW61" s="113"/>
      <c r="DX61" s="113"/>
      <c r="DY61" s="113"/>
      <c r="DZ61" s="114"/>
      <c r="EA61" s="92">
        <f t="shared" si="364"/>
        <v>0</v>
      </c>
      <c r="EB61" s="94">
        <f t="shared" si="365"/>
        <v>0</v>
      </c>
      <c r="EC61" s="138" t="str">
        <f t="shared" si="366"/>
        <v>-</v>
      </c>
      <c r="ED61" s="139"/>
      <c r="EE61" s="156"/>
      <c r="EF61" s="157"/>
      <c r="EG61" s="92">
        <f t="shared" si="367"/>
        <v>0</v>
      </c>
      <c r="EH61" s="94">
        <f t="shared" si="368"/>
        <v>0</v>
      </c>
      <c r="EI61" s="138" t="str">
        <f t="shared" si="369"/>
        <v>-</v>
      </c>
      <c r="EJ61" s="139"/>
      <c r="EK61" s="156"/>
      <c r="EL61" s="157"/>
      <c r="EM61" s="92">
        <f t="shared" si="370"/>
        <v>0</v>
      </c>
      <c r="EN61" s="94">
        <f t="shared" si="371"/>
        <v>0</v>
      </c>
      <c r="EO61" s="138" t="str">
        <f t="shared" si="372"/>
        <v>-</v>
      </c>
      <c r="EP61" s="139"/>
      <c r="EQ61" s="156"/>
      <c r="ER61" s="157"/>
      <c r="ES61" s="92">
        <f t="shared" si="373"/>
        <v>0</v>
      </c>
      <c r="ET61" s="94">
        <f t="shared" si="374"/>
        <v>0</v>
      </c>
      <c r="EU61" s="138" t="str">
        <f t="shared" si="375"/>
        <v>-</v>
      </c>
      <c r="EV61" s="139"/>
      <c r="EW61" s="156"/>
      <c r="EX61" s="157"/>
      <c r="EY61" s="92">
        <f t="shared" si="376"/>
        <v>0</v>
      </c>
      <c r="EZ61" s="94">
        <f t="shared" si="377"/>
        <v>0</v>
      </c>
      <c r="FA61" s="138" t="str">
        <f t="shared" si="378"/>
        <v>-</v>
      </c>
      <c r="FB61" s="139"/>
      <c r="FC61" s="156"/>
      <c r="FD61" s="151"/>
      <c r="FE61" s="115">
        <f t="shared" si="379"/>
        <v>0</v>
      </c>
      <c r="FF61" s="116"/>
      <c r="FG61" s="117">
        <f t="shared" si="380"/>
        <v>0</v>
      </c>
      <c r="FH61" s="118"/>
      <c r="FI61" s="138" t="str">
        <f t="shared" si="381"/>
        <v>-</v>
      </c>
      <c r="FJ61" s="143"/>
      <c r="FK61" s="150"/>
      <c r="FL61" s="151"/>
      <c r="FM61" s="119">
        <f t="shared" si="570"/>
        <v>0</v>
      </c>
      <c r="FN61" s="120"/>
      <c r="FO61" s="121">
        <f t="shared" si="382"/>
        <v>0</v>
      </c>
      <c r="FP61" s="120"/>
      <c r="FQ61" s="138" t="str">
        <f t="shared" si="600"/>
        <v>-</v>
      </c>
      <c r="FR61" s="139"/>
      <c r="FS61" s="156"/>
      <c r="FT61" s="151"/>
      <c r="FU61" s="102"/>
      <c r="FV61" s="52" t="str">
        <f t="shared" si="571"/>
        <v/>
      </c>
      <c r="FW61" s="112" t="str">
        <f t="shared" si="572"/>
        <v/>
      </c>
      <c r="FX61" s="113"/>
      <c r="FY61" s="113"/>
      <c r="FZ61" s="113"/>
      <c r="GA61" s="113"/>
      <c r="GB61" s="114"/>
      <c r="GC61" s="112" t="str">
        <f t="shared" si="383"/>
        <v/>
      </c>
      <c r="GD61" s="113"/>
      <c r="GE61" s="113"/>
      <c r="GF61" s="113"/>
      <c r="GG61" s="114"/>
      <c r="GH61" s="92">
        <f t="shared" si="384"/>
        <v>0</v>
      </c>
      <c r="GI61" s="94">
        <f t="shared" si="385"/>
        <v>0</v>
      </c>
      <c r="GJ61" s="138" t="str">
        <f t="shared" si="386"/>
        <v>-</v>
      </c>
      <c r="GK61" s="139"/>
      <c r="GL61" s="156"/>
      <c r="GM61" s="157"/>
      <c r="GN61" s="92">
        <f t="shared" si="387"/>
        <v>0</v>
      </c>
      <c r="GO61" s="94">
        <f t="shared" si="388"/>
        <v>0</v>
      </c>
      <c r="GP61" s="138" t="str">
        <f t="shared" si="389"/>
        <v>-</v>
      </c>
      <c r="GQ61" s="139"/>
      <c r="GR61" s="156"/>
      <c r="GS61" s="157"/>
      <c r="GT61" s="92">
        <f t="shared" si="390"/>
        <v>0</v>
      </c>
      <c r="GU61" s="94">
        <f t="shared" si="391"/>
        <v>0</v>
      </c>
      <c r="GV61" s="138" t="str">
        <f t="shared" si="392"/>
        <v>-</v>
      </c>
      <c r="GW61" s="139"/>
      <c r="GX61" s="156"/>
      <c r="GY61" s="157"/>
      <c r="GZ61" s="92">
        <f t="shared" si="393"/>
        <v>0</v>
      </c>
      <c r="HA61" s="94">
        <f t="shared" si="394"/>
        <v>0</v>
      </c>
      <c r="HB61" s="138" t="str">
        <f t="shared" si="395"/>
        <v>-</v>
      </c>
      <c r="HC61" s="139"/>
      <c r="HD61" s="156"/>
      <c r="HE61" s="157"/>
      <c r="HF61" s="92">
        <f t="shared" si="396"/>
        <v>0</v>
      </c>
      <c r="HG61" s="94">
        <f t="shared" si="397"/>
        <v>0</v>
      </c>
      <c r="HH61" s="138" t="str">
        <f t="shared" si="398"/>
        <v>-</v>
      </c>
      <c r="HI61" s="139"/>
      <c r="HJ61" s="156"/>
      <c r="HK61" s="151"/>
      <c r="HL61" s="115">
        <f t="shared" si="399"/>
        <v>0</v>
      </c>
      <c r="HM61" s="116"/>
      <c r="HN61" s="117">
        <f t="shared" si="400"/>
        <v>0</v>
      </c>
      <c r="HO61" s="118"/>
      <c r="HP61" s="138" t="str">
        <f t="shared" si="401"/>
        <v>-</v>
      </c>
      <c r="HQ61" s="143"/>
      <c r="HR61" s="150"/>
      <c r="HS61" s="151"/>
      <c r="HT61" s="119">
        <f t="shared" si="573"/>
        <v>0</v>
      </c>
      <c r="HU61" s="120"/>
      <c r="HV61" s="121">
        <f t="shared" si="402"/>
        <v>0</v>
      </c>
      <c r="HW61" s="120"/>
      <c r="HX61" s="138" t="str">
        <f t="shared" si="601"/>
        <v>-</v>
      </c>
      <c r="HY61" s="139"/>
      <c r="HZ61" s="156"/>
      <c r="IA61" s="151"/>
      <c r="IB61" s="102"/>
      <c r="IC61" s="52" t="str">
        <f t="shared" si="574"/>
        <v/>
      </c>
      <c r="ID61" s="112" t="str">
        <f t="shared" si="575"/>
        <v/>
      </c>
      <c r="IE61" s="113"/>
      <c r="IF61" s="113"/>
      <c r="IG61" s="113"/>
      <c r="IH61" s="113"/>
      <c r="II61" s="114"/>
      <c r="IJ61" s="112" t="str">
        <f t="shared" si="403"/>
        <v/>
      </c>
      <c r="IK61" s="113"/>
      <c r="IL61" s="113"/>
      <c r="IM61" s="113"/>
      <c r="IN61" s="114"/>
      <c r="IO61" s="92">
        <f t="shared" si="404"/>
        <v>0</v>
      </c>
      <c r="IP61" s="94">
        <f t="shared" si="405"/>
        <v>0</v>
      </c>
      <c r="IQ61" s="138" t="str">
        <f t="shared" si="406"/>
        <v>-</v>
      </c>
      <c r="IR61" s="139"/>
      <c r="IS61" s="156"/>
      <c r="IT61" s="157"/>
      <c r="IU61" s="92">
        <f t="shared" si="407"/>
        <v>0</v>
      </c>
      <c r="IV61" s="94">
        <f t="shared" si="408"/>
        <v>0</v>
      </c>
      <c r="IW61" s="138" t="str">
        <f t="shared" si="409"/>
        <v>-</v>
      </c>
      <c r="IX61" s="139"/>
      <c r="IY61" s="156"/>
      <c r="IZ61" s="157"/>
      <c r="JA61" s="92">
        <f t="shared" si="410"/>
        <v>0</v>
      </c>
      <c r="JB61" s="94">
        <f t="shared" si="411"/>
        <v>0</v>
      </c>
      <c r="JC61" s="138" t="str">
        <f t="shared" si="412"/>
        <v>-</v>
      </c>
      <c r="JD61" s="139"/>
      <c r="JE61" s="156"/>
      <c r="JF61" s="157"/>
      <c r="JG61" s="92">
        <f t="shared" si="413"/>
        <v>0</v>
      </c>
      <c r="JH61" s="94">
        <f t="shared" si="414"/>
        <v>0</v>
      </c>
      <c r="JI61" s="138" t="str">
        <f t="shared" si="415"/>
        <v>-</v>
      </c>
      <c r="JJ61" s="139"/>
      <c r="JK61" s="156"/>
      <c r="JL61" s="157"/>
      <c r="JM61" s="92">
        <f t="shared" si="416"/>
        <v>0</v>
      </c>
      <c r="JN61" s="94">
        <f t="shared" si="417"/>
        <v>0</v>
      </c>
      <c r="JO61" s="138" t="str">
        <f t="shared" si="418"/>
        <v>-</v>
      </c>
      <c r="JP61" s="139"/>
      <c r="JQ61" s="156"/>
      <c r="JR61" s="151"/>
      <c r="JS61" s="115">
        <f t="shared" si="419"/>
        <v>0</v>
      </c>
      <c r="JT61" s="116"/>
      <c r="JU61" s="117">
        <f t="shared" si="420"/>
        <v>0</v>
      </c>
      <c r="JV61" s="118"/>
      <c r="JW61" s="138" t="str">
        <f t="shared" si="421"/>
        <v>-</v>
      </c>
      <c r="JX61" s="143"/>
      <c r="JY61" s="150"/>
      <c r="JZ61" s="151"/>
      <c r="KA61" s="119">
        <f t="shared" si="576"/>
        <v>0</v>
      </c>
      <c r="KB61" s="120"/>
      <c r="KC61" s="121">
        <f t="shared" si="422"/>
        <v>0</v>
      </c>
      <c r="KD61" s="120"/>
      <c r="KE61" s="138" t="str">
        <f t="shared" si="602"/>
        <v>-</v>
      </c>
      <c r="KF61" s="139"/>
      <c r="KG61" s="156"/>
      <c r="KH61" s="151"/>
      <c r="KI61" s="102"/>
      <c r="KJ61" s="52" t="str">
        <f t="shared" si="577"/>
        <v/>
      </c>
      <c r="KK61" s="112" t="str">
        <f t="shared" si="578"/>
        <v/>
      </c>
      <c r="KL61" s="113"/>
      <c r="KM61" s="113"/>
      <c r="KN61" s="113"/>
      <c r="KO61" s="113"/>
      <c r="KP61" s="114"/>
      <c r="KQ61" s="112" t="str">
        <f t="shared" si="423"/>
        <v/>
      </c>
      <c r="KR61" s="113"/>
      <c r="KS61" s="113"/>
      <c r="KT61" s="113"/>
      <c r="KU61" s="114"/>
      <c r="KV61" s="92">
        <f t="shared" si="424"/>
        <v>0</v>
      </c>
      <c r="KW61" s="94">
        <f t="shared" si="425"/>
        <v>0</v>
      </c>
      <c r="KX61" s="138" t="str">
        <f t="shared" si="426"/>
        <v>-</v>
      </c>
      <c r="KY61" s="139"/>
      <c r="KZ61" s="156"/>
      <c r="LA61" s="157"/>
      <c r="LB61" s="92">
        <f t="shared" si="427"/>
        <v>0</v>
      </c>
      <c r="LC61" s="94">
        <f t="shared" si="428"/>
        <v>0</v>
      </c>
      <c r="LD61" s="138" t="str">
        <f t="shared" si="429"/>
        <v>-</v>
      </c>
      <c r="LE61" s="139"/>
      <c r="LF61" s="156"/>
      <c r="LG61" s="157"/>
      <c r="LH61" s="92">
        <f t="shared" si="430"/>
        <v>0</v>
      </c>
      <c r="LI61" s="94">
        <f t="shared" si="431"/>
        <v>0</v>
      </c>
      <c r="LJ61" s="138" t="str">
        <f t="shared" si="432"/>
        <v>-</v>
      </c>
      <c r="LK61" s="139"/>
      <c r="LL61" s="156"/>
      <c r="LM61" s="157"/>
      <c r="LN61" s="92">
        <f t="shared" si="433"/>
        <v>0</v>
      </c>
      <c r="LO61" s="94">
        <f t="shared" si="434"/>
        <v>0</v>
      </c>
      <c r="LP61" s="138" t="str">
        <f t="shared" si="435"/>
        <v>-</v>
      </c>
      <c r="LQ61" s="139"/>
      <c r="LR61" s="156"/>
      <c r="LS61" s="157"/>
      <c r="LT61" s="92">
        <f t="shared" si="436"/>
        <v>0</v>
      </c>
      <c r="LU61" s="94">
        <f t="shared" si="437"/>
        <v>0</v>
      </c>
      <c r="LV61" s="138" t="str">
        <f t="shared" si="438"/>
        <v>-</v>
      </c>
      <c r="LW61" s="139"/>
      <c r="LX61" s="156"/>
      <c r="LY61" s="151"/>
      <c r="LZ61" s="115">
        <f t="shared" si="439"/>
        <v>0</v>
      </c>
      <c r="MA61" s="116"/>
      <c r="MB61" s="117">
        <f t="shared" si="440"/>
        <v>0</v>
      </c>
      <c r="MC61" s="118"/>
      <c r="MD61" s="138" t="str">
        <f t="shared" si="441"/>
        <v>-</v>
      </c>
      <c r="ME61" s="143"/>
      <c r="MF61" s="150"/>
      <c r="MG61" s="151"/>
      <c r="MH61" s="119">
        <f t="shared" si="579"/>
        <v>0</v>
      </c>
      <c r="MI61" s="120"/>
      <c r="MJ61" s="121">
        <f t="shared" si="442"/>
        <v>0</v>
      </c>
      <c r="MK61" s="120"/>
      <c r="ML61" s="138" t="str">
        <f t="shared" si="603"/>
        <v>-</v>
      </c>
      <c r="MM61" s="139"/>
      <c r="MN61" s="156"/>
      <c r="MO61" s="151"/>
      <c r="MP61" s="102"/>
      <c r="MQ61" s="52" t="str">
        <f t="shared" si="580"/>
        <v/>
      </c>
      <c r="MR61" s="112" t="str">
        <f t="shared" si="581"/>
        <v/>
      </c>
      <c r="MS61" s="113"/>
      <c r="MT61" s="113"/>
      <c r="MU61" s="113"/>
      <c r="MV61" s="113"/>
      <c r="MW61" s="114"/>
      <c r="MX61" s="112" t="str">
        <f t="shared" si="443"/>
        <v/>
      </c>
      <c r="MY61" s="113"/>
      <c r="MZ61" s="113"/>
      <c r="NA61" s="113"/>
      <c r="NB61" s="114"/>
      <c r="NC61" s="92">
        <f t="shared" si="444"/>
        <v>0</v>
      </c>
      <c r="ND61" s="94">
        <f t="shared" si="445"/>
        <v>0</v>
      </c>
      <c r="NE61" s="138" t="str">
        <f t="shared" si="446"/>
        <v>-</v>
      </c>
      <c r="NF61" s="139"/>
      <c r="NG61" s="156"/>
      <c r="NH61" s="157"/>
      <c r="NI61" s="92">
        <f t="shared" si="447"/>
        <v>0</v>
      </c>
      <c r="NJ61" s="94">
        <f t="shared" si="448"/>
        <v>0</v>
      </c>
      <c r="NK61" s="138" t="str">
        <f t="shared" si="449"/>
        <v>-</v>
      </c>
      <c r="NL61" s="139"/>
      <c r="NM61" s="156"/>
      <c r="NN61" s="157"/>
      <c r="NO61" s="92">
        <f t="shared" si="450"/>
        <v>0</v>
      </c>
      <c r="NP61" s="94">
        <f t="shared" si="451"/>
        <v>0</v>
      </c>
      <c r="NQ61" s="138" t="str">
        <f t="shared" si="452"/>
        <v>-</v>
      </c>
      <c r="NR61" s="139"/>
      <c r="NS61" s="156"/>
      <c r="NT61" s="157"/>
      <c r="NU61" s="92">
        <f t="shared" si="453"/>
        <v>0</v>
      </c>
      <c r="NV61" s="94">
        <f t="shared" si="454"/>
        <v>0</v>
      </c>
      <c r="NW61" s="138" t="str">
        <f t="shared" si="455"/>
        <v>-</v>
      </c>
      <c r="NX61" s="139"/>
      <c r="NY61" s="156"/>
      <c r="NZ61" s="157"/>
      <c r="OA61" s="92">
        <f t="shared" si="456"/>
        <v>0</v>
      </c>
      <c r="OB61" s="94">
        <f t="shared" si="457"/>
        <v>0</v>
      </c>
      <c r="OC61" s="138" t="str">
        <f t="shared" si="458"/>
        <v>-</v>
      </c>
      <c r="OD61" s="139"/>
      <c r="OE61" s="156"/>
      <c r="OF61" s="151"/>
      <c r="OG61" s="115">
        <f t="shared" si="459"/>
        <v>0</v>
      </c>
      <c r="OH61" s="116"/>
      <c r="OI61" s="117">
        <f t="shared" si="460"/>
        <v>0</v>
      </c>
      <c r="OJ61" s="118"/>
      <c r="OK61" s="138" t="str">
        <f t="shared" si="461"/>
        <v>-</v>
      </c>
      <c r="OL61" s="143"/>
      <c r="OM61" s="150"/>
      <c r="ON61" s="151"/>
      <c r="OO61" s="119">
        <f t="shared" si="582"/>
        <v>0</v>
      </c>
      <c r="OP61" s="120"/>
      <c r="OQ61" s="121">
        <f t="shared" si="462"/>
        <v>0</v>
      </c>
      <c r="OR61" s="120"/>
      <c r="OS61" s="138" t="str">
        <f t="shared" si="604"/>
        <v>-</v>
      </c>
      <c r="OT61" s="139"/>
      <c r="OU61" s="156"/>
      <c r="OV61" s="151"/>
      <c r="OW61" s="102"/>
      <c r="OX61" s="52" t="str">
        <f t="shared" si="583"/>
        <v/>
      </c>
      <c r="OY61" s="112" t="str">
        <f t="shared" si="584"/>
        <v/>
      </c>
      <c r="OZ61" s="113"/>
      <c r="PA61" s="113"/>
      <c r="PB61" s="113"/>
      <c r="PC61" s="113"/>
      <c r="PD61" s="114"/>
      <c r="PE61" s="112" t="str">
        <f t="shared" si="463"/>
        <v/>
      </c>
      <c r="PF61" s="113"/>
      <c r="PG61" s="113"/>
      <c r="PH61" s="113"/>
      <c r="PI61" s="114"/>
      <c r="PJ61" s="92">
        <f t="shared" si="464"/>
        <v>0</v>
      </c>
      <c r="PK61" s="94">
        <f t="shared" si="465"/>
        <v>0</v>
      </c>
      <c r="PL61" s="138" t="str">
        <f t="shared" si="466"/>
        <v>-</v>
      </c>
      <c r="PM61" s="139"/>
      <c r="PN61" s="156"/>
      <c r="PO61" s="157"/>
      <c r="PP61" s="92">
        <f t="shared" si="467"/>
        <v>0</v>
      </c>
      <c r="PQ61" s="94">
        <f t="shared" si="468"/>
        <v>0</v>
      </c>
      <c r="PR61" s="138" t="str">
        <f t="shared" si="469"/>
        <v>-</v>
      </c>
      <c r="PS61" s="139"/>
      <c r="PT61" s="156"/>
      <c r="PU61" s="157"/>
      <c r="PV61" s="92">
        <f t="shared" si="470"/>
        <v>0</v>
      </c>
      <c r="PW61" s="94">
        <f t="shared" si="471"/>
        <v>0</v>
      </c>
      <c r="PX61" s="138" t="str">
        <f t="shared" si="472"/>
        <v>-</v>
      </c>
      <c r="PY61" s="139"/>
      <c r="PZ61" s="156"/>
      <c r="QA61" s="157"/>
      <c r="QB61" s="92">
        <f t="shared" si="473"/>
        <v>0</v>
      </c>
      <c r="QC61" s="94">
        <f t="shared" si="474"/>
        <v>0</v>
      </c>
      <c r="QD61" s="138" t="str">
        <f t="shared" si="475"/>
        <v>-</v>
      </c>
      <c r="QE61" s="139"/>
      <c r="QF61" s="156"/>
      <c r="QG61" s="157"/>
      <c r="QH61" s="92">
        <f t="shared" si="476"/>
        <v>0</v>
      </c>
      <c r="QI61" s="94">
        <f t="shared" si="477"/>
        <v>0</v>
      </c>
      <c r="QJ61" s="138" t="str">
        <f t="shared" si="478"/>
        <v>-</v>
      </c>
      <c r="QK61" s="139"/>
      <c r="QL61" s="156"/>
      <c r="QM61" s="151"/>
      <c r="QN61" s="115">
        <f t="shared" si="479"/>
        <v>0</v>
      </c>
      <c r="QO61" s="116"/>
      <c r="QP61" s="117">
        <f t="shared" si="480"/>
        <v>0</v>
      </c>
      <c r="QQ61" s="118"/>
      <c r="QR61" s="138" t="str">
        <f t="shared" si="481"/>
        <v>-</v>
      </c>
      <c r="QS61" s="143"/>
      <c r="QT61" s="150"/>
      <c r="QU61" s="151"/>
      <c r="QV61" s="119">
        <f t="shared" si="585"/>
        <v>0</v>
      </c>
      <c r="QW61" s="120"/>
      <c r="QX61" s="121">
        <f t="shared" si="482"/>
        <v>0</v>
      </c>
      <c r="QY61" s="120"/>
      <c r="QZ61" s="138" t="str">
        <f t="shared" si="605"/>
        <v>-</v>
      </c>
      <c r="RA61" s="139"/>
      <c r="RB61" s="156"/>
      <c r="RC61" s="151"/>
      <c r="RD61" s="102"/>
      <c r="RE61" s="52" t="str">
        <f t="shared" si="586"/>
        <v/>
      </c>
      <c r="RF61" s="112" t="str">
        <f t="shared" si="587"/>
        <v/>
      </c>
      <c r="RG61" s="113"/>
      <c r="RH61" s="113"/>
      <c r="RI61" s="113"/>
      <c r="RJ61" s="113"/>
      <c r="RK61" s="114"/>
      <c r="RL61" s="112" t="str">
        <f t="shared" si="483"/>
        <v/>
      </c>
      <c r="RM61" s="113"/>
      <c r="RN61" s="113"/>
      <c r="RO61" s="113"/>
      <c r="RP61" s="114"/>
      <c r="RQ61" s="92">
        <f t="shared" si="484"/>
        <v>0</v>
      </c>
      <c r="RR61" s="94">
        <f t="shared" si="485"/>
        <v>0</v>
      </c>
      <c r="RS61" s="138" t="str">
        <f t="shared" si="486"/>
        <v>-</v>
      </c>
      <c r="RT61" s="139"/>
      <c r="RU61" s="156"/>
      <c r="RV61" s="157"/>
      <c r="RW61" s="92">
        <f t="shared" si="487"/>
        <v>0</v>
      </c>
      <c r="RX61" s="94">
        <f t="shared" si="488"/>
        <v>0</v>
      </c>
      <c r="RY61" s="138" t="str">
        <f t="shared" si="489"/>
        <v>-</v>
      </c>
      <c r="RZ61" s="139"/>
      <c r="SA61" s="156"/>
      <c r="SB61" s="157"/>
      <c r="SC61" s="92">
        <f t="shared" si="490"/>
        <v>0</v>
      </c>
      <c r="SD61" s="94">
        <f t="shared" si="491"/>
        <v>0</v>
      </c>
      <c r="SE61" s="138" t="str">
        <f t="shared" si="492"/>
        <v>-</v>
      </c>
      <c r="SF61" s="139"/>
      <c r="SG61" s="156"/>
      <c r="SH61" s="157"/>
      <c r="SI61" s="92">
        <f t="shared" si="493"/>
        <v>0</v>
      </c>
      <c r="SJ61" s="94">
        <f t="shared" si="494"/>
        <v>0</v>
      </c>
      <c r="SK61" s="138" t="str">
        <f t="shared" si="495"/>
        <v>-</v>
      </c>
      <c r="SL61" s="139"/>
      <c r="SM61" s="156"/>
      <c r="SN61" s="157"/>
      <c r="SO61" s="92">
        <f t="shared" si="496"/>
        <v>0</v>
      </c>
      <c r="SP61" s="94">
        <f t="shared" si="497"/>
        <v>0</v>
      </c>
      <c r="SQ61" s="138" t="str">
        <f t="shared" si="498"/>
        <v>-</v>
      </c>
      <c r="SR61" s="139"/>
      <c r="SS61" s="156"/>
      <c r="ST61" s="151"/>
      <c r="SU61" s="115">
        <f t="shared" si="499"/>
        <v>0</v>
      </c>
      <c r="SV61" s="116"/>
      <c r="SW61" s="117">
        <f t="shared" si="500"/>
        <v>0</v>
      </c>
      <c r="SX61" s="118"/>
      <c r="SY61" s="138" t="str">
        <f t="shared" si="501"/>
        <v>-</v>
      </c>
      <c r="SZ61" s="143"/>
      <c r="TA61" s="150"/>
      <c r="TB61" s="151"/>
      <c r="TC61" s="119">
        <f t="shared" si="588"/>
        <v>0</v>
      </c>
      <c r="TD61" s="120"/>
      <c r="TE61" s="121">
        <f t="shared" si="502"/>
        <v>0</v>
      </c>
      <c r="TF61" s="120"/>
      <c r="TG61" s="138" t="str">
        <f t="shared" si="606"/>
        <v>-</v>
      </c>
      <c r="TH61" s="139"/>
      <c r="TI61" s="156"/>
      <c r="TJ61" s="151"/>
      <c r="TK61" s="102"/>
      <c r="TL61" s="52" t="str">
        <f t="shared" si="589"/>
        <v/>
      </c>
      <c r="TM61" s="112" t="str">
        <f t="shared" si="590"/>
        <v/>
      </c>
      <c r="TN61" s="113"/>
      <c r="TO61" s="113"/>
      <c r="TP61" s="113"/>
      <c r="TQ61" s="113"/>
      <c r="TR61" s="114"/>
      <c r="TS61" s="112" t="str">
        <f t="shared" si="503"/>
        <v/>
      </c>
      <c r="TT61" s="113"/>
      <c r="TU61" s="113"/>
      <c r="TV61" s="113"/>
      <c r="TW61" s="114"/>
      <c r="TX61" s="92">
        <f t="shared" si="504"/>
        <v>0</v>
      </c>
      <c r="TY61" s="94">
        <f t="shared" si="505"/>
        <v>0</v>
      </c>
      <c r="TZ61" s="138" t="str">
        <f t="shared" si="506"/>
        <v>-</v>
      </c>
      <c r="UA61" s="139"/>
      <c r="UB61" s="156"/>
      <c r="UC61" s="157"/>
      <c r="UD61" s="92">
        <f t="shared" si="507"/>
        <v>0</v>
      </c>
      <c r="UE61" s="94">
        <f t="shared" si="508"/>
        <v>0</v>
      </c>
      <c r="UF61" s="138" t="str">
        <f t="shared" si="509"/>
        <v>-</v>
      </c>
      <c r="UG61" s="139"/>
      <c r="UH61" s="156"/>
      <c r="UI61" s="157"/>
      <c r="UJ61" s="92">
        <f t="shared" si="510"/>
        <v>0</v>
      </c>
      <c r="UK61" s="94">
        <f t="shared" si="511"/>
        <v>0</v>
      </c>
      <c r="UL61" s="138" t="str">
        <f t="shared" si="512"/>
        <v>-</v>
      </c>
      <c r="UM61" s="139"/>
      <c r="UN61" s="156"/>
      <c r="UO61" s="157"/>
      <c r="UP61" s="92">
        <f t="shared" si="513"/>
        <v>0</v>
      </c>
      <c r="UQ61" s="94">
        <f t="shared" si="514"/>
        <v>0</v>
      </c>
      <c r="UR61" s="138" t="str">
        <f t="shared" si="515"/>
        <v>-</v>
      </c>
      <c r="US61" s="139"/>
      <c r="UT61" s="156"/>
      <c r="UU61" s="157"/>
      <c r="UV61" s="92">
        <f t="shared" si="516"/>
        <v>0</v>
      </c>
      <c r="UW61" s="94">
        <f t="shared" si="517"/>
        <v>0</v>
      </c>
      <c r="UX61" s="138" t="str">
        <f t="shared" si="518"/>
        <v>-</v>
      </c>
      <c r="UY61" s="139"/>
      <c r="UZ61" s="156"/>
      <c r="VA61" s="151"/>
      <c r="VB61" s="115">
        <f t="shared" si="519"/>
        <v>0</v>
      </c>
      <c r="VC61" s="116"/>
      <c r="VD61" s="117">
        <f t="shared" si="520"/>
        <v>0</v>
      </c>
      <c r="VE61" s="118"/>
      <c r="VF61" s="138" t="str">
        <f t="shared" si="521"/>
        <v>-</v>
      </c>
      <c r="VG61" s="143"/>
      <c r="VH61" s="150"/>
      <c r="VI61" s="151"/>
      <c r="VJ61" s="119">
        <f t="shared" si="591"/>
        <v>0</v>
      </c>
      <c r="VK61" s="120"/>
      <c r="VL61" s="121">
        <f t="shared" si="522"/>
        <v>0</v>
      </c>
      <c r="VM61" s="120"/>
      <c r="VN61" s="138" t="str">
        <f t="shared" si="607"/>
        <v>-</v>
      </c>
      <c r="VO61" s="139"/>
      <c r="VP61" s="156"/>
      <c r="VQ61" s="151"/>
      <c r="VR61" s="102"/>
      <c r="VS61" s="52" t="str">
        <f t="shared" si="592"/>
        <v/>
      </c>
      <c r="VT61" s="112" t="str">
        <f t="shared" si="593"/>
        <v/>
      </c>
      <c r="VU61" s="113"/>
      <c r="VV61" s="113"/>
      <c r="VW61" s="113"/>
      <c r="VX61" s="113"/>
      <c r="VY61" s="114"/>
      <c r="VZ61" s="112" t="str">
        <f t="shared" si="523"/>
        <v/>
      </c>
      <c r="WA61" s="113"/>
      <c r="WB61" s="113"/>
      <c r="WC61" s="113"/>
      <c r="WD61" s="114"/>
      <c r="WE61" s="92">
        <f t="shared" si="524"/>
        <v>0</v>
      </c>
      <c r="WF61" s="94">
        <f t="shared" si="525"/>
        <v>0</v>
      </c>
      <c r="WG61" s="138" t="str">
        <f t="shared" si="526"/>
        <v>-</v>
      </c>
      <c r="WH61" s="139"/>
      <c r="WI61" s="156"/>
      <c r="WJ61" s="157"/>
      <c r="WK61" s="92">
        <f t="shared" si="527"/>
        <v>0</v>
      </c>
      <c r="WL61" s="94">
        <f t="shared" si="528"/>
        <v>0</v>
      </c>
      <c r="WM61" s="138" t="str">
        <f t="shared" si="529"/>
        <v>-</v>
      </c>
      <c r="WN61" s="139"/>
      <c r="WO61" s="156"/>
      <c r="WP61" s="157"/>
      <c r="WQ61" s="92">
        <f t="shared" si="530"/>
        <v>0</v>
      </c>
      <c r="WR61" s="94">
        <f t="shared" si="531"/>
        <v>0</v>
      </c>
      <c r="WS61" s="138" t="str">
        <f t="shared" si="532"/>
        <v>-</v>
      </c>
      <c r="WT61" s="139"/>
      <c r="WU61" s="156"/>
      <c r="WV61" s="157"/>
      <c r="WW61" s="92">
        <f t="shared" si="533"/>
        <v>0</v>
      </c>
      <c r="WX61" s="94">
        <f t="shared" si="534"/>
        <v>0</v>
      </c>
      <c r="WY61" s="138" t="str">
        <f t="shared" si="535"/>
        <v>-</v>
      </c>
      <c r="WZ61" s="139"/>
      <c r="XA61" s="156"/>
      <c r="XB61" s="157"/>
      <c r="XC61" s="92">
        <f t="shared" si="536"/>
        <v>0</v>
      </c>
      <c r="XD61" s="94">
        <f t="shared" si="537"/>
        <v>0</v>
      </c>
      <c r="XE61" s="138" t="str">
        <f t="shared" si="538"/>
        <v>-</v>
      </c>
      <c r="XF61" s="139"/>
      <c r="XG61" s="156"/>
      <c r="XH61" s="151"/>
      <c r="XI61" s="115">
        <f t="shared" si="539"/>
        <v>0</v>
      </c>
      <c r="XJ61" s="116"/>
      <c r="XK61" s="117">
        <f t="shared" si="540"/>
        <v>0</v>
      </c>
      <c r="XL61" s="118"/>
      <c r="XM61" s="138" t="str">
        <f t="shared" si="541"/>
        <v>-</v>
      </c>
      <c r="XN61" s="143"/>
      <c r="XO61" s="150"/>
      <c r="XP61" s="151"/>
      <c r="XQ61" s="119">
        <f t="shared" si="594"/>
        <v>0</v>
      </c>
      <c r="XR61" s="120"/>
      <c r="XS61" s="121">
        <f t="shared" si="542"/>
        <v>0</v>
      </c>
      <c r="XT61" s="120"/>
      <c r="XU61" s="138" t="str">
        <f t="shared" si="608"/>
        <v>-</v>
      </c>
      <c r="XV61" s="139"/>
      <c r="XW61" s="156"/>
      <c r="XX61" s="151"/>
      <c r="XY61" s="102"/>
      <c r="XZ61" s="52" t="str">
        <f t="shared" si="595"/>
        <v/>
      </c>
      <c r="YA61" s="112" t="str">
        <f t="shared" si="596"/>
        <v/>
      </c>
      <c r="YB61" s="113"/>
      <c r="YC61" s="113"/>
      <c r="YD61" s="113"/>
      <c r="YE61" s="113"/>
      <c r="YF61" s="114"/>
      <c r="YG61" s="112" t="str">
        <f t="shared" si="543"/>
        <v/>
      </c>
      <c r="YH61" s="113"/>
      <c r="YI61" s="113"/>
      <c r="YJ61" s="113"/>
      <c r="YK61" s="114"/>
      <c r="YL61" s="92">
        <f t="shared" si="544"/>
        <v>0</v>
      </c>
      <c r="YM61" s="94">
        <f t="shared" si="545"/>
        <v>0</v>
      </c>
      <c r="YN61" s="138" t="str">
        <f t="shared" si="546"/>
        <v>-</v>
      </c>
      <c r="YO61" s="139"/>
      <c r="YP61" s="156"/>
      <c r="YQ61" s="157"/>
      <c r="YR61" s="92">
        <f t="shared" si="547"/>
        <v>0</v>
      </c>
      <c r="YS61" s="94">
        <f t="shared" si="548"/>
        <v>0</v>
      </c>
      <c r="YT61" s="138" t="str">
        <f t="shared" si="549"/>
        <v>-</v>
      </c>
      <c r="YU61" s="139"/>
      <c r="YV61" s="156"/>
      <c r="YW61" s="157"/>
      <c r="YX61" s="92">
        <f t="shared" si="550"/>
        <v>0</v>
      </c>
      <c r="YY61" s="94">
        <f t="shared" si="551"/>
        <v>0</v>
      </c>
      <c r="YZ61" s="138" t="str">
        <f t="shared" si="552"/>
        <v>-</v>
      </c>
      <c r="ZA61" s="139"/>
      <c r="ZB61" s="156"/>
      <c r="ZC61" s="157"/>
      <c r="ZD61" s="92">
        <f t="shared" si="553"/>
        <v>0</v>
      </c>
      <c r="ZE61" s="94">
        <f t="shared" si="554"/>
        <v>0</v>
      </c>
      <c r="ZF61" s="138" t="str">
        <f t="shared" si="555"/>
        <v>-</v>
      </c>
      <c r="ZG61" s="139"/>
      <c r="ZH61" s="156"/>
      <c r="ZI61" s="157"/>
      <c r="ZJ61" s="92">
        <f t="shared" si="556"/>
        <v>0</v>
      </c>
      <c r="ZK61" s="94">
        <f t="shared" si="557"/>
        <v>0</v>
      </c>
      <c r="ZL61" s="138" t="str">
        <f t="shared" si="558"/>
        <v>-</v>
      </c>
      <c r="ZM61" s="139"/>
      <c r="ZN61" s="156"/>
      <c r="ZO61" s="151"/>
      <c r="ZP61" s="115">
        <f t="shared" si="559"/>
        <v>0</v>
      </c>
      <c r="ZQ61" s="116"/>
      <c r="ZR61" s="117">
        <f t="shared" si="560"/>
        <v>0</v>
      </c>
      <c r="ZS61" s="118"/>
      <c r="ZT61" s="138" t="str">
        <f t="shared" si="561"/>
        <v>-</v>
      </c>
      <c r="ZU61" s="143"/>
      <c r="ZV61" s="150"/>
      <c r="ZW61" s="151"/>
      <c r="ZX61" s="119">
        <f t="shared" si="597"/>
        <v>0</v>
      </c>
      <c r="ZY61" s="120"/>
      <c r="ZZ61" s="121">
        <f t="shared" si="562"/>
        <v>0</v>
      </c>
      <c r="AAA61" s="120"/>
      <c r="AAB61" s="138" t="str">
        <f t="shared" si="609"/>
        <v>-</v>
      </c>
      <c r="AAC61" s="139"/>
      <c r="AAD61" s="156"/>
      <c r="AAE61" s="151"/>
      <c r="AAF61" s="102"/>
    </row>
    <row r="62" spans="1:708" ht="23.25" customHeight="1">
      <c r="A62" s="52" t="str">
        <f t="shared" si="563"/>
        <v/>
      </c>
      <c r="B62" s="112" t="str">
        <f t="shared" si="564"/>
        <v/>
      </c>
      <c r="C62" s="113"/>
      <c r="D62" s="113"/>
      <c r="E62" s="113"/>
      <c r="F62" s="113"/>
      <c r="G62" s="114"/>
      <c r="H62" s="112" t="str">
        <f t="shared" si="322"/>
        <v/>
      </c>
      <c r="I62" s="113"/>
      <c r="J62" s="113"/>
      <c r="K62" s="113"/>
      <c r="L62" s="114"/>
      <c r="M62" s="92">
        <f t="shared" si="323"/>
        <v>0</v>
      </c>
      <c r="N62" s="94">
        <f t="shared" si="324"/>
        <v>0</v>
      </c>
      <c r="O62" s="138" t="str">
        <f t="shared" si="325"/>
        <v>-</v>
      </c>
      <c r="P62" s="139"/>
      <c r="Q62" s="156"/>
      <c r="R62" s="157"/>
      <c r="S62" s="92">
        <f t="shared" si="326"/>
        <v>0</v>
      </c>
      <c r="T62" s="94">
        <f t="shared" si="327"/>
        <v>0</v>
      </c>
      <c r="U62" s="138" t="str">
        <f t="shared" si="328"/>
        <v>-</v>
      </c>
      <c r="V62" s="139"/>
      <c r="W62" s="156"/>
      <c r="X62" s="157"/>
      <c r="Y62" s="92">
        <f t="shared" si="329"/>
        <v>0</v>
      </c>
      <c r="Z62" s="94">
        <f t="shared" si="330"/>
        <v>0</v>
      </c>
      <c r="AA62" s="138" t="str">
        <f t="shared" si="331"/>
        <v>-</v>
      </c>
      <c r="AB62" s="139"/>
      <c r="AC62" s="156"/>
      <c r="AD62" s="157"/>
      <c r="AE62" s="92">
        <f t="shared" si="332"/>
        <v>0</v>
      </c>
      <c r="AF62" s="94">
        <f t="shared" si="333"/>
        <v>0</v>
      </c>
      <c r="AG62" s="138" t="str">
        <f t="shared" si="334"/>
        <v>-</v>
      </c>
      <c r="AH62" s="139"/>
      <c r="AI62" s="156"/>
      <c r="AJ62" s="157"/>
      <c r="AK62" s="92">
        <f t="shared" si="335"/>
        <v>0</v>
      </c>
      <c r="AL62" s="94">
        <f t="shared" si="336"/>
        <v>0</v>
      </c>
      <c r="AM62" s="138" t="str">
        <f t="shared" si="337"/>
        <v>-</v>
      </c>
      <c r="AN62" s="139"/>
      <c r="AO62" s="156"/>
      <c r="AP62" s="151"/>
      <c r="AQ62" s="115">
        <f t="shared" si="338"/>
        <v>0</v>
      </c>
      <c r="AR62" s="116"/>
      <c r="AS62" s="117">
        <f t="shared" si="339"/>
        <v>0</v>
      </c>
      <c r="AT62" s="118"/>
      <c r="AU62" s="138" t="str">
        <f t="shared" si="340"/>
        <v>-</v>
      </c>
      <c r="AV62" s="143"/>
      <c r="AW62" s="150"/>
      <c r="AX62" s="151"/>
      <c r="AY62" s="119">
        <f t="shared" si="341"/>
        <v>0</v>
      </c>
      <c r="AZ62" s="120"/>
      <c r="BA62" s="121">
        <f t="shared" si="342"/>
        <v>0</v>
      </c>
      <c r="BB62" s="120"/>
      <c r="BC62" s="138" t="str">
        <f t="shared" si="598"/>
        <v>-</v>
      </c>
      <c r="BD62" s="139"/>
      <c r="BE62" s="156"/>
      <c r="BF62" s="151"/>
      <c r="BG62" s="103"/>
      <c r="BH62" s="52" t="str">
        <f t="shared" si="565"/>
        <v/>
      </c>
      <c r="BI62" s="112" t="str">
        <f t="shared" si="566"/>
        <v/>
      </c>
      <c r="BJ62" s="113"/>
      <c r="BK62" s="113"/>
      <c r="BL62" s="113"/>
      <c r="BM62" s="113"/>
      <c r="BN62" s="114"/>
      <c r="BO62" s="112" t="str">
        <f t="shared" si="343"/>
        <v/>
      </c>
      <c r="BP62" s="113"/>
      <c r="BQ62" s="113"/>
      <c r="BR62" s="113"/>
      <c r="BS62" s="114"/>
      <c r="BT62" s="92">
        <f t="shared" si="344"/>
        <v>0</v>
      </c>
      <c r="BU62" s="94">
        <f t="shared" si="345"/>
        <v>0</v>
      </c>
      <c r="BV62" s="138" t="str">
        <f t="shared" si="346"/>
        <v>-</v>
      </c>
      <c r="BW62" s="139"/>
      <c r="BX62" s="156"/>
      <c r="BY62" s="157"/>
      <c r="BZ62" s="92">
        <f t="shared" si="347"/>
        <v>0</v>
      </c>
      <c r="CA62" s="94">
        <f t="shared" si="348"/>
        <v>0</v>
      </c>
      <c r="CB62" s="138" t="str">
        <f t="shared" si="349"/>
        <v>-</v>
      </c>
      <c r="CC62" s="139"/>
      <c r="CD62" s="156"/>
      <c r="CE62" s="157"/>
      <c r="CF62" s="92">
        <f t="shared" si="350"/>
        <v>0</v>
      </c>
      <c r="CG62" s="94">
        <f t="shared" si="351"/>
        <v>0</v>
      </c>
      <c r="CH62" s="138" t="str">
        <f t="shared" si="352"/>
        <v>-</v>
      </c>
      <c r="CI62" s="139"/>
      <c r="CJ62" s="156"/>
      <c r="CK62" s="157"/>
      <c r="CL62" s="92">
        <f t="shared" si="353"/>
        <v>0</v>
      </c>
      <c r="CM62" s="94">
        <f t="shared" si="354"/>
        <v>0</v>
      </c>
      <c r="CN62" s="138" t="str">
        <f t="shared" si="355"/>
        <v>-</v>
      </c>
      <c r="CO62" s="139"/>
      <c r="CP62" s="156"/>
      <c r="CQ62" s="157"/>
      <c r="CR62" s="92">
        <f t="shared" si="356"/>
        <v>0</v>
      </c>
      <c r="CS62" s="94">
        <f t="shared" si="357"/>
        <v>0</v>
      </c>
      <c r="CT62" s="138" t="str">
        <f t="shared" si="358"/>
        <v>-</v>
      </c>
      <c r="CU62" s="139"/>
      <c r="CV62" s="156"/>
      <c r="CW62" s="151"/>
      <c r="CX62" s="115">
        <f t="shared" si="359"/>
        <v>0</v>
      </c>
      <c r="CY62" s="116"/>
      <c r="CZ62" s="117">
        <f t="shared" si="360"/>
        <v>0</v>
      </c>
      <c r="DA62" s="118"/>
      <c r="DB62" s="138" t="str">
        <f t="shared" si="361"/>
        <v>-</v>
      </c>
      <c r="DC62" s="143"/>
      <c r="DD62" s="150"/>
      <c r="DE62" s="151"/>
      <c r="DF62" s="119">
        <f t="shared" si="567"/>
        <v>0</v>
      </c>
      <c r="DG62" s="120"/>
      <c r="DH62" s="121">
        <f t="shared" si="362"/>
        <v>0</v>
      </c>
      <c r="DI62" s="120"/>
      <c r="DJ62" s="138" t="str">
        <f t="shared" si="599"/>
        <v>-</v>
      </c>
      <c r="DK62" s="139"/>
      <c r="DL62" s="156"/>
      <c r="DM62" s="151"/>
      <c r="DN62" s="102"/>
      <c r="DO62" s="52" t="str">
        <f t="shared" si="568"/>
        <v/>
      </c>
      <c r="DP62" s="112" t="str">
        <f t="shared" si="569"/>
        <v/>
      </c>
      <c r="DQ62" s="113"/>
      <c r="DR62" s="113"/>
      <c r="DS62" s="113"/>
      <c r="DT62" s="113"/>
      <c r="DU62" s="114"/>
      <c r="DV62" s="112" t="str">
        <f t="shared" si="363"/>
        <v/>
      </c>
      <c r="DW62" s="113"/>
      <c r="DX62" s="113"/>
      <c r="DY62" s="113"/>
      <c r="DZ62" s="114"/>
      <c r="EA62" s="92">
        <f t="shared" si="364"/>
        <v>0</v>
      </c>
      <c r="EB62" s="94">
        <f t="shared" si="365"/>
        <v>0</v>
      </c>
      <c r="EC62" s="138" t="str">
        <f t="shared" si="366"/>
        <v>-</v>
      </c>
      <c r="ED62" s="139"/>
      <c r="EE62" s="156"/>
      <c r="EF62" s="157"/>
      <c r="EG62" s="92">
        <f t="shared" si="367"/>
        <v>0</v>
      </c>
      <c r="EH62" s="94">
        <f t="shared" si="368"/>
        <v>0</v>
      </c>
      <c r="EI62" s="138" t="str">
        <f t="shared" si="369"/>
        <v>-</v>
      </c>
      <c r="EJ62" s="139"/>
      <c r="EK62" s="156"/>
      <c r="EL62" s="157"/>
      <c r="EM62" s="92">
        <f t="shared" si="370"/>
        <v>0</v>
      </c>
      <c r="EN62" s="94">
        <f t="shared" si="371"/>
        <v>0</v>
      </c>
      <c r="EO62" s="138" t="str">
        <f t="shared" si="372"/>
        <v>-</v>
      </c>
      <c r="EP62" s="139"/>
      <c r="EQ62" s="156"/>
      <c r="ER62" s="157"/>
      <c r="ES62" s="92">
        <f t="shared" si="373"/>
        <v>0</v>
      </c>
      <c r="ET62" s="94">
        <f t="shared" si="374"/>
        <v>0</v>
      </c>
      <c r="EU62" s="138" t="str">
        <f t="shared" si="375"/>
        <v>-</v>
      </c>
      <c r="EV62" s="139"/>
      <c r="EW62" s="156"/>
      <c r="EX62" s="157"/>
      <c r="EY62" s="92">
        <f t="shared" si="376"/>
        <v>0</v>
      </c>
      <c r="EZ62" s="94">
        <f t="shared" si="377"/>
        <v>0</v>
      </c>
      <c r="FA62" s="138" t="str">
        <f t="shared" si="378"/>
        <v>-</v>
      </c>
      <c r="FB62" s="139"/>
      <c r="FC62" s="156"/>
      <c r="FD62" s="151"/>
      <c r="FE62" s="115">
        <f t="shared" si="379"/>
        <v>0</v>
      </c>
      <c r="FF62" s="116"/>
      <c r="FG62" s="117">
        <f t="shared" si="380"/>
        <v>0</v>
      </c>
      <c r="FH62" s="118"/>
      <c r="FI62" s="138" t="str">
        <f t="shared" si="381"/>
        <v>-</v>
      </c>
      <c r="FJ62" s="143"/>
      <c r="FK62" s="150"/>
      <c r="FL62" s="151"/>
      <c r="FM62" s="119">
        <f t="shared" si="570"/>
        <v>0</v>
      </c>
      <c r="FN62" s="120"/>
      <c r="FO62" s="121">
        <f t="shared" si="382"/>
        <v>0</v>
      </c>
      <c r="FP62" s="120"/>
      <c r="FQ62" s="138" t="str">
        <f t="shared" si="600"/>
        <v>-</v>
      </c>
      <c r="FR62" s="139"/>
      <c r="FS62" s="156"/>
      <c r="FT62" s="151"/>
      <c r="FU62" s="102"/>
      <c r="FV62" s="52" t="str">
        <f t="shared" si="571"/>
        <v/>
      </c>
      <c r="FW62" s="112" t="str">
        <f t="shared" si="572"/>
        <v/>
      </c>
      <c r="FX62" s="113"/>
      <c r="FY62" s="113"/>
      <c r="FZ62" s="113"/>
      <c r="GA62" s="113"/>
      <c r="GB62" s="114"/>
      <c r="GC62" s="112" t="str">
        <f t="shared" si="383"/>
        <v/>
      </c>
      <c r="GD62" s="113"/>
      <c r="GE62" s="113"/>
      <c r="GF62" s="113"/>
      <c r="GG62" s="114"/>
      <c r="GH62" s="92">
        <f t="shared" si="384"/>
        <v>0</v>
      </c>
      <c r="GI62" s="94">
        <f t="shared" si="385"/>
        <v>0</v>
      </c>
      <c r="GJ62" s="138" t="str">
        <f t="shared" si="386"/>
        <v>-</v>
      </c>
      <c r="GK62" s="139"/>
      <c r="GL62" s="156"/>
      <c r="GM62" s="157"/>
      <c r="GN62" s="92">
        <f t="shared" si="387"/>
        <v>0</v>
      </c>
      <c r="GO62" s="94">
        <f t="shared" si="388"/>
        <v>0</v>
      </c>
      <c r="GP62" s="138" t="str">
        <f t="shared" si="389"/>
        <v>-</v>
      </c>
      <c r="GQ62" s="139"/>
      <c r="GR62" s="156"/>
      <c r="GS62" s="157"/>
      <c r="GT62" s="92">
        <f t="shared" si="390"/>
        <v>0</v>
      </c>
      <c r="GU62" s="94">
        <f t="shared" si="391"/>
        <v>0</v>
      </c>
      <c r="GV62" s="138" t="str">
        <f t="shared" si="392"/>
        <v>-</v>
      </c>
      <c r="GW62" s="139"/>
      <c r="GX62" s="156"/>
      <c r="GY62" s="157"/>
      <c r="GZ62" s="92">
        <f t="shared" si="393"/>
        <v>0</v>
      </c>
      <c r="HA62" s="94">
        <f t="shared" si="394"/>
        <v>0</v>
      </c>
      <c r="HB62" s="138" t="str">
        <f t="shared" si="395"/>
        <v>-</v>
      </c>
      <c r="HC62" s="139"/>
      <c r="HD62" s="156"/>
      <c r="HE62" s="157"/>
      <c r="HF62" s="92">
        <f t="shared" si="396"/>
        <v>0</v>
      </c>
      <c r="HG62" s="94">
        <f t="shared" si="397"/>
        <v>0</v>
      </c>
      <c r="HH62" s="138" t="str">
        <f t="shared" si="398"/>
        <v>-</v>
      </c>
      <c r="HI62" s="139"/>
      <c r="HJ62" s="156"/>
      <c r="HK62" s="151"/>
      <c r="HL62" s="115">
        <f t="shared" si="399"/>
        <v>0</v>
      </c>
      <c r="HM62" s="116"/>
      <c r="HN62" s="117">
        <f t="shared" si="400"/>
        <v>0</v>
      </c>
      <c r="HO62" s="118"/>
      <c r="HP62" s="138" t="str">
        <f t="shared" si="401"/>
        <v>-</v>
      </c>
      <c r="HQ62" s="143"/>
      <c r="HR62" s="150"/>
      <c r="HS62" s="151"/>
      <c r="HT62" s="119">
        <f t="shared" si="573"/>
        <v>0</v>
      </c>
      <c r="HU62" s="120"/>
      <c r="HV62" s="121">
        <f t="shared" si="402"/>
        <v>0</v>
      </c>
      <c r="HW62" s="120"/>
      <c r="HX62" s="138" t="str">
        <f t="shared" si="601"/>
        <v>-</v>
      </c>
      <c r="HY62" s="139"/>
      <c r="HZ62" s="156"/>
      <c r="IA62" s="151"/>
      <c r="IB62" s="102"/>
      <c r="IC62" s="52" t="str">
        <f t="shared" si="574"/>
        <v/>
      </c>
      <c r="ID62" s="112" t="str">
        <f t="shared" si="575"/>
        <v/>
      </c>
      <c r="IE62" s="113"/>
      <c r="IF62" s="113"/>
      <c r="IG62" s="113"/>
      <c r="IH62" s="113"/>
      <c r="II62" s="114"/>
      <c r="IJ62" s="112" t="str">
        <f t="shared" si="403"/>
        <v/>
      </c>
      <c r="IK62" s="113"/>
      <c r="IL62" s="113"/>
      <c r="IM62" s="113"/>
      <c r="IN62" s="114"/>
      <c r="IO62" s="92">
        <f t="shared" si="404"/>
        <v>0</v>
      </c>
      <c r="IP62" s="94">
        <f t="shared" si="405"/>
        <v>0</v>
      </c>
      <c r="IQ62" s="138" t="str">
        <f t="shared" si="406"/>
        <v>-</v>
      </c>
      <c r="IR62" s="139"/>
      <c r="IS62" s="156"/>
      <c r="IT62" s="157"/>
      <c r="IU62" s="92">
        <f t="shared" si="407"/>
        <v>0</v>
      </c>
      <c r="IV62" s="94">
        <f t="shared" si="408"/>
        <v>0</v>
      </c>
      <c r="IW62" s="138" t="str">
        <f t="shared" si="409"/>
        <v>-</v>
      </c>
      <c r="IX62" s="139"/>
      <c r="IY62" s="156"/>
      <c r="IZ62" s="157"/>
      <c r="JA62" s="92">
        <f t="shared" si="410"/>
        <v>0</v>
      </c>
      <c r="JB62" s="94">
        <f t="shared" si="411"/>
        <v>0</v>
      </c>
      <c r="JC62" s="138" t="str">
        <f t="shared" si="412"/>
        <v>-</v>
      </c>
      <c r="JD62" s="139"/>
      <c r="JE62" s="156"/>
      <c r="JF62" s="157"/>
      <c r="JG62" s="92">
        <f t="shared" si="413"/>
        <v>0</v>
      </c>
      <c r="JH62" s="94">
        <f t="shared" si="414"/>
        <v>0</v>
      </c>
      <c r="JI62" s="138" t="str">
        <f t="shared" si="415"/>
        <v>-</v>
      </c>
      <c r="JJ62" s="139"/>
      <c r="JK62" s="156"/>
      <c r="JL62" s="157"/>
      <c r="JM62" s="92">
        <f t="shared" si="416"/>
        <v>0</v>
      </c>
      <c r="JN62" s="94">
        <f t="shared" si="417"/>
        <v>0</v>
      </c>
      <c r="JO62" s="138" t="str">
        <f t="shared" si="418"/>
        <v>-</v>
      </c>
      <c r="JP62" s="139"/>
      <c r="JQ62" s="156"/>
      <c r="JR62" s="151"/>
      <c r="JS62" s="115">
        <f t="shared" si="419"/>
        <v>0</v>
      </c>
      <c r="JT62" s="116"/>
      <c r="JU62" s="117">
        <f t="shared" si="420"/>
        <v>0</v>
      </c>
      <c r="JV62" s="118"/>
      <c r="JW62" s="138" t="str">
        <f t="shared" si="421"/>
        <v>-</v>
      </c>
      <c r="JX62" s="143"/>
      <c r="JY62" s="150"/>
      <c r="JZ62" s="151"/>
      <c r="KA62" s="119">
        <f t="shared" si="576"/>
        <v>0</v>
      </c>
      <c r="KB62" s="120"/>
      <c r="KC62" s="121">
        <f t="shared" si="422"/>
        <v>0</v>
      </c>
      <c r="KD62" s="120"/>
      <c r="KE62" s="138" t="str">
        <f t="shared" si="602"/>
        <v>-</v>
      </c>
      <c r="KF62" s="139"/>
      <c r="KG62" s="156"/>
      <c r="KH62" s="151"/>
      <c r="KI62" s="102"/>
      <c r="KJ62" s="52" t="str">
        <f t="shared" si="577"/>
        <v/>
      </c>
      <c r="KK62" s="112" t="str">
        <f t="shared" si="578"/>
        <v/>
      </c>
      <c r="KL62" s="113"/>
      <c r="KM62" s="113"/>
      <c r="KN62" s="113"/>
      <c r="KO62" s="113"/>
      <c r="KP62" s="114"/>
      <c r="KQ62" s="112" t="str">
        <f t="shared" si="423"/>
        <v/>
      </c>
      <c r="KR62" s="113"/>
      <c r="KS62" s="113"/>
      <c r="KT62" s="113"/>
      <c r="KU62" s="114"/>
      <c r="KV62" s="92">
        <f t="shared" si="424"/>
        <v>0</v>
      </c>
      <c r="KW62" s="94">
        <f t="shared" si="425"/>
        <v>0</v>
      </c>
      <c r="KX62" s="138" t="str">
        <f t="shared" si="426"/>
        <v>-</v>
      </c>
      <c r="KY62" s="139"/>
      <c r="KZ62" s="156"/>
      <c r="LA62" s="157"/>
      <c r="LB62" s="92">
        <f t="shared" si="427"/>
        <v>0</v>
      </c>
      <c r="LC62" s="94">
        <f t="shared" si="428"/>
        <v>0</v>
      </c>
      <c r="LD62" s="138" t="str">
        <f t="shared" si="429"/>
        <v>-</v>
      </c>
      <c r="LE62" s="139"/>
      <c r="LF62" s="156"/>
      <c r="LG62" s="157"/>
      <c r="LH62" s="92">
        <f t="shared" si="430"/>
        <v>0</v>
      </c>
      <c r="LI62" s="94">
        <f t="shared" si="431"/>
        <v>0</v>
      </c>
      <c r="LJ62" s="138" t="str">
        <f t="shared" si="432"/>
        <v>-</v>
      </c>
      <c r="LK62" s="139"/>
      <c r="LL62" s="156"/>
      <c r="LM62" s="157"/>
      <c r="LN62" s="92">
        <f t="shared" si="433"/>
        <v>0</v>
      </c>
      <c r="LO62" s="94">
        <f t="shared" si="434"/>
        <v>0</v>
      </c>
      <c r="LP62" s="138" t="str">
        <f t="shared" si="435"/>
        <v>-</v>
      </c>
      <c r="LQ62" s="139"/>
      <c r="LR62" s="156"/>
      <c r="LS62" s="157"/>
      <c r="LT62" s="92">
        <f t="shared" si="436"/>
        <v>0</v>
      </c>
      <c r="LU62" s="94">
        <f t="shared" si="437"/>
        <v>0</v>
      </c>
      <c r="LV62" s="138" t="str">
        <f t="shared" si="438"/>
        <v>-</v>
      </c>
      <c r="LW62" s="139"/>
      <c r="LX62" s="156"/>
      <c r="LY62" s="151"/>
      <c r="LZ62" s="115">
        <f t="shared" si="439"/>
        <v>0</v>
      </c>
      <c r="MA62" s="116"/>
      <c r="MB62" s="117">
        <f t="shared" si="440"/>
        <v>0</v>
      </c>
      <c r="MC62" s="118"/>
      <c r="MD62" s="138" t="str">
        <f t="shared" si="441"/>
        <v>-</v>
      </c>
      <c r="ME62" s="143"/>
      <c r="MF62" s="150"/>
      <c r="MG62" s="151"/>
      <c r="MH62" s="119">
        <f t="shared" si="579"/>
        <v>0</v>
      </c>
      <c r="MI62" s="120"/>
      <c r="MJ62" s="121">
        <f t="shared" si="442"/>
        <v>0</v>
      </c>
      <c r="MK62" s="120"/>
      <c r="ML62" s="138" t="str">
        <f t="shared" si="603"/>
        <v>-</v>
      </c>
      <c r="MM62" s="139"/>
      <c r="MN62" s="156"/>
      <c r="MO62" s="151"/>
      <c r="MP62" s="102"/>
      <c r="MQ62" s="52" t="str">
        <f t="shared" si="580"/>
        <v/>
      </c>
      <c r="MR62" s="112" t="str">
        <f t="shared" si="581"/>
        <v/>
      </c>
      <c r="MS62" s="113"/>
      <c r="MT62" s="113"/>
      <c r="MU62" s="113"/>
      <c r="MV62" s="113"/>
      <c r="MW62" s="114"/>
      <c r="MX62" s="112" t="str">
        <f t="shared" si="443"/>
        <v/>
      </c>
      <c r="MY62" s="113"/>
      <c r="MZ62" s="113"/>
      <c r="NA62" s="113"/>
      <c r="NB62" s="114"/>
      <c r="NC62" s="92">
        <f t="shared" si="444"/>
        <v>0</v>
      </c>
      <c r="ND62" s="94">
        <f t="shared" si="445"/>
        <v>0</v>
      </c>
      <c r="NE62" s="138" t="str">
        <f t="shared" si="446"/>
        <v>-</v>
      </c>
      <c r="NF62" s="139"/>
      <c r="NG62" s="156"/>
      <c r="NH62" s="157"/>
      <c r="NI62" s="92">
        <f t="shared" si="447"/>
        <v>0</v>
      </c>
      <c r="NJ62" s="94">
        <f t="shared" si="448"/>
        <v>0</v>
      </c>
      <c r="NK62" s="138" t="str">
        <f t="shared" si="449"/>
        <v>-</v>
      </c>
      <c r="NL62" s="139"/>
      <c r="NM62" s="156"/>
      <c r="NN62" s="157"/>
      <c r="NO62" s="92">
        <f t="shared" si="450"/>
        <v>0</v>
      </c>
      <c r="NP62" s="94">
        <f t="shared" si="451"/>
        <v>0</v>
      </c>
      <c r="NQ62" s="138" t="str">
        <f t="shared" si="452"/>
        <v>-</v>
      </c>
      <c r="NR62" s="139"/>
      <c r="NS62" s="156"/>
      <c r="NT62" s="157"/>
      <c r="NU62" s="92">
        <f t="shared" si="453"/>
        <v>0</v>
      </c>
      <c r="NV62" s="94">
        <f t="shared" si="454"/>
        <v>0</v>
      </c>
      <c r="NW62" s="138" t="str">
        <f t="shared" si="455"/>
        <v>-</v>
      </c>
      <c r="NX62" s="139"/>
      <c r="NY62" s="156"/>
      <c r="NZ62" s="157"/>
      <c r="OA62" s="92">
        <f t="shared" si="456"/>
        <v>0</v>
      </c>
      <c r="OB62" s="94">
        <f t="shared" si="457"/>
        <v>0</v>
      </c>
      <c r="OC62" s="138" t="str">
        <f t="shared" si="458"/>
        <v>-</v>
      </c>
      <c r="OD62" s="139"/>
      <c r="OE62" s="156"/>
      <c r="OF62" s="151"/>
      <c r="OG62" s="115">
        <f t="shared" si="459"/>
        <v>0</v>
      </c>
      <c r="OH62" s="116"/>
      <c r="OI62" s="117">
        <f t="shared" si="460"/>
        <v>0</v>
      </c>
      <c r="OJ62" s="118"/>
      <c r="OK62" s="138" t="str">
        <f t="shared" si="461"/>
        <v>-</v>
      </c>
      <c r="OL62" s="143"/>
      <c r="OM62" s="150"/>
      <c r="ON62" s="151"/>
      <c r="OO62" s="119">
        <f t="shared" si="582"/>
        <v>0</v>
      </c>
      <c r="OP62" s="120"/>
      <c r="OQ62" s="121">
        <f t="shared" si="462"/>
        <v>0</v>
      </c>
      <c r="OR62" s="120"/>
      <c r="OS62" s="138" t="str">
        <f t="shared" si="604"/>
        <v>-</v>
      </c>
      <c r="OT62" s="139"/>
      <c r="OU62" s="156"/>
      <c r="OV62" s="151"/>
      <c r="OW62" s="102"/>
      <c r="OX62" s="52" t="str">
        <f t="shared" si="583"/>
        <v/>
      </c>
      <c r="OY62" s="112" t="str">
        <f t="shared" si="584"/>
        <v/>
      </c>
      <c r="OZ62" s="113"/>
      <c r="PA62" s="113"/>
      <c r="PB62" s="113"/>
      <c r="PC62" s="113"/>
      <c r="PD62" s="114"/>
      <c r="PE62" s="112" t="str">
        <f t="shared" si="463"/>
        <v/>
      </c>
      <c r="PF62" s="113"/>
      <c r="PG62" s="113"/>
      <c r="PH62" s="113"/>
      <c r="PI62" s="114"/>
      <c r="PJ62" s="92">
        <f t="shared" si="464"/>
        <v>0</v>
      </c>
      <c r="PK62" s="94">
        <f t="shared" si="465"/>
        <v>0</v>
      </c>
      <c r="PL62" s="138" t="str">
        <f t="shared" si="466"/>
        <v>-</v>
      </c>
      <c r="PM62" s="139"/>
      <c r="PN62" s="156"/>
      <c r="PO62" s="157"/>
      <c r="PP62" s="92">
        <f t="shared" si="467"/>
        <v>0</v>
      </c>
      <c r="PQ62" s="94">
        <f t="shared" si="468"/>
        <v>0</v>
      </c>
      <c r="PR62" s="138" t="str">
        <f t="shared" si="469"/>
        <v>-</v>
      </c>
      <c r="PS62" s="139"/>
      <c r="PT62" s="156"/>
      <c r="PU62" s="157"/>
      <c r="PV62" s="92">
        <f t="shared" si="470"/>
        <v>0</v>
      </c>
      <c r="PW62" s="94">
        <f t="shared" si="471"/>
        <v>0</v>
      </c>
      <c r="PX62" s="138" t="str">
        <f t="shared" si="472"/>
        <v>-</v>
      </c>
      <c r="PY62" s="139"/>
      <c r="PZ62" s="156"/>
      <c r="QA62" s="157"/>
      <c r="QB62" s="92">
        <f t="shared" si="473"/>
        <v>0</v>
      </c>
      <c r="QC62" s="94">
        <f t="shared" si="474"/>
        <v>0</v>
      </c>
      <c r="QD62" s="138" t="str">
        <f t="shared" si="475"/>
        <v>-</v>
      </c>
      <c r="QE62" s="139"/>
      <c r="QF62" s="156"/>
      <c r="QG62" s="157"/>
      <c r="QH62" s="92">
        <f t="shared" si="476"/>
        <v>0</v>
      </c>
      <c r="QI62" s="94">
        <f t="shared" si="477"/>
        <v>0</v>
      </c>
      <c r="QJ62" s="138" t="str">
        <f t="shared" si="478"/>
        <v>-</v>
      </c>
      <c r="QK62" s="139"/>
      <c r="QL62" s="156"/>
      <c r="QM62" s="151"/>
      <c r="QN62" s="115">
        <f t="shared" si="479"/>
        <v>0</v>
      </c>
      <c r="QO62" s="116"/>
      <c r="QP62" s="117">
        <f t="shared" si="480"/>
        <v>0</v>
      </c>
      <c r="QQ62" s="118"/>
      <c r="QR62" s="138" t="str">
        <f t="shared" si="481"/>
        <v>-</v>
      </c>
      <c r="QS62" s="143"/>
      <c r="QT62" s="150"/>
      <c r="QU62" s="151"/>
      <c r="QV62" s="119">
        <f t="shared" si="585"/>
        <v>0</v>
      </c>
      <c r="QW62" s="120"/>
      <c r="QX62" s="121">
        <f t="shared" si="482"/>
        <v>0</v>
      </c>
      <c r="QY62" s="120"/>
      <c r="QZ62" s="138" t="str">
        <f t="shared" si="605"/>
        <v>-</v>
      </c>
      <c r="RA62" s="139"/>
      <c r="RB62" s="156"/>
      <c r="RC62" s="151"/>
      <c r="RD62" s="102"/>
      <c r="RE62" s="52" t="str">
        <f t="shared" si="586"/>
        <v/>
      </c>
      <c r="RF62" s="112" t="str">
        <f t="shared" si="587"/>
        <v/>
      </c>
      <c r="RG62" s="113"/>
      <c r="RH62" s="113"/>
      <c r="RI62" s="113"/>
      <c r="RJ62" s="113"/>
      <c r="RK62" s="114"/>
      <c r="RL62" s="112" t="str">
        <f t="shared" si="483"/>
        <v/>
      </c>
      <c r="RM62" s="113"/>
      <c r="RN62" s="113"/>
      <c r="RO62" s="113"/>
      <c r="RP62" s="114"/>
      <c r="RQ62" s="92">
        <f t="shared" si="484"/>
        <v>0</v>
      </c>
      <c r="RR62" s="94">
        <f t="shared" si="485"/>
        <v>0</v>
      </c>
      <c r="RS62" s="138" t="str">
        <f t="shared" si="486"/>
        <v>-</v>
      </c>
      <c r="RT62" s="139"/>
      <c r="RU62" s="156"/>
      <c r="RV62" s="157"/>
      <c r="RW62" s="92">
        <f t="shared" si="487"/>
        <v>0</v>
      </c>
      <c r="RX62" s="94">
        <f t="shared" si="488"/>
        <v>0</v>
      </c>
      <c r="RY62" s="138" t="str">
        <f t="shared" si="489"/>
        <v>-</v>
      </c>
      <c r="RZ62" s="139"/>
      <c r="SA62" s="156"/>
      <c r="SB62" s="157"/>
      <c r="SC62" s="92">
        <f t="shared" si="490"/>
        <v>0</v>
      </c>
      <c r="SD62" s="94">
        <f t="shared" si="491"/>
        <v>0</v>
      </c>
      <c r="SE62" s="138" t="str">
        <f t="shared" si="492"/>
        <v>-</v>
      </c>
      <c r="SF62" s="139"/>
      <c r="SG62" s="156"/>
      <c r="SH62" s="157"/>
      <c r="SI62" s="92">
        <f t="shared" si="493"/>
        <v>0</v>
      </c>
      <c r="SJ62" s="94">
        <f t="shared" si="494"/>
        <v>0</v>
      </c>
      <c r="SK62" s="138" t="str">
        <f t="shared" si="495"/>
        <v>-</v>
      </c>
      <c r="SL62" s="139"/>
      <c r="SM62" s="156"/>
      <c r="SN62" s="157"/>
      <c r="SO62" s="92">
        <f t="shared" si="496"/>
        <v>0</v>
      </c>
      <c r="SP62" s="94">
        <f t="shared" si="497"/>
        <v>0</v>
      </c>
      <c r="SQ62" s="138" t="str">
        <f t="shared" si="498"/>
        <v>-</v>
      </c>
      <c r="SR62" s="139"/>
      <c r="SS62" s="156"/>
      <c r="ST62" s="151"/>
      <c r="SU62" s="115">
        <f t="shared" si="499"/>
        <v>0</v>
      </c>
      <c r="SV62" s="116"/>
      <c r="SW62" s="117">
        <f t="shared" si="500"/>
        <v>0</v>
      </c>
      <c r="SX62" s="118"/>
      <c r="SY62" s="138" t="str">
        <f t="shared" si="501"/>
        <v>-</v>
      </c>
      <c r="SZ62" s="143"/>
      <c r="TA62" s="150"/>
      <c r="TB62" s="151"/>
      <c r="TC62" s="119">
        <f t="shared" si="588"/>
        <v>0</v>
      </c>
      <c r="TD62" s="120"/>
      <c r="TE62" s="121">
        <f t="shared" si="502"/>
        <v>0</v>
      </c>
      <c r="TF62" s="120"/>
      <c r="TG62" s="138" t="str">
        <f t="shared" si="606"/>
        <v>-</v>
      </c>
      <c r="TH62" s="139"/>
      <c r="TI62" s="156"/>
      <c r="TJ62" s="151"/>
      <c r="TK62" s="102"/>
      <c r="TL62" s="52" t="str">
        <f t="shared" si="589"/>
        <v/>
      </c>
      <c r="TM62" s="112" t="str">
        <f t="shared" si="590"/>
        <v/>
      </c>
      <c r="TN62" s="113"/>
      <c r="TO62" s="113"/>
      <c r="TP62" s="113"/>
      <c r="TQ62" s="113"/>
      <c r="TR62" s="114"/>
      <c r="TS62" s="112" t="str">
        <f t="shared" si="503"/>
        <v/>
      </c>
      <c r="TT62" s="113"/>
      <c r="TU62" s="113"/>
      <c r="TV62" s="113"/>
      <c r="TW62" s="114"/>
      <c r="TX62" s="92">
        <f t="shared" si="504"/>
        <v>0</v>
      </c>
      <c r="TY62" s="94">
        <f t="shared" si="505"/>
        <v>0</v>
      </c>
      <c r="TZ62" s="138" t="str">
        <f t="shared" si="506"/>
        <v>-</v>
      </c>
      <c r="UA62" s="139"/>
      <c r="UB62" s="156"/>
      <c r="UC62" s="157"/>
      <c r="UD62" s="92">
        <f t="shared" si="507"/>
        <v>0</v>
      </c>
      <c r="UE62" s="94">
        <f t="shared" si="508"/>
        <v>0</v>
      </c>
      <c r="UF62" s="138" t="str">
        <f t="shared" si="509"/>
        <v>-</v>
      </c>
      <c r="UG62" s="139"/>
      <c r="UH62" s="156"/>
      <c r="UI62" s="157"/>
      <c r="UJ62" s="92">
        <f t="shared" si="510"/>
        <v>0</v>
      </c>
      <c r="UK62" s="94">
        <f t="shared" si="511"/>
        <v>0</v>
      </c>
      <c r="UL62" s="138" t="str">
        <f t="shared" si="512"/>
        <v>-</v>
      </c>
      <c r="UM62" s="139"/>
      <c r="UN62" s="156"/>
      <c r="UO62" s="157"/>
      <c r="UP62" s="92">
        <f t="shared" si="513"/>
        <v>0</v>
      </c>
      <c r="UQ62" s="94">
        <f t="shared" si="514"/>
        <v>0</v>
      </c>
      <c r="UR62" s="138" t="str">
        <f t="shared" si="515"/>
        <v>-</v>
      </c>
      <c r="US62" s="139"/>
      <c r="UT62" s="156"/>
      <c r="UU62" s="157"/>
      <c r="UV62" s="92">
        <f t="shared" si="516"/>
        <v>0</v>
      </c>
      <c r="UW62" s="94">
        <f t="shared" si="517"/>
        <v>0</v>
      </c>
      <c r="UX62" s="138" t="str">
        <f t="shared" si="518"/>
        <v>-</v>
      </c>
      <c r="UY62" s="139"/>
      <c r="UZ62" s="156"/>
      <c r="VA62" s="151"/>
      <c r="VB62" s="115">
        <f t="shared" si="519"/>
        <v>0</v>
      </c>
      <c r="VC62" s="116"/>
      <c r="VD62" s="117">
        <f t="shared" si="520"/>
        <v>0</v>
      </c>
      <c r="VE62" s="118"/>
      <c r="VF62" s="138" t="str">
        <f t="shared" si="521"/>
        <v>-</v>
      </c>
      <c r="VG62" s="143"/>
      <c r="VH62" s="150"/>
      <c r="VI62" s="151"/>
      <c r="VJ62" s="119">
        <f t="shared" si="591"/>
        <v>0</v>
      </c>
      <c r="VK62" s="120"/>
      <c r="VL62" s="121">
        <f t="shared" si="522"/>
        <v>0</v>
      </c>
      <c r="VM62" s="120"/>
      <c r="VN62" s="138" t="str">
        <f t="shared" si="607"/>
        <v>-</v>
      </c>
      <c r="VO62" s="139"/>
      <c r="VP62" s="156"/>
      <c r="VQ62" s="151"/>
      <c r="VR62" s="102"/>
      <c r="VS62" s="52" t="str">
        <f t="shared" si="592"/>
        <v/>
      </c>
      <c r="VT62" s="112" t="str">
        <f t="shared" si="593"/>
        <v/>
      </c>
      <c r="VU62" s="113"/>
      <c r="VV62" s="113"/>
      <c r="VW62" s="113"/>
      <c r="VX62" s="113"/>
      <c r="VY62" s="114"/>
      <c r="VZ62" s="112" t="str">
        <f t="shared" si="523"/>
        <v/>
      </c>
      <c r="WA62" s="113"/>
      <c r="WB62" s="113"/>
      <c r="WC62" s="113"/>
      <c r="WD62" s="114"/>
      <c r="WE62" s="92">
        <f t="shared" si="524"/>
        <v>0</v>
      </c>
      <c r="WF62" s="94">
        <f t="shared" si="525"/>
        <v>0</v>
      </c>
      <c r="WG62" s="138" t="str">
        <f t="shared" si="526"/>
        <v>-</v>
      </c>
      <c r="WH62" s="139"/>
      <c r="WI62" s="156"/>
      <c r="WJ62" s="157"/>
      <c r="WK62" s="92">
        <f t="shared" si="527"/>
        <v>0</v>
      </c>
      <c r="WL62" s="94">
        <f t="shared" si="528"/>
        <v>0</v>
      </c>
      <c r="WM62" s="138" t="str">
        <f t="shared" si="529"/>
        <v>-</v>
      </c>
      <c r="WN62" s="139"/>
      <c r="WO62" s="156"/>
      <c r="WP62" s="157"/>
      <c r="WQ62" s="92">
        <f t="shared" si="530"/>
        <v>0</v>
      </c>
      <c r="WR62" s="94">
        <f t="shared" si="531"/>
        <v>0</v>
      </c>
      <c r="WS62" s="138" t="str">
        <f t="shared" si="532"/>
        <v>-</v>
      </c>
      <c r="WT62" s="139"/>
      <c r="WU62" s="156"/>
      <c r="WV62" s="157"/>
      <c r="WW62" s="92">
        <f t="shared" si="533"/>
        <v>0</v>
      </c>
      <c r="WX62" s="94">
        <f t="shared" si="534"/>
        <v>0</v>
      </c>
      <c r="WY62" s="138" t="str">
        <f t="shared" si="535"/>
        <v>-</v>
      </c>
      <c r="WZ62" s="139"/>
      <c r="XA62" s="156"/>
      <c r="XB62" s="157"/>
      <c r="XC62" s="92">
        <f t="shared" si="536"/>
        <v>0</v>
      </c>
      <c r="XD62" s="94">
        <f t="shared" si="537"/>
        <v>0</v>
      </c>
      <c r="XE62" s="138" t="str">
        <f t="shared" si="538"/>
        <v>-</v>
      </c>
      <c r="XF62" s="139"/>
      <c r="XG62" s="156"/>
      <c r="XH62" s="151"/>
      <c r="XI62" s="115">
        <f t="shared" si="539"/>
        <v>0</v>
      </c>
      <c r="XJ62" s="116"/>
      <c r="XK62" s="117">
        <f t="shared" si="540"/>
        <v>0</v>
      </c>
      <c r="XL62" s="118"/>
      <c r="XM62" s="138" t="str">
        <f t="shared" si="541"/>
        <v>-</v>
      </c>
      <c r="XN62" s="143"/>
      <c r="XO62" s="150"/>
      <c r="XP62" s="151"/>
      <c r="XQ62" s="119">
        <f t="shared" si="594"/>
        <v>0</v>
      </c>
      <c r="XR62" s="120"/>
      <c r="XS62" s="121">
        <f t="shared" si="542"/>
        <v>0</v>
      </c>
      <c r="XT62" s="120"/>
      <c r="XU62" s="138" t="str">
        <f t="shared" si="608"/>
        <v>-</v>
      </c>
      <c r="XV62" s="139"/>
      <c r="XW62" s="156"/>
      <c r="XX62" s="151"/>
      <c r="XY62" s="102"/>
      <c r="XZ62" s="52" t="str">
        <f t="shared" si="595"/>
        <v/>
      </c>
      <c r="YA62" s="112" t="str">
        <f t="shared" si="596"/>
        <v/>
      </c>
      <c r="YB62" s="113"/>
      <c r="YC62" s="113"/>
      <c r="YD62" s="113"/>
      <c r="YE62" s="113"/>
      <c r="YF62" s="114"/>
      <c r="YG62" s="112" t="str">
        <f t="shared" si="543"/>
        <v/>
      </c>
      <c r="YH62" s="113"/>
      <c r="YI62" s="113"/>
      <c r="YJ62" s="113"/>
      <c r="YK62" s="114"/>
      <c r="YL62" s="92">
        <f t="shared" si="544"/>
        <v>0</v>
      </c>
      <c r="YM62" s="94">
        <f t="shared" si="545"/>
        <v>0</v>
      </c>
      <c r="YN62" s="138" t="str">
        <f t="shared" si="546"/>
        <v>-</v>
      </c>
      <c r="YO62" s="139"/>
      <c r="YP62" s="156"/>
      <c r="YQ62" s="157"/>
      <c r="YR62" s="92">
        <f t="shared" si="547"/>
        <v>0</v>
      </c>
      <c r="YS62" s="94">
        <f t="shared" si="548"/>
        <v>0</v>
      </c>
      <c r="YT62" s="138" t="str">
        <f t="shared" si="549"/>
        <v>-</v>
      </c>
      <c r="YU62" s="139"/>
      <c r="YV62" s="156"/>
      <c r="YW62" s="157"/>
      <c r="YX62" s="92">
        <f t="shared" si="550"/>
        <v>0</v>
      </c>
      <c r="YY62" s="94">
        <f t="shared" si="551"/>
        <v>0</v>
      </c>
      <c r="YZ62" s="138" t="str">
        <f t="shared" si="552"/>
        <v>-</v>
      </c>
      <c r="ZA62" s="139"/>
      <c r="ZB62" s="156"/>
      <c r="ZC62" s="157"/>
      <c r="ZD62" s="92">
        <f t="shared" si="553"/>
        <v>0</v>
      </c>
      <c r="ZE62" s="94">
        <f t="shared" si="554"/>
        <v>0</v>
      </c>
      <c r="ZF62" s="138" t="str">
        <f t="shared" si="555"/>
        <v>-</v>
      </c>
      <c r="ZG62" s="139"/>
      <c r="ZH62" s="156"/>
      <c r="ZI62" s="157"/>
      <c r="ZJ62" s="92">
        <f t="shared" si="556"/>
        <v>0</v>
      </c>
      <c r="ZK62" s="94">
        <f t="shared" si="557"/>
        <v>0</v>
      </c>
      <c r="ZL62" s="138" t="str">
        <f t="shared" si="558"/>
        <v>-</v>
      </c>
      <c r="ZM62" s="139"/>
      <c r="ZN62" s="156"/>
      <c r="ZO62" s="151"/>
      <c r="ZP62" s="115">
        <f t="shared" si="559"/>
        <v>0</v>
      </c>
      <c r="ZQ62" s="116"/>
      <c r="ZR62" s="117">
        <f t="shared" si="560"/>
        <v>0</v>
      </c>
      <c r="ZS62" s="118"/>
      <c r="ZT62" s="138" t="str">
        <f t="shared" si="561"/>
        <v>-</v>
      </c>
      <c r="ZU62" s="143"/>
      <c r="ZV62" s="150"/>
      <c r="ZW62" s="151"/>
      <c r="ZX62" s="119">
        <f t="shared" si="597"/>
        <v>0</v>
      </c>
      <c r="ZY62" s="120"/>
      <c r="ZZ62" s="121">
        <f t="shared" si="562"/>
        <v>0</v>
      </c>
      <c r="AAA62" s="120"/>
      <c r="AAB62" s="138" t="str">
        <f t="shared" si="609"/>
        <v>-</v>
      </c>
      <c r="AAC62" s="139"/>
      <c r="AAD62" s="156"/>
      <c r="AAE62" s="151"/>
      <c r="AAF62" s="102"/>
    </row>
    <row r="63" spans="1:708" ht="23.25" customHeight="1">
      <c r="A63" s="52" t="str">
        <f t="shared" si="563"/>
        <v/>
      </c>
      <c r="B63" s="112" t="str">
        <f t="shared" si="564"/>
        <v/>
      </c>
      <c r="C63" s="113"/>
      <c r="D63" s="113"/>
      <c r="E63" s="113"/>
      <c r="F63" s="113"/>
      <c r="G63" s="114"/>
      <c r="H63" s="112" t="str">
        <f t="shared" si="322"/>
        <v/>
      </c>
      <c r="I63" s="113"/>
      <c r="J63" s="113"/>
      <c r="K63" s="113"/>
      <c r="L63" s="114"/>
      <c r="M63" s="92">
        <f t="shared" si="323"/>
        <v>0</v>
      </c>
      <c r="N63" s="94">
        <f t="shared" si="324"/>
        <v>0</v>
      </c>
      <c r="O63" s="138" t="str">
        <f t="shared" si="325"/>
        <v>-</v>
      </c>
      <c r="P63" s="139"/>
      <c r="Q63" s="156"/>
      <c r="R63" s="157"/>
      <c r="S63" s="92">
        <f t="shared" si="326"/>
        <v>0</v>
      </c>
      <c r="T63" s="94">
        <f t="shared" si="327"/>
        <v>0</v>
      </c>
      <c r="U63" s="138" t="str">
        <f t="shared" si="328"/>
        <v>-</v>
      </c>
      <c r="V63" s="139"/>
      <c r="W63" s="156"/>
      <c r="X63" s="157"/>
      <c r="Y63" s="92">
        <f t="shared" si="329"/>
        <v>0</v>
      </c>
      <c r="Z63" s="94">
        <f t="shared" si="330"/>
        <v>0</v>
      </c>
      <c r="AA63" s="138" t="str">
        <f t="shared" si="331"/>
        <v>-</v>
      </c>
      <c r="AB63" s="139"/>
      <c r="AC63" s="156"/>
      <c r="AD63" s="157"/>
      <c r="AE63" s="92">
        <f t="shared" si="332"/>
        <v>0</v>
      </c>
      <c r="AF63" s="94">
        <f t="shared" si="333"/>
        <v>0</v>
      </c>
      <c r="AG63" s="138" t="str">
        <f t="shared" si="334"/>
        <v>-</v>
      </c>
      <c r="AH63" s="139"/>
      <c r="AI63" s="156"/>
      <c r="AJ63" s="157"/>
      <c r="AK63" s="92">
        <f t="shared" si="335"/>
        <v>0</v>
      </c>
      <c r="AL63" s="94">
        <f t="shared" si="336"/>
        <v>0</v>
      </c>
      <c r="AM63" s="138" t="str">
        <f t="shared" si="337"/>
        <v>-</v>
      </c>
      <c r="AN63" s="139"/>
      <c r="AO63" s="156"/>
      <c r="AP63" s="151"/>
      <c r="AQ63" s="115">
        <f t="shared" si="338"/>
        <v>0</v>
      </c>
      <c r="AR63" s="116"/>
      <c r="AS63" s="117">
        <f t="shared" si="339"/>
        <v>0</v>
      </c>
      <c r="AT63" s="118"/>
      <c r="AU63" s="138" t="str">
        <f t="shared" si="340"/>
        <v>-</v>
      </c>
      <c r="AV63" s="143"/>
      <c r="AW63" s="150"/>
      <c r="AX63" s="151"/>
      <c r="AY63" s="119">
        <f t="shared" si="341"/>
        <v>0</v>
      </c>
      <c r="AZ63" s="120"/>
      <c r="BA63" s="121">
        <f t="shared" si="342"/>
        <v>0</v>
      </c>
      <c r="BB63" s="120"/>
      <c r="BC63" s="138" t="str">
        <f t="shared" si="598"/>
        <v>-</v>
      </c>
      <c r="BD63" s="139"/>
      <c r="BE63" s="156"/>
      <c r="BF63" s="151"/>
      <c r="BG63" s="103"/>
      <c r="BH63" s="52" t="str">
        <f t="shared" si="565"/>
        <v/>
      </c>
      <c r="BI63" s="112" t="str">
        <f t="shared" si="566"/>
        <v/>
      </c>
      <c r="BJ63" s="113"/>
      <c r="BK63" s="113"/>
      <c r="BL63" s="113"/>
      <c r="BM63" s="113"/>
      <c r="BN63" s="114"/>
      <c r="BO63" s="112" t="str">
        <f t="shared" si="343"/>
        <v/>
      </c>
      <c r="BP63" s="113"/>
      <c r="BQ63" s="113"/>
      <c r="BR63" s="113"/>
      <c r="BS63" s="114"/>
      <c r="BT63" s="92">
        <f t="shared" si="344"/>
        <v>0</v>
      </c>
      <c r="BU63" s="94">
        <f t="shared" si="345"/>
        <v>0</v>
      </c>
      <c r="BV63" s="138" t="str">
        <f t="shared" si="346"/>
        <v>-</v>
      </c>
      <c r="BW63" s="139"/>
      <c r="BX63" s="156"/>
      <c r="BY63" s="157"/>
      <c r="BZ63" s="92">
        <f t="shared" si="347"/>
        <v>0</v>
      </c>
      <c r="CA63" s="94">
        <f t="shared" si="348"/>
        <v>0</v>
      </c>
      <c r="CB63" s="138" t="str">
        <f t="shared" si="349"/>
        <v>-</v>
      </c>
      <c r="CC63" s="139"/>
      <c r="CD63" s="156"/>
      <c r="CE63" s="157"/>
      <c r="CF63" s="92">
        <f t="shared" si="350"/>
        <v>0</v>
      </c>
      <c r="CG63" s="94">
        <f t="shared" si="351"/>
        <v>0</v>
      </c>
      <c r="CH63" s="138" t="str">
        <f t="shared" si="352"/>
        <v>-</v>
      </c>
      <c r="CI63" s="139"/>
      <c r="CJ63" s="156"/>
      <c r="CK63" s="157"/>
      <c r="CL63" s="92">
        <f t="shared" si="353"/>
        <v>0</v>
      </c>
      <c r="CM63" s="94">
        <f t="shared" si="354"/>
        <v>0</v>
      </c>
      <c r="CN63" s="138" t="str">
        <f t="shared" si="355"/>
        <v>-</v>
      </c>
      <c r="CO63" s="139"/>
      <c r="CP63" s="156"/>
      <c r="CQ63" s="157"/>
      <c r="CR63" s="92">
        <f t="shared" si="356"/>
        <v>0</v>
      </c>
      <c r="CS63" s="94">
        <f t="shared" si="357"/>
        <v>0</v>
      </c>
      <c r="CT63" s="138" t="str">
        <f t="shared" si="358"/>
        <v>-</v>
      </c>
      <c r="CU63" s="139"/>
      <c r="CV63" s="156"/>
      <c r="CW63" s="151"/>
      <c r="CX63" s="115">
        <f t="shared" si="359"/>
        <v>0</v>
      </c>
      <c r="CY63" s="116"/>
      <c r="CZ63" s="117">
        <f t="shared" si="360"/>
        <v>0</v>
      </c>
      <c r="DA63" s="118"/>
      <c r="DB63" s="138" t="str">
        <f t="shared" si="361"/>
        <v>-</v>
      </c>
      <c r="DC63" s="143"/>
      <c r="DD63" s="150"/>
      <c r="DE63" s="151"/>
      <c r="DF63" s="119">
        <f t="shared" si="567"/>
        <v>0</v>
      </c>
      <c r="DG63" s="120"/>
      <c r="DH63" s="121">
        <f t="shared" si="362"/>
        <v>0</v>
      </c>
      <c r="DI63" s="120"/>
      <c r="DJ63" s="138" t="str">
        <f t="shared" si="599"/>
        <v>-</v>
      </c>
      <c r="DK63" s="139"/>
      <c r="DL63" s="156"/>
      <c r="DM63" s="151"/>
      <c r="DN63" s="102"/>
      <c r="DO63" s="52" t="str">
        <f t="shared" si="568"/>
        <v/>
      </c>
      <c r="DP63" s="112" t="str">
        <f t="shared" si="569"/>
        <v/>
      </c>
      <c r="DQ63" s="113"/>
      <c r="DR63" s="113"/>
      <c r="DS63" s="113"/>
      <c r="DT63" s="113"/>
      <c r="DU63" s="114"/>
      <c r="DV63" s="112" t="str">
        <f t="shared" si="363"/>
        <v/>
      </c>
      <c r="DW63" s="113"/>
      <c r="DX63" s="113"/>
      <c r="DY63" s="113"/>
      <c r="DZ63" s="114"/>
      <c r="EA63" s="92">
        <f t="shared" si="364"/>
        <v>0</v>
      </c>
      <c r="EB63" s="94">
        <f t="shared" si="365"/>
        <v>0</v>
      </c>
      <c r="EC63" s="138" t="str">
        <f t="shared" si="366"/>
        <v>-</v>
      </c>
      <c r="ED63" s="139"/>
      <c r="EE63" s="156"/>
      <c r="EF63" s="157"/>
      <c r="EG63" s="92">
        <f t="shared" si="367"/>
        <v>0</v>
      </c>
      <c r="EH63" s="94">
        <f t="shared" si="368"/>
        <v>0</v>
      </c>
      <c r="EI63" s="138" t="str">
        <f t="shared" si="369"/>
        <v>-</v>
      </c>
      <c r="EJ63" s="139"/>
      <c r="EK63" s="156"/>
      <c r="EL63" s="157"/>
      <c r="EM63" s="92">
        <f t="shared" si="370"/>
        <v>0</v>
      </c>
      <c r="EN63" s="94">
        <f t="shared" si="371"/>
        <v>0</v>
      </c>
      <c r="EO63" s="138" t="str">
        <f t="shared" si="372"/>
        <v>-</v>
      </c>
      <c r="EP63" s="139"/>
      <c r="EQ63" s="156"/>
      <c r="ER63" s="157"/>
      <c r="ES63" s="92">
        <f t="shared" si="373"/>
        <v>0</v>
      </c>
      <c r="ET63" s="94">
        <f t="shared" si="374"/>
        <v>0</v>
      </c>
      <c r="EU63" s="138" t="str">
        <f t="shared" si="375"/>
        <v>-</v>
      </c>
      <c r="EV63" s="139"/>
      <c r="EW63" s="156"/>
      <c r="EX63" s="157"/>
      <c r="EY63" s="92">
        <f t="shared" si="376"/>
        <v>0</v>
      </c>
      <c r="EZ63" s="94">
        <f t="shared" si="377"/>
        <v>0</v>
      </c>
      <c r="FA63" s="138" t="str">
        <f t="shared" si="378"/>
        <v>-</v>
      </c>
      <c r="FB63" s="139"/>
      <c r="FC63" s="156"/>
      <c r="FD63" s="151"/>
      <c r="FE63" s="115">
        <f t="shared" si="379"/>
        <v>0</v>
      </c>
      <c r="FF63" s="116"/>
      <c r="FG63" s="117">
        <f t="shared" si="380"/>
        <v>0</v>
      </c>
      <c r="FH63" s="118"/>
      <c r="FI63" s="138" t="str">
        <f t="shared" si="381"/>
        <v>-</v>
      </c>
      <c r="FJ63" s="143"/>
      <c r="FK63" s="150"/>
      <c r="FL63" s="151"/>
      <c r="FM63" s="119">
        <f t="shared" si="570"/>
        <v>0</v>
      </c>
      <c r="FN63" s="120"/>
      <c r="FO63" s="121">
        <f t="shared" si="382"/>
        <v>0</v>
      </c>
      <c r="FP63" s="120"/>
      <c r="FQ63" s="138" t="str">
        <f t="shared" si="600"/>
        <v>-</v>
      </c>
      <c r="FR63" s="139"/>
      <c r="FS63" s="156"/>
      <c r="FT63" s="151"/>
      <c r="FU63" s="102"/>
      <c r="FV63" s="52" t="str">
        <f t="shared" si="571"/>
        <v/>
      </c>
      <c r="FW63" s="112" t="str">
        <f t="shared" si="572"/>
        <v/>
      </c>
      <c r="FX63" s="113"/>
      <c r="FY63" s="113"/>
      <c r="FZ63" s="113"/>
      <c r="GA63" s="113"/>
      <c r="GB63" s="114"/>
      <c r="GC63" s="112" t="str">
        <f t="shared" si="383"/>
        <v/>
      </c>
      <c r="GD63" s="113"/>
      <c r="GE63" s="113"/>
      <c r="GF63" s="113"/>
      <c r="GG63" s="114"/>
      <c r="GH63" s="92">
        <f t="shared" si="384"/>
        <v>0</v>
      </c>
      <c r="GI63" s="94">
        <f t="shared" si="385"/>
        <v>0</v>
      </c>
      <c r="GJ63" s="138" t="str">
        <f t="shared" si="386"/>
        <v>-</v>
      </c>
      <c r="GK63" s="139"/>
      <c r="GL63" s="156"/>
      <c r="GM63" s="157"/>
      <c r="GN63" s="92">
        <f t="shared" si="387"/>
        <v>0</v>
      </c>
      <c r="GO63" s="94">
        <f t="shared" si="388"/>
        <v>0</v>
      </c>
      <c r="GP63" s="138" t="str">
        <f t="shared" si="389"/>
        <v>-</v>
      </c>
      <c r="GQ63" s="139"/>
      <c r="GR63" s="156"/>
      <c r="GS63" s="157"/>
      <c r="GT63" s="92">
        <f t="shared" si="390"/>
        <v>0</v>
      </c>
      <c r="GU63" s="94">
        <f t="shared" si="391"/>
        <v>0</v>
      </c>
      <c r="GV63" s="138" t="str">
        <f t="shared" si="392"/>
        <v>-</v>
      </c>
      <c r="GW63" s="139"/>
      <c r="GX63" s="156"/>
      <c r="GY63" s="157"/>
      <c r="GZ63" s="92">
        <f t="shared" si="393"/>
        <v>0</v>
      </c>
      <c r="HA63" s="94">
        <f t="shared" si="394"/>
        <v>0</v>
      </c>
      <c r="HB63" s="138" t="str">
        <f t="shared" si="395"/>
        <v>-</v>
      </c>
      <c r="HC63" s="139"/>
      <c r="HD63" s="156"/>
      <c r="HE63" s="157"/>
      <c r="HF63" s="92">
        <f t="shared" si="396"/>
        <v>0</v>
      </c>
      <c r="HG63" s="94">
        <f t="shared" si="397"/>
        <v>0</v>
      </c>
      <c r="HH63" s="138" t="str">
        <f t="shared" si="398"/>
        <v>-</v>
      </c>
      <c r="HI63" s="139"/>
      <c r="HJ63" s="156"/>
      <c r="HK63" s="151"/>
      <c r="HL63" s="115">
        <f t="shared" si="399"/>
        <v>0</v>
      </c>
      <c r="HM63" s="116"/>
      <c r="HN63" s="117">
        <f t="shared" si="400"/>
        <v>0</v>
      </c>
      <c r="HO63" s="118"/>
      <c r="HP63" s="138" t="str">
        <f t="shared" si="401"/>
        <v>-</v>
      </c>
      <c r="HQ63" s="143"/>
      <c r="HR63" s="150"/>
      <c r="HS63" s="151"/>
      <c r="HT63" s="119">
        <f t="shared" si="573"/>
        <v>0</v>
      </c>
      <c r="HU63" s="120"/>
      <c r="HV63" s="121">
        <f t="shared" si="402"/>
        <v>0</v>
      </c>
      <c r="HW63" s="120"/>
      <c r="HX63" s="138" t="str">
        <f t="shared" si="601"/>
        <v>-</v>
      </c>
      <c r="HY63" s="139"/>
      <c r="HZ63" s="156"/>
      <c r="IA63" s="151"/>
      <c r="IB63" s="102"/>
      <c r="IC63" s="52" t="str">
        <f t="shared" si="574"/>
        <v/>
      </c>
      <c r="ID63" s="112" t="str">
        <f t="shared" si="575"/>
        <v/>
      </c>
      <c r="IE63" s="113"/>
      <c r="IF63" s="113"/>
      <c r="IG63" s="113"/>
      <c r="IH63" s="113"/>
      <c r="II63" s="114"/>
      <c r="IJ63" s="112" t="str">
        <f t="shared" si="403"/>
        <v/>
      </c>
      <c r="IK63" s="113"/>
      <c r="IL63" s="113"/>
      <c r="IM63" s="113"/>
      <c r="IN63" s="114"/>
      <c r="IO63" s="92">
        <f t="shared" si="404"/>
        <v>0</v>
      </c>
      <c r="IP63" s="94">
        <f t="shared" si="405"/>
        <v>0</v>
      </c>
      <c r="IQ63" s="138" t="str">
        <f t="shared" si="406"/>
        <v>-</v>
      </c>
      <c r="IR63" s="139"/>
      <c r="IS63" s="156"/>
      <c r="IT63" s="157"/>
      <c r="IU63" s="92">
        <f t="shared" si="407"/>
        <v>0</v>
      </c>
      <c r="IV63" s="94">
        <f t="shared" si="408"/>
        <v>0</v>
      </c>
      <c r="IW63" s="138" t="str">
        <f t="shared" si="409"/>
        <v>-</v>
      </c>
      <c r="IX63" s="139"/>
      <c r="IY63" s="156"/>
      <c r="IZ63" s="157"/>
      <c r="JA63" s="92">
        <f t="shared" si="410"/>
        <v>0</v>
      </c>
      <c r="JB63" s="94">
        <f t="shared" si="411"/>
        <v>0</v>
      </c>
      <c r="JC63" s="138" t="str">
        <f t="shared" si="412"/>
        <v>-</v>
      </c>
      <c r="JD63" s="139"/>
      <c r="JE63" s="156"/>
      <c r="JF63" s="157"/>
      <c r="JG63" s="92">
        <f t="shared" si="413"/>
        <v>0</v>
      </c>
      <c r="JH63" s="94">
        <f t="shared" si="414"/>
        <v>0</v>
      </c>
      <c r="JI63" s="138" t="str">
        <f t="shared" si="415"/>
        <v>-</v>
      </c>
      <c r="JJ63" s="139"/>
      <c r="JK63" s="156"/>
      <c r="JL63" s="157"/>
      <c r="JM63" s="92">
        <f t="shared" si="416"/>
        <v>0</v>
      </c>
      <c r="JN63" s="94">
        <f t="shared" si="417"/>
        <v>0</v>
      </c>
      <c r="JO63" s="138" t="str">
        <f t="shared" si="418"/>
        <v>-</v>
      </c>
      <c r="JP63" s="139"/>
      <c r="JQ63" s="156"/>
      <c r="JR63" s="151"/>
      <c r="JS63" s="115">
        <f t="shared" si="419"/>
        <v>0</v>
      </c>
      <c r="JT63" s="116"/>
      <c r="JU63" s="117">
        <f t="shared" si="420"/>
        <v>0</v>
      </c>
      <c r="JV63" s="118"/>
      <c r="JW63" s="138" t="str">
        <f t="shared" si="421"/>
        <v>-</v>
      </c>
      <c r="JX63" s="143"/>
      <c r="JY63" s="150"/>
      <c r="JZ63" s="151"/>
      <c r="KA63" s="119">
        <f t="shared" si="576"/>
        <v>0</v>
      </c>
      <c r="KB63" s="120"/>
      <c r="KC63" s="121">
        <f t="shared" si="422"/>
        <v>0</v>
      </c>
      <c r="KD63" s="120"/>
      <c r="KE63" s="138" t="str">
        <f t="shared" si="602"/>
        <v>-</v>
      </c>
      <c r="KF63" s="139"/>
      <c r="KG63" s="156"/>
      <c r="KH63" s="151"/>
      <c r="KI63" s="102"/>
      <c r="KJ63" s="52" t="str">
        <f t="shared" si="577"/>
        <v/>
      </c>
      <c r="KK63" s="112" t="str">
        <f t="shared" si="578"/>
        <v/>
      </c>
      <c r="KL63" s="113"/>
      <c r="KM63" s="113"/>
      <c r="KN63" s="113"/>
      <c r="KO63" s="113"/>
      <c r="KP63" s="114"/>
      <c r="KQ63" s="112" t="str">
        <f t="shared" si="423"/>
        <v/>
      </c>
      <c r="KR63" s="113"/>
      <c r="KS63" s="113"/>
      <c r="KT63" s="113"/>
      <c r="KU63" s="114"/>
      <c r="KV63" s="92">
        <f t="shared" si="424"/>
        <v>0</v>
      </c>
      <c r="KW63" s="94">
        <f t="shared" si="425"/>
        <v>0</v>
      </c>
      <c r="KX63" s="138" t="str">
        <f t="shared" si="426"/>
        <v>-</v>
      </c>
      <c r="KY63" s="139"/>
      <c r="KZ63" s="156"/>
      <c r="LA63" s="157"/>
      <c r="LB63" s="92">
        <f t="shared" si="427"/>
        <v>0</v>
      </c>
      <c r="LC63" s="94">
        <f t="shared" si="428"/>
        <v>0</v>
      </c>
      <c r="LD63" s="138" t="str">
        <f t="shared" si="429"/>
        <v>-</v>
      </c>
      <c r="LE63" s="139"/>
      <c r="LF63" s="156"/>
      <c r="LG63" s="157"/>
      <c r="LH63" s="92">
        <f t="shared" si="430"/>
        <v>0</v>
      </c>
      <c r="LI63" s="94">
        <f t="shared" si="431"/>
        <v>0</v>
      </c>
      <c r="LJ63" s="138" t="str">
        <f t="shared" si="432"/>
        <v>-</v>
      </c>
      <c r="LK63" s="139"/>
      <c r="LL63" s="156"/>
      <c r="LM63" s="157"/>
      <c r="LN63" s="92">
        <f t="shared" si="433"/>
        <v>0</v>
      </c>
      <c r="LO63" s="94">
        <f t="shared" si="434"/>
        <v>0</v>
      </c>
      <c r="LP63" s="138" t="str">
        <f t="shared" si="435"/>
        <v>-</v>
      </c>
      <c r="LQ63" s="139"/>
      <c r="LR63" s="156"/>
      <c r="LS63" s="157"/>
      <c r="LT63" s="92">
        <f t="shared" si="436"/>
        <v>0</v>
      </c>
      <c r="LU63" s="94">
        <f t="shared" si="437"/>
        <v>0</v>
      </c>
      <c r="LV63" s="138" t="str">
        <f t="shared" si="438"/>
        <v>-</v>
      </c>
      <c r="LW63" s="139"/>
      <c r="LX63" s="156"/>
      <c r="LY63" s="151"/>
      <c r="LZ63" s="115">
        <f t="shared" si="439"/>
        <v>0</v>
      </c>
      <c r="MA63" s="116"/>
      <c r="MB63" s="117">
        <f t="shared" si="440"/>
        <v>0</v>
      </c>
      <c r="MC63" s="118"/>
      <c r="MD63" s="138" t="str">
        <f t="shared" si="441"/>
        <v>-</v>
      </c>
      <c r="ME63" s="143"/>
      <c r="MF63" s="150"/>
      <c r="MG63" s="151"/>
      <c r="MH63" s="119">
        <f t="shared" si="579"/>
        <v>0</v>
      </c>
      <c r="MI63" s="120"/>
      <c r="MJ63" s="121">
        <f t="shared" si="442"/>
        <v>0</v>
      </c>
      <c r="MK63" s="120"/>
      <c r="ML63" s="138" t="str">
        <f t="shared" si="603"/>
        <v>-</v>
      </c>
      <c r="MM63" s="139"/>
      <c r="MN63" s="156"/>
      <c r="MO63" s="151"/>
      <c r="MP63" s="102"/>
      <c r="MQ63" s="52" t="str">
        <f t="shared" si="580"/>
        <v/>
      </c>
      <c r="MR63" s="112" t="str">
        <f t="shared" si="581"/>
        <v/>
      </c>
      <c r="MS63" s="113"/>
      <c r="MT63" s="113"/>
      <c r="MU63" s="113"/>
      <c r="MV63" s="113"/>
      <c r="MW63" s="114"/>
      <c r="MX63" s="112" t="str">
        <f t="shared" si="443"/>
        <v/>
      </c>
      <c r="MY63" s="113"/>
      <c r="MZ63" s="113"/>
      <c r="NA63" s="113"/>
      <c r="NB63" s="114"/>
      <c r="NC63" s="92">
        <f t="shared" si="444"/>
        <v>0</v>
      </c>
      <c r="ND63" s="94">
        <f t="shared" si="445"/>
        <v>0</v>
      </c>
      <c r="NE63" s="138" t="str">
        <f t="shared" si="446"/>
        <v>-</v>
      </c>
      <c r="NF63" s="139"/>
      <c r="NG63" s="156"/>
      <c r="NH63" s="157"/>
      <c r="NI63" s="92">
        <f t="shared" si="447"/>
        <v>0</v>
      </c>
      <c r="NJ63" s="94">
        <f t="shared" si="448"/>
        <v>0</v>
      </c>
      <c r="NK63" s="138" t="str">
        <f t="shared" si="449"/>
        <v>-</v>
      </c>
      <c r="NL63" s="139"/>
      <c r="NM63" s="156"/>
      <c r="NN63" s="157"/>
      <c r="NO63" s="92">
        <f t="shared" si="450"/>
        <v>0</v>
      </c>
      <c r="NP63" s="94">
        <f t="shared" si="451"/>
        <v>0</v>
      </c>
      <c r="NQ63" s="138" t="str">
        <f t="shared" si="452"/>
        <v>-</v>
      </c>
      <c r="NR63" s="139"/>
      <c r="NS63" s="156"/>
      <c r="NT63" s="157"/>
      <c r="NU63" s="92">
        <f t="shared" si="453"/>
        <v>0</v>
      </c>
      <c r="NV63" s="94">
        <f t="shared" si="454"/>
        <v>0</v>
      </c>
      <c r="NW63" s="138" t="str">
        <f t="shared" si="455"/>
        <v>-</v>
      </c>
      <c r="NX63" s="139"/>
      <c r="NY63" s="156"/>
      <c r="NZ63" s="157"/>
      <c r="OA63" s="92">
        <f t="shared" si="456"/>
        <v>0</v>
      </c>
      <c r="OB63" s="94">
        <f t="shared" si="457"/>
        <v>0</v>
      </c>
      <c r="OC63" s="138" t="str">
        <f t="shared" si="458"/>
        <v>-</v>
      </c>
      <c r="OD63" s="139"/>
      <c r="OE63" s="156"/>
      <c r="OF63" s="151"/>
      <c r="OG63" s="115">
        <f t="shared" si="459"/>
        <v>0</v>
      </c>
      <c r="OH63" s="116"/>
      <c r="OI63" s="117">
        <f t="shared" si="460"/>
        <v>0</v>
      </c>
      <c r="OJ63" s="118"/>
      <c r="OK63" s="138" t="str">
        <f t="shared" si="461"/>
        <v>-</v>
      </c>
      <c r="OL63" s="143"/>
      <c r="OM63" s="150"/>
      <c r="ON63" s="151"/>
      <c r="OO63" s="119">
        <f t="shared" si="582"/>
        <v>0</v>
      </c>
      <c r="OP63" s="120"/>
      <c r="OQ63" s="121">
        <f t="shared" si="462"/>
        <v>0</v>
      </c>
      <c r="OR63" s="120"/>
      <c r="OS63" s="138" t="str">
        <f t="shared" si="604"/>
        <v>-</v>
      </c>
      <c r="OT63" s="139"/>
      <c r="OU63" s="156"/>
      <c r="OV63" s="151"/>
      <c r="OW63" s="102"/>
      <c r="OX63" s="52" t="str">
        <f t="shared" si="583"/>
        <v/>
      </c>
      <c r="OY63" s="112" t="str">
        <f t="shared" si="584"/>
        <v/>
      </c>
      <c r="OZ63" s="113"/>
      <c r="PA63" s="113"/>
      <c r="PB63" s="113"/>
      <c r="PC63" s="113"/>
      <c r="PD63" s="114"/>
      <c r="PE63" s="112" t="str">
        <f t="shared" si="463"/>
        <v/>
      </c>
      <c r="PF63" s="113"/>
      <c r="PG63" s="113"/>
      <c r="PH63" s="113"/>
      <c r="PI63" s="114"/>
      <c r="PJ63" s="92">
        <f t="shared" si="464"/>
        <v>0</v>
      </c>
      <c r="PK63" s="94">
        <f t="shared" si="465"/>
        <v>0</v>
      </c>
      <c r="PL63" s="138" t="str">
        <f t="shared" si="466"/>
        <v>-</v>
      </c>
      <c r="PM63" s="139"/>
      <c r="PN63" s="156"/>
      <c r="PO63" s="157"/>
      <c r="PP63" s="92">
        <f t="shared" si="467"/>
        <v>0</v>
      </c>
      <c r="PQ63" s="94">
        <f t="shared" si="468"/>
        <v>0</v>
      </c>
      <c r="PR63" s="138" t="str">
        <f t="shared" si="469"/>
        <v>-</v>
      </c>
      <c r="PS63" s="139"/>
      <c r="PT63" s="156"/>
      <c r="PU63" s="157"/>
      <c r="PV63" s="92">
        <f t="shared" si="470"/>
        <v>0</v>
      </c>
      <c r="PW63" s="94">
        <f t="shared" si="471"/>
        <v>0</v>
      </c>
      <c r="PX63" s="138" t="str">
        <f t="shared" si="472"/>
        <v>-</v>
      </c>
      <c r="PY63" s="139"/>
      <c r="PZ63" s="156"/>
      <c r="QA63" s="157"/>
      <c r="QB63" s="92">
        <f t="shared" si="473"/>
        <v>0</v>
      </c>
      <c r="QC63" s="94">
        <f t="shared" si="474"/>
        <v>0</v>
      </c>
      <c r="QD63" s="138" t="str">
        <f t="shared" si="475"/>
        <v>-</v>
      </c>
      <c r="QE63" s="139"/>
      <c r="QF63" s="156"/>
      <c r="QG63" s="157"/>
      <c r="QH63" s="92">
        <f t="shared" si="476"/>
        <v>0</v>
      </c>
      <c r="QI63" s="94">
        <f t="shared" si="477"/>
        <v>0</v>
      </c>
      <c r="QJ63" s="138" t="str">
        <f t="shared" si="478"/>
        <v>-</v>
      </c>
      <c r="QK63" s="139"/>
      <c r="QL63" s="156"/>
      <c r="QM63" s="151"/>
      <c r="QN63" s="115">
        <f t="shared" si="479"/>
        <v>0</v>
      </c>
      <c r="QO63" s="116"/>
      <c r="QP63" s="117">
        <f t="shared" si="480"/>
        <v>0</v>
      </c>
      <c r="QQ63" s="118"/>
      <c r="QR63" s="138" t="str">
        <f t="shared" si="481"/>
        <v>-</v>
      </c>
      <c r="QS63" s="143"/>
      <c r="QT63" s="150"/>
      <c r="QU63" s="151"/>
      <c r="QV63" s="119">
        <f t="shared" si="585"/>
        <v>0</v>
      </c>
      <c r="QW63" s="120"/>
      <c r="QX63" s="121">
        <f t="shared" si="482"/>
        <v>0</v>
      </c>
      <c r="QY63" s="120"/>
      <c r="QZ63" s="138" t="str">
        <f t="shared" si="605"/>
        <v>-</v>
      </c>
      <c r="RA63" s="139"/>
      <c r="RB63" s="156"/>
      <c r="RC63" s="151"/>
      <c r="RD63" s="102"/>
      <c r="RE63" s="52" t="str">
        <f t="shared" si="586"/>
        <v/>
      </c>
      <c r="RF63" s="112" t="str">
        <f t="shared" si="587"/>
        <v/>
      </c>
      <c r="RG63" s="113"/>
      <c r="RH63" s="113"/>
      <c r="RI63" s="113"/>
      <c r="RJ63" s="113"/>
      <c r="RK63" s="114"/>
      <c r="RL63" s="112" t="str">
        <f t="shared" si="483"/>
        <v/>
      </c>
      <c r="RM63" s="113"/>
      <c r="RN63" s="113"/>
      <c r="RO63" s="113"/>
      <c r="RP63" s="114"/>
      <c r="RQ63" s="92">
        <f t="shared" si="484"/>
        <v>0</v>
      </c>
      <c r="RR63" s="94">
        <f t="shared" si="485"/>
        <v>0</v>
      </c>
      <c r="RS63" s="138" t="str">
        <f t="shared" si="486"/>
        <v>-</v>
      </c>
      <c r="RT63" s="139"/>
      <c r="RU63" s="156"/>
      <c r="RV63" s="157"/>
      <c r="RW63" s="92">
        <f t="shared" si="487"/>
        <v>0</v>
      </c>
      <c r="RX63" s="94">
        <f t="shared" si="488"/>
        <v>0</v>
      </c>
      <c r="RY63" s="138" t="str">
        <f t="shared" si="489"/>
        <v>-</v>
      </c>
      <c r="RZ63" s="139"/>
      <c r="SA63" s="156"/>
      <c r="SB63" s="157"/>
      <c r="SC63" s="92">
        <f t="shared" si="490"/>
        <v>0</v>
      </c>
      <c r="SD63" s="94">
        <f t="shared" si="491"/>
        <v>0</v>
      </c>
      <c r="SE63" s="138" t="str">
        <f t="shared" si="492"/>
        <v>-</v>
      </c>
      <c r="SF63" s="139"/>
      <c r="SG63" s="156"/>
      <c r="SH63" s="157"/>
      <c r="SI63" s="92">
        <f t="shared" si="493"/>
        <v>0</v>
      </c>
      <c r="SJ63" s="94">
        <f t="shared" si="494"/>
        <v>0</v>
      </c>
      <c r="SK63" s="138" t="str">
        <f t="shared" si="495"/>
        <v>-</v>
      </c>
      <c r="SL63" s="139"/>
      <c r="SM63" s="156"/>
      <c r="SN63" s="157"/>
      <c r="SO63" s="92">
        <f t="shared" si="496"/>
        <v>0</v>
      </c>
      <c r="SP63" s="94">
        <f t="shared" si="497"/>
        <v>0</v>
      </c>
      <c r="SQ63" s="138" t="str">
        <f t="shared" si="498"/>
        <v>-</v>
      </c>
      <c r="SR63" s="139"/>
      <c r="SS63" s="156"/>
      <c r="ST63" s="151"/>
      <c r="SU63" s="115">
        <f t="shared" si="499"/>
        <v>0</v>
      </c>
      <c r="SV63" s="116"/>
      <c r="SW63" s="117">
        <f t="shared" si="500"/>
        <v>0</v>
      </c>
      <c r="SX63" s="118"/>
      <c r="SY63" s="138" t="str">
        <f t="shared" si="501"/>
        <v>-</v>
      </c>
      <c r="SZ63" s="143"/>
      <c r="TA63" s="150"/>
      <c r="TB63" s="151"/>
      <c r="TC63" s="119">
        <f t="shared" si="588"/>
        <v>0</v>
      </c>
      <c r="TD63" s="120"/>
      <c r="TE63" s="121">
        <f t="shared" si="502"/>
        <v>0</v>
      </c>
      <c r="TF63" s="120"/>
      <c r="TG63" s="138" t="str">
        <f t="shared" si="606"/>
        <v>-</v>
      </c>
      <c r="TH63" s="139"/>
      <c r="TI63" s="156"/>
      <c r="TJ63" s="151"/>
      <c r="TK63" s="102"/>
      <c r="TL63" s="52" t="str">
        <f t="shared" si="589"/>
        <v/>
      </c>
      <c r="TM63" s="112" t="str">
        <f t="shared" si="590"/>
        <v/>
      </c>
      <c r="TN63" s="113"/>
      <c r="TO63" s="113"/>
      <c r="TP63" s="113"/>
      <c r="TQ63" s="113"/>
      <c r="TR63" s="114"/>
      <c r="TS63" s="112" t="str">
        <f t="shared" si="503"/>
        <v/>
      </c>
      <c r="TT63" s="113"/>
      <c r="TU63" s="113"/>
      <c r="TV63" s="113"/>
      <c r="TW63" s="114"/>
      <c r="TX63" s="92">
        <f t="shared" si="504"/>
        <v>0</v>
      </c>
      <c r="TY63" s="94">
        <f t="shared" si="505"/>
        <v>0</v>
      </c>
      <c r="TZ63" s="138" t="str">
        <f t="shared" si="506"/>
        <v>-</v>
      </c>
      <c r="UA63" s="139"/>
      <c r="UB63" s="156"/>
      <c r="UC63" s="157"/>
      <c r="UD63" s="92">
        <f t="shared" si="507"/>
        <v>0</v>
      </c>
      <c r="UE63" s="94">
        <f t="shared" si="508"/>
        <v>0</v>
      </c>
      <c r="UF63" s="138" t="str">
        <f t="shared" si="509"/>
        <v>-</v>
      </c>
      <c r="UG63" s="139"/>
      <c r="UH63" s="156"/>
      <c r="UI63" s="157"/>
      <c r="UJ63" s="92">
        <f t="shared" si="510"/>
        <v>0</v>
      </c>
      <c r="UK63" s="94">
        <f t="shared" si="511"/>
        <v>0</v>
      </c>
      <c r="UL63" s="138" t="str">
        <f t="shared" si="512"/>
        <v>-</v>
      </c>
      <c r="UM63" s="139"/>
      <c r="UN63" s="156"/>
      <c r="UO63" s="157"/>
      <c r="UP63" s="92">
        <f t="shared" si="513"/>
        <v>0</v>
      </c>
      <c r="UQ63" s="94">
        <f t="shared" si="514"/>
        <v>0</v>
      </c>
      <c r="UR63" s="138" t="str">
        <f t="shared" si="515"/>
        <v>-</v>
      </c>
      <c r="US63" s="139"/>
      <c r="UT63" s="156"/>
      <c r="UU63" s="157"/>
      <c r="UV63" s="92">
        <f t="shared" si="516"/>
        <v>0</v>
      </c>
      <c r="UW63" s="94">
        <f t="shared" si="517"/>
        <v>0</v>
      </c>
      <c r="UX63" s="138" t="str">
        <f t="shared" si="518"/>
        <v>-</v>
      </c>
      <c r="UY63" s="139"/>
      <c r="UZ63" s="156"/>
      <c r="VA63" s="151"/>
      <c r="VB63" s="115">
        <f t="shared" si="519"/>
        <v>0</v>
      </c>
      <c r="VC63" s="116"/>
      <c r="VD63" s="117">
        <f t="shared" si="520"/>
        <v>0</v>
      </c>
      <c r="VE63" s="118"/>
      <c r="VF63" s="138" t="str">
        <f t="shared" si="521"/>
        <v>-</v>
      </c>
      <c r="VG63" s="143"/>
      <c r="VH63" s="150"/>
      <c r="VI63" s="151"/>
      <c r="VJ63" s="119">
        <f t="shared" si="591"/>
        <v>0</v>
      </c>
      <c r="VK63" s="120"/>
      <c r="VL63" s="121">
        <f t="shared" si="522"/>
        <v>0</v>
      </c>
      <c r="VM63" s="120"/>
      <c r="VN63" s="138" t="str">
        <f t="shared" si="607"/>
        <v>-</v>
      </c>
      <c r="VO63" s="139"/>
      <c r="VP63" s="156"/>
      <c r="VQ63" s="151"/>
      <c r="VR63" s="102"/>
      <c r="VS63" s="52" t="str">
        <f t="shared" si="592"/>
        <v/>
      </c>
      <c r="VT63" s="112" t="str">
        <f t="shared" si="593"/>
        <v/>
      </c>
      <c r="VU63" s="113"/>
      <c r="VV63" s="113"/>
      <c r="VW63" s="113"/>
      <c r="VX63" s="113"/>
      <c r="VY63" s="114"/>
      <c r="VZ63" s="112" t="str">
        <f t="shared" si="523"/>
        <v/>
      </c>
      <c r="WA63" s="113"/>
      <c r="WB63" s="113"/>
      <c r="WC63" s="113"/>
      <c r="WD63" s="114"/>
      <c r="WE63" s="92">
        <f t="shared" si="524"/>
        <v>0</v>
      </c>
      <c r="WF63" s="94">
        <f t="shared" si="525"/>
        <v>0</v>
      </c>
      <c r="WG63" s="138" t="str">
        <f t="shared" si="526"/>
        <v>-</v>
      </c>
      <c r="WH63" s="139"/>
      <c r="WI63" s="156"/>
      <c r="WJ63" s="157"/>
      <c r="WK63" s="92">
        <f t="shared" si="527"/>
        <v>0</v>
      </c>
      <c r="WL63" s="94">
        <f t="shared" si="528"/>
        <v>0</v>
      </c>
      <c r="WM63" s="138" t="str">
        <f t="shared" si="529"/>
        <v>-</v>
      </c>
      <c r="WN63" s="139"/>
      <c r="WO63" s="156"/>
      <c r="WP63" s="157"/>
      <c r="WQ63" s="92">
        <f t="shared" si="530"/>
        <v>0</v>
      </c>
      <c r="WR63" s="94">
        <f t="shared" si="531"/>
        <v>0</v>
      </c>
      <c r="WS63" s="138" t="str">
        <f t="shared" si="532"/>
        <v>-</v>
      </c>
      <c r="WT63" s="139"/>
      <c r="WU63" s="156"/>
      <c r="WV63" s="157"/>
      <c r="WW63" s="92">
        <f t="shared" si="533"/>
        <v>0</v>
      </c>
      <c r="WX63" s="94">
        <f t="shared" si="534"/>
        <v>0</v>
      </c>
      <c r="WY63" s="138" t="str">
        <f t="shared" si="535"/>
        <v>-</v>
      </c>
      <c r="WZ63" s="139"/>
      <c r="XA63" s="156"/>
      <c r="XB63" s="157"/>
      <c r="XC63" s="92">
        <f t="shared" si="536"/>
        <v>0</v>
      </c>
      <c r="XD63" s="94">
        <f t="shared" si="537"/>
        <v>0</v>
      </c>
      <c r="XE63" s="138" t="str">
        <f t="shared" si="538"/>
        <v>-</v>
      </c>
      <c r="XF63" s="139"/>
      <c r="XG63" s="156"/>
      <c r="XH63" s="151"/>
      <c r="XI63" s="115">
        <f t="shared" si="539"/>
        <v>0</v>
      </c>
      <c r="XJ63" s="116"/>
      <c r="XK63" s="117">
        <f t="shared" si="540"/>
        <v>0</v>
      </c>
      <c r="XL63" s="118"/>
      <c r="XM63" s="138" t="str">
        <f t="shared" si="541"/>
        <v>-</v>
      </c>
      <c r="XN63" s="143"/>
      <c r="XO63" s="150"/>
      <c r="XP63" s="151"/>
      <c r="XQ63" s="119">
        <f t="shared" si="594"/>
        <v>0</v>
      </c>
      <c r="XR63" s="120"/>
      <c r="XS63" s="121">
        <f t="shared" si="542"/>
        <v>0</v>
      </c>
      <c r="XT63" s="120"/>
      <c r="XU63" s="138" t="str">
        <f t="shared" si="608"/>
        <v>-</v>
      </c>
      <c r="XV63" s="139"/>
      <c r="XW63" s="156"/>
      <c r="XX63" s="151"/>
      <c r="XY63" s="102"/>
      <c r="XZ63" s="52" t="str">
        <f t="shared" si="595"/>
        <v/>
      </c>
      <c r="YA63" s="112" t="str">
        <f t="shared" si="596"/>
        <v/>
      </c>
      <c r="YB63" s="113"/>
      <c r="YC63" s="113"/>
      <c r="YD63" s="113"/>
      <c r="YE63" s="113"/>
      <c r="YF63" s="114"/>
      <c r="YG63" s="112" t="str">
        <f t="shared" si="543"/>
        <v/>
      </c>
      <c r="YH63" s="113"/>
      <c r="YI63" s="113"/>
      <c r="YJ63" s="113"/>
      <c r="YK63" s="114"/>
      <c r="YL63" s="92">
        <f t="shared" si="544"/>
        <v>0</v>
      </c>
      <c r="YM63" s="94">
        <f t="shared" si="545"/>
        <v>0</v>
      </c>
      <c r="YN63" s="138" t="str">
        <f t="shared" si="546"/>
        <v>-</v>
      </c>
      <c r="YO63" s="139"/>
      <c r="YP63" s="156"/>
      <c r="YQ63" s="157"/>
      <c r="YR63" s="92">
        <f t="shared" si="547"/>
        <v>0</v>
      </c>
      <c r="YS63" s="94">
        <f t="shared" si="548"/>
        <v>0</v>
      </c>
      <c r="YT63" s="138" t="str">
        <f t="shared" si="549"/>
        <v>-</v>
      </c>
      <c r="YU63" s="139"/>
      <c r="YV63" s="156"/>
      <c r="YW63" s="157"/>
      <c r="YX63" s="92">
        <f t="shared" si="550"/>
        <v>0</v>
      </c>
      <c r="YY63" s="94">
        <f t="shared" si="551"/>
        <v>0</v>
      </c>
      <c r="YZ63" s="138" t="str">
        <f t="shared" si="552"/>
        <v>-</v>
      </c>
      <c r="ZA63" s="139"/>
      <c r="ZB63" s="156"/>
      <c r="ZC63" s="157"/>
      <c r="ZD63" s="92">
        <f t="shared" si="553"/>
        <v>0</v>
      </c>
      <c r="ZE63" s="94">
        <f t="shared" si="554"/>
        <v>0</v>
      </c>
      <c r="ZF63" s="138" t="str">
        <f t="shared" si="555"/>
        <v>-</v>
      </c>
      <c r="ZG63" s="139"/>
      <c r="ZH63" s="156"/>
      <c r="ZI63" s="157"/>
      <c r="ZJ63" s="92">
        <f t="shared" si="556"/>
        <v>0</v>
      </c>
      <c r="ZK63" s="94">
        <f t="shared" si="557"/>
        <v>0</v>
      </c>
      <c r="ZL63" s="138" t="str">
        <f t="shared" si="558"/>
        <v>-</v>
      </c>
      <c r="ZM63" s="139"/>
      <c r="ZN63" s="156"/>
      <c r="ZO63" s="151"/>
      <c r="ZP63" s="115">
        <f t="shared" si="559"/>
        <v>0</v>
      </c>
      <c r="ZQ63" s="116"/>
      <c r="ZR63" s="117">
        <f t="shared" si="560"/>
        <v>0</v>
      </c>
      <c r="ZS63" s="118"/>
      <c r="ZT63" s="138" t="str">
        <f t="shared" si="561"/>
        <v>-</v>
      </c>
      <c r="ZU63" s="143"/>
      <c r="ZV63" s="150"/>
      <c r="ZW63" s="151"/>
      <c r="ZX63" s="119">
        <f t="shared" si="597"/>
        <v>0</v>
      </c>
      <c r="ZY63" s="120"/>
      <c r="ZZ63" s="121">
        <f t="shared" si="562"/>
        <v>0</v>
      </c>
      <c r="AAA63" s="120"/>
      <c r="AAB63" s="138" t="str">
        <f t="shared" si="609"/>
        <v>-</v>
      </c>
      <c r="AAC63" s="139"/>
      <c r="AAD63" s="156"/>
      <c r="AAE63" s="151"/>
      <c r="AAF63" s="102"/>
    </row>
    <row r="64" spans="1:708" ht="23.25" customHeight="1">
      <c r="A64" s="52" t="str">
        <f t="shared" si="563"/>
        <v/>
      </c>
      <c r="B64" s="112" t="str">
        <f t="shared" si="564"/>
        <v/>
      </c>
      <c r="C64" s="113"/>
      <c r="D64" s="113"/>
      <c r="E64" s="113"/>
      <c r="F64" s="113"/>
      <c r="G64" s="114"/>
      <c r="H64" s="112" t="str">
        <f t="shared" si="322"/>
        <v/>
      </c>
      <c r="I64" s="113"/>
      <c r="J64" s="113"/>
      <c r="K64" s="113"/>
      <c r="L64" s="114"/>
      <c r="M64" s="92">
        <f t="shared" si="323"/>
        <v>0</v>
      </c>
      <c r="N64" s="94">
        <f t="shared" si="324"/>
        <v>0</v>
      </c>
      <c r="O64" s="138" t="str">
        <f t="shared" si="325"/>
        <v>-</v>
      </c>
      <c r="P64" s="139"/>
      <c r="Q64" s="156"/>
      <c r="R64" s="157"/>
      <c r="S64" s="92">
        <f t="shared" si="326"/>
        <v>0</v>
      </c>
      <c r="T64" s="94">
        <f t="shared" si="327"/>
        <v>0</v>
      </c>
      <c r="U64" s="138" t="str">
        <f t="shared" si="328"/>
        <v>-</v>
      </c>
      <c r="V64" s="139"/>
      <c r="W64" s="156"/>
      <c r="X64" s="157"/>
      <c r="Y64" s="92">
        <f t="shared" si="329"/>
        <v>0</v>
      </c>
      <c r="Z64" s="94">
        <f t="shared" si="330"/>
        <v>0</v>
      </c>
      <c r="AA64" s="138" t="str">
        <f t="shared" si="331"/>
        <v>-</v>
      </c>
      <c r="AB64" s="139"/>
      <c r="AC64" s="156"/>
      <c r="AD64" s="157"/>
      <c r="AE64" s="92">
        <f t="shared" si="332"/>
        <v>0</v>
      </c>
      <c r="AF64" s="94">
        <f t="shared" si="333"/>
        <v>0</v>
      </c>
      <c r="AG64" s="138" t="str">
        <f t="shared" si="334"/>
        <v>-</v>
      </c>
      <c r="AH64" s="139"/>
      <c r="AI64" s="156"/>
      <c r="AJ64" s="157"/>
      <c r="AK64" s="92">
        <f t="shared" si="335"/>
        <v>0</v>
      </c>
      <c r="AL64" s="94">
        <f t="shared" si="336"/>
        <v>0</v>
      </c>
      <c r="AM64" s="138" t="str">
        <f t="shared" si="337"/>
        <v>-</v>
      </c>
      <c r="AN64" s="139"/>
      <c r="AO64" s="156"/>
      <c r="AP64" s="151"/>
      <c r="AQ64" s="115">
        <f t="shared" si="338"/>
        <v>0</v>
      </c>
      <c r="AR64" s="116"/>
      <c r="AS64" s="117">
        <f t="shared" si="339"/>
        <v>0</v>
      </c>
      <c r="AT64" s="118"/>
      <c r="AU64" s="138" t="str">
        <f t="shared" si="340"/>
        <v>-</v>
      </c>
      <c r="AV64" s="143"/>
      <c r="AW64" s="150"/>
      <c r="AX64" s="151"/>
      <c r="AY64" s="119">
        <f t="shared" si="341"/>
        <v>0</v>
      </c>
      <c r="AZ64" s="120"/>
      <c r="BA64" s="121">
        <f t="shared" si="342"/>
        <v>0</v>
      </c>
      <c r="BB64" s="120"/>
      <c r="BC64" s="138" t="str">
        <f t="shared" si="598"/>
        <v>-</v>
      </c>
      <c r="BD64" s="139"/>
      <c r="BE64" s="156"/>
      <c r="BF64" s="151"/>
      <c r="BG64" s="103"/>
      <c r="BH64" s="52" t="str">
        <f t="shared" si="565"/>
        <v/>
      </c>
      <c r="BI64" s="112" t="str">
        <f t="shared" si="566"/>
        <v/>
      </c>
      <c r="BJ64" s="113"/>
      <c r="BK64" s="113"/>
      <c r="BL64" s="113"/>
      <c r="BM64" s="113"/>
      <c r="BN64" s="114"/>
      <c r="BO64" s="112" t="str">
        <f t="shared" si="343"/>
        <v/>
      </c>
      <c r="BP64" s="113"/>
      <c r="BQ64" s="113"/>
      <c r="BR64" s="113"/>
      <c r="BS64" s="114"/>
      <c r="BT64" s="92">
        <f t="shared" si="344"/>
        <v>0</v>
      </c>
      <c r="BU64" s="94">
        <f t="shared" si="345"/>
        <v>0</v>
      </c>
      <c r="BV64" s="138" t="str">
        <f t="shared" si="346"/>
        <v>-</v>
      </c>
      <c r="BW64" s="139"/>
      <c r="BX64" s="156"/>
      <c r="BY64" s="157"/>
      <c r="BZ64" s="92">
        <f t="shared" si="347"/>
        <v>0</v>
      </c>
      <c r="CA64" s="94">
        <f t="shared" si="348"/>
        <v>0</v>
      </c>
      <c r="CB64" s="138" t="str">
        <f t="shared" si="349"/>
        <v>-</v>
      </c>
      <c r="CC64" s="139"/>
      <c r="CD64" s="156"/>
      <c r="CE64" s="157"/>
      <c r="CF64" s="92">
        <f t="shared" si="350"/>
        <v>0</v>
      </c>
      <c r="CG64" s="94">
        <f t="shared" si="351"/>
        <v>0</v>
      </c>
      <c r="CH64" s="138" t="str">
        <f t="shared" si="352"/>
        <v>-</v>
      </c>
      <c r="CI64" s="139"/>
      <c r="CJ64" s="156"/>
      <c r="CK64" s="157"/>
      <c r="CL64" s="92">
        <f t="shared" si="353"/>
        <v>0</v>
      </c>
      <c r="CM64" s="94">
        <f t="shared" si="354"/>
        <v>0</v>
      </c>
      <c r="CN64" s="138" t="str">
        <f t="shared" si="355"/>
        <v>-</v>
      </c>
      <c r="CO64" s="139"/>
      <c r="CP64" s="156"/>
      <c r="CQ64" s="157"/>
      <c r="CR64" s="92">
        <f t="shared" si="356"/>
        <v>0</v>
      </c>
      <c r="CS64" s="94">
        <f t="shared" si="357"/>
        <v>0</v>
      </c>
      <c r="CT64" s="138" t="str">
        <f t="shared" si="358"/>
        <v>-</v>
      </c>
      <c r="CU64" s="139"/>
      <c r="CV64" s="156"/>
      <c r="CW64" s="151"/>
      <c r="CX64" s="115">
        <f t="shared" si="359"/>
        <v>0</v>
      </c>
      <c r="CY64" s="116"/>
      <c r="CZ64" s="117">
        <f t="shared" si="360"/>
        <v>0</v>
      </c>
      <c r="DA64" s="118"/>
      <c r="DB64" s="138" t="str">
        <f t="shared" si="361"/>
        <v>-</v>
      </c>
      <c r="DC64" s="143"/>
      <c r="DD64" s="150"/>
      <c r="DE64" s="151"/>
      <c r="DF64" s="119">
        <f t="shared" si="567"/>
        <v>0</v>
      </c>
      <c r="DG64" s="120"/>
      <c r="DH64" s="121">
        <f t="shared" si="362"/>
        <v>0</v>
      </c>
      <c r="DI64" s="120"/>
      <c r="DJ64" s="138" t="str">
        <f t="shared" si="599"/>
        <v>-</v>
      </c>
      <c r="DK64" s="139"/>
      <c r="DL64" s="156"/>
      <c r="DM64" s="151"/>
      <c r="DN64" s="102"/>
      <c r="DO64" s="52" t="str">
        <f t="shared" si="568"/>
        <v/>
      </c>
      <c r="DP64" s="112" t="str">
        <f t="shared" si="569"/>
        <v/>
      </c>
      <c r="DQ64" s="113"/>
      <c r="DR64" s="113"/>
      <c r="DS64" s="113"/>
      <c r="DT64" s="113"/>
      <c r="DU64" s="114"/>
      <c r="DV64" s="112" t="str">
        <f t="shared" si="363"/>
        <v/>
      </c>
      <c r="DW64" s="113"/>
      <c r="DX64" s="113"/>
      <c r="DY64" s="113"/>
      <c r="DZ64" s="114"/>
      <c r="EA64" s="92">
        <f t="shared" si="364"/>
        <v>0</v>
      </c>
      <c r="EB64" s="94">
        <f t="shared" si="365"/>
        <v>0</v>
      </c>
      <c r="EC64" s="138" t="str">
        <f t="shared" si="366"/>
        <v>-</v>
      </c>
      <c r="ED64" s="139"/>
      <c r="EE64" s="156"/>
      <c r="EF64" s="157"/>
      <c r="EG64" s="92">
        <f t="shared" si="367"/>
        <v>0</v>
      </c>
      <c r="EH64" s="94">
        <f t="shared" si="368"/>
        <v>0</v>
      </c>
      <c r="EI64" s="138" t="str">
        <f t="shared" si="369"/>
        <v>-</v>
      </c>
      <c r="EJ64" s="139"/>
      <c r="EK64" s="156"/>
      <c r="EL64" s="157"/>
      <c r="EM64" s="92">
        <f t="shared" si="370"/>
        <v>0</v>
      </c>
      <c r="EN64" s="94">
        <f t="shared" si="371"/>
        <v>0</v>
      </c>
      <c r="EO64" s="138" t="str">
        <f t="shared" si="372"/>
        <v>-</v>
      </c>
      <c r="EP64" s="139"/>
      <c r="EQ64" s="156"/>
      <c r="ER64" s="157"/>
      <c r="ES64" s="92">
        <f t="shared" si="373"/>
        <v>0</v>
      </c>
      <c r="ET64" s="94">
        <f t="shared" si="374"/>
        <v>0</v>
      </c>
      <c r="EU64" s="138" t="str">
        <f t="shared" si="375"/>
        <v>-</v>
      </c>
      <c r="EV64" s="139"/>
      <c r="EW64" s="156"/>
      <c r="EX64" s="157"/>
      <c r="EY64" s="92">
        <f t="shared" si="376"/>
        <v>0</v>
      </c>
      <c r="EZ64" s="94">
        <f t="shared" si="377"/>
        <v>0</v>
      </c>
      <c r="FA64" s="138" t="str">
        <f t="shared" si="378"/>
        <v>-</v>
      </c>
      <c r="FB64" s="139"/>
      <c r="FC64" s="156"/>
      <c r="FD64" s="151"/>
      <c r="FE64" s="115">
        <f t="shared" si="379"/>
        <v>0</v>
      </c>
      <c r="FF64" s="116"/>
      <c r="FG64" s="117">
        <f t="shared" si="380"/>
        <v>0</v>
      </c>
      <c r="FH64" s="118"/>
      <c r="FI64" s="138" t="str">
        <f t="shared" si="381"/>
        <v>-</v>
      </c>
      <c r="FJ64" s="143"/>
      <c r="FK64" s="150"/>
      <c r="FL64" s="151"/>
      <c r="FM64" s="119">
        <f t="shared" si="570"/>
        <v>0</v>
      </c>
      <c r="FN64" s="120"/>
      <c r="FO64" s="121">
        <f t="shared" si="382"/>
        <v>0</v>
      </c>
      <c r="FP64" s="120"/>
      <c r="FQ64" s="138" t="str">
        <f t="shared" si="600"/>
        <v>-</v>
      </c>
      <c r="FR64" s="139"/>
      <c r="FS64" s="156"/>
      <c r="FT64" s="151"/>
      <c r="FU64" s="102"/>
      <c r="FV64" s="52" t="str">
        <f t="shared" si="571"/>
        <v/>
      </c>
      <c r="FW64" s="112" t="str">
        <f t="shared" si="572"/>
        <v/>
      </c>
      <c r="FX64" s="113"/>
      <c r="FY64" s="113"/>
      <c r="FZ64" s="113"/>
      <c r="GA64" s="113"/>
      <c r="GB64" s="114"/>
      <c r="GC64" s="112" t="str">
        <f t="shared" si="383"/>
        <v/>
      </c>
      <c r="GD64" s="113"/>
      <c r="GE64" s="113"/>
      <c r="GF64" s="113"/>
      <c r="GG64" s="114"/>
      <c r="GH64" s="92">
        <f t="shared" si="384"/>
        <v>0</v>
      </c>
      <c r="GI64" s="94">
        <f t="shared" si="385"/>
        <v>0</v>
      </c>
      <c r="GJ64" s="138" t="str">
        <f t="shared" si="386"/>
        <v>-</v>
      </c>
      <c r="GK64" s="139"/>
      <c r="GL64" s="156"/>
      <c r="GM64" s="157"/>
      <c r="GN64" s="92">
        <f t="shared" si="387"/>
        <v>0</v>
      </c>
      <c r="GO64" s="94">
        <f t="shared" si="388"/>
        <v>0</v>
      </c>
      <c r="GP64" s="138" t="str">
        <f t="shared" si="389"/>
        <v>-</v>
      </c>
      <c r="GQ64" s="139"/>
      <c r="GR64" s="156"/>
      <c r="GS64" s="157"/>
      <c r="GT64" s="92">
        <f t="shared" si="390"/>
        <v>0</v>
      </c>
      <c r="GU64" s="94">
        <f t="shared" si="391"/>
        <v>0</v>
      </c>
      <c r="GV64" s="138" t="str">
        <f t="shared" si="392"/>
        <v>-</v>
      </c>
      <c r="GW64" s="139"/>
      <c r="GX64" s="156"/>
      <c r="GY64" s="157"/>
      <c r="GZ64" s="92">
        <f t="shared" si="393"/>
        <v>0</v>
      </c>
      <c r="HA64" s="94">
        <f t="shared" si="394"/>
        <v>0</v>
      </c>
      <c r="HB64" s="138" t="str">
        <f t="shared" si="395"/>
        <v>-</v>
      </c>
      <c r="HC64" s="139"/>
      <c r="HD64" s="156"/>
      <c r="HE64" s="157"/>
      <c r="HF64" s="92">
        <f t="shared" si="396"/>
        <v>0</v>
      </c>
      <c r="HG64" s="94">
        <f t="shared" si="397"/>
        <v>0</v>
      </c>
      <c r="HH64" s="138" t="str">
        <f t="shared" si="398"/>
        <v>-</v>
      </c>
      <c r="HI64" s="139"/>
      <c r="HJ64" s="156"/>
      <c r="HK64" s="151"/>
      <c r="HL64" s="115">
        <f t="shared" si="399"/>
        <v>0</v>
      </c>
      <c r="HM64" s="116"/>
      <c r="HN64" s="117">
        <f t="shared" si="400"/>
        <v>0</v>
      </c>
      <c r="HO64" s="118"/>
      <c r="HP64" s="138" t="str">
        <f t="shared" si="401"/>
        <v>-</v>
      </c>
      <c r="HQ64" s="143"/>
      <c r="HR64" s="150"/>
      <c r="HS64" s="151"/>
      <c r="HT64" s="119">
        <f t="shared" si="573"/>
        <v>0</v>
      </c>
      <c r="HU64" s="120"/>
      <c r="HV64" s="121">
        <f t="shared" si="402"/>
        <v>0</v>
      </c>
      <c r="HW64" s="120"/>
      <c r="HX64" s="138" t="str">
        <f t="shared" si="601"/>
        <v>-</v>
      </c>
      <c r="HY64" s="139"/>
      <c r="HZ64" s="156"/>
      <c r="IA64" s="151"/>
      <c r="IB64" s="102"/>
      <c r="IC64" s="52" t="str">
        <f t="shared" si="574"/>
        <v/>
      </c>
      <c r="ID64" s="112" t="str">
        <f t="shared" si="575"/>
        <v/>
      </c>
      <c r="IE64" s="113"/>
      <c r="IF64" s="113"/>
      <c r="IG64" s="113"/>
      <c r="IH64" s="113"/>
      <c r="II64" s="114"/>
      <c r="IJ64" s="112" t="str">
        <f t="shared" si="403"/>
        <v/>
      </c>
      <c r="IK64" s="113"/>
      <c r="IL64" s="113"/>
      <c r="IM64" s="113"/>
      <c r="IN64" s="114"/>
      <c r="IO64" s="92">
        <f t="shared" si="404"/>
        <v>0</v>
      </c>
      <c r="IP64" s="94">
        <f t="shared" si="405"/>
        <v>0</v>
      </c>
      <c r="IQ64" s="138" t="str">
        <f t="shared" si="406"/>
        <v>-</v>
      </c>
      <c r="IR64" s="139"/>
      <c r="IS64" s="156"/>
      <c r="IT64" s="157"/>
      <c r="IU64" s="92">
        <f t="shared" si="407"/>
        <v>0</v>
      </c>
      <c r="IV64" s="94">
        <f t="shared" si="408"/>
        <v>0</v>
      </c>
      <c r="IW64" s="138" t="str">
        <f t="shared" si="409"/>
        <v>-</v>
      </c>
      <c r="IX64" s="139"/>
      <c r="IY64" s="156"/>
      <c r="IZ64" s="157"/>
      <c r="JA64" s="92">
        <f t="shared" si="410"/>
        <v>0</v>
      </c>
      <c r="JB64" s="94">
        <f t="shared" si="411"/>
        <v>0</v>
      </c>
      <c r="JC64" s="138" t="str">
        <f t="shared" si="412"/>
        <v>-</v>
      </c>
      <c r="JD64" s="139"/>
      <c r="JE64" s="156"/>
      <c r="JF64" s="157"/>
      <c r="JG64" s="92">
        <f t="shared" si="413"/>
        <v>0</v>
      </c>
      <c r="JH64" s="94">
        <f t="shared" si="414"/>
        <v>0</v>
      </c>
      <c r="JI64" s="138" t="str">
        <f t="shared" si="415"/>
        <v>-</v>
      </c>
      <c r="JJ64" s="139"/>
      <c r="JK64" s="156"/>
      <c r="JL64" s="157"/>
      <c r="JM64" s="92">
        <f t="shared" si="416"/>
        <v>0</v>
      </c>
      <c r="JN64" s="94">
        <f t="shared" si="417"/>
        <v>0</v>
      </c>
      <c r="JO64" s="138" t="str">
        <f t="shared" si="418"/>
        <v>-</v>
      </c>
      <c r="JP64" s="139"/>
      <c r="JQ64" s="156"/>
      <c r="JR64" s="151"/>
      <c r="JS64" s="115">
        <f t="shared" si="419"/>
        <v>0</v>
      </c>
      <c r="JT64" s="116"/>
      <c r="JU64" s="117">
        <f t="shared" si="420"/>
        <v>0</v>
      </c>
      <c r="JV64" s="118"/>
      <c r="JW64" s="138" t="str">
        <f t="shared" si="421"/>
        <v>-</v>
      </c>
      <c r="JX64" s="143"/>
      <c r="JY64" s="150"/>
      <c r="JZ64" s="151"/>
      <c r="KA64" s="119">
        <f t="shared" si="576"/>
        <v>0</v>
      </c>
      <c r="KB64" s="120"/>
      <c r="KC64" s="121">
        <f t="shared" si="422"/>
        <v>0</v>
      </c>
      <c r="KD64" s="120"/>
      <c r="KE64" s="138" t="str">
        <f t="shared" si="602"/>
        <v>-</v>
      </c>
      <c r="KF64" s="139"/>
      <c r="KG64" s="156"/>
      <c r="KH64" s="151"/>
      <c r="KI64" s="102"/>
      <c r="KJ64" s="52" t="str">
        <f t="shared" si="577"/>
        <v/>
      </c>
      <c r="KK64" s="112" t="str">
        <f t="shared" si="578"/>
        <v/>
      </c>
      <c r="KL64" s="113"/>
      <c r="KM64" s="113"/>
      <c r="KN64" s="113"/>
      <c r="KO64" s="113"/>
      <c r="KP64" s="114"/>
      <c r="KQ64" s="112" t="str">
        <f t="shared" si="423"/>
        <v/>
      </c>
      <c r="KR64" s="113"/>
      <c r="KS64" s="113"/>
      <c r="KT64" s="113"/>
      <c r="KU64" s="114"/>
      <c r="KV64" s="92">
        <f t="shared" si="424"/>
        <v>0</v>
      </c>
      <c r="KW64" s="94">
        <f t="shared" si="425"/>
        <v>0</v>
      </c>
      <c r="KX64" s="138" t="str">
        <f t="shared" si="426"/>
        <v>-</v>
      </c>
      <c r="KY64" s="139"/>
      <c r="KZ64" s="156"/>
      <c r="LA64" s="157"/>
      <c r="LB64" s="92">
        <f t="shared" si="427"/>
        <v>0</v>
      </c>
      <c r="LC64" s="94">
        <f t="shared" si="428"/>
        <v>0</v>
      </c>
      <c r="LD64" s="138" t="str">
        <f t="shared" si="429"/>
        <v>-</v>
      </c>
      <c r="LE64" s="139"/>
      <c r="LF64" s="156"/>
      <c r="LG64" s="157"/>
      <c r="LH64" s="92">
        <f t="shared" si="430"/>
        <v>0</v>
      </c>
      <c r="LI64" s="94">
        <f t="shared" si="431"/>
        <v>0</v>
      </c>
      <c r="LJ64" s="138" t="str">
        <f t="shared" si="432"/>
        <v>-</v>
      </c>
      <c r="LK64" s="139"/>
      <c r="LL64" s="156"/>
      <c r="LM64" s="157"/>
      <c r="LN64" s="92">
        <f t="shared" si="433"/>
        <v>0</v>
      </c>
      <c r="LO64" s="94">
        <f t="shared" si="434"/>
        <v>0</v>
      </c>
      <c r="LP64" s="138" t="str">
        <f t="shared" si="435"/>
        <v>-</v>
      </c>
      <c r="LQ64" s="139"/>
      <c r="LR64" s="156"/>
      <c r="LS64" s="157"/>
      <c r="LT64" s="92">
        <f t="shared" si="436"/>
        <v>0</v>
      </c>
      <c r="LU64" s="94">
        <f t="shared" si="437"/>
        <v>0</v>
      </c>
      <c r="LV64" s="138" t="str">
        <f t="shared" si="438"/>
        <v>-</v>
      </c>
      <c r="LW64" s="139"/>
      <c r="LX64" s="156"/>
      <c r="LY64" s="151"/>
      <c r="LZ64" s="115">
        <f t="shared" si="439"/>
        <v>0</v>
      </c>
      <c r="MA64" s="116"/>
      <c r="MB64" s="117">
        <f t="shared" si="440"/>
        <v>0</v>
      </c>
      <c r="MC64" s="118"/>
      <c r="MD64" s="138" t="str">
        <f t="shared" si="441"/>
        <v>-</v>
      </c>
      <c r="ME64" s="143"/>
      <c r="MF64" s="150"/>
      <c r="MG64" s="151"/>
      <c r="MH64" s="119">
        <f t="shared" si="579"/>
        <v>0</v>
      </c>
      <c r="MI64" s="120"/>
      <c r="MJ64" s="121">
        <f t="shared" si="442"/>
        <v>0</v>
      </c>
      <c r="MK64" s="120"/>
      <c r="ML64" s="138" t="str">
        <f t="shared" si="603"/>
        <v>-</v>
      </c>
      <c r="MM64" s="139"/>
      <c r="MN64" s="156"/>
      <c r="MO64" s="151"/>
      <c r="MP64" s="102"/>
      <c r="MQ64" s="52" t="str">
        <f t="shared" si="580"/>
        <v/>
      </c>
      <c r="MR64" s="112" t="str">
        <f t="shared" si="581"/>
        <v/>
      </c>
      <c r="MS64" s="113"/>
      <c r="MT64" s="113"/>
      <c r="MU64" s="113"/>
      <c r="MV64" s="113"/>
      <c r="MW64" s="114"/>
      <c r="MX64" s="112" t="str">
        <f t="shared" si="443"/>
        <v/>
      </c>
      <c r="MY64" s="113"/>
      <c r="MZ64" s="113"/>
      <c r="NA64" s="113"/>
      <c r="NB64" s="114"/>
      <c r="NC64" s="92">
        <f t="shared" si="444"/>
        <v>0</v>
      </c>
      <c r="ND64" s="94">
        <f t="shared" si="445"/>
        <v>0</v>
      </c>
      <c r="NE64" s="138" t="str">
        <f t="shared" si="446"/>
        <v>-</v>
      </c>
      <c r="NF64" s="139"/>
      <c r="NG64" s="156"/>
      <c r="NH64" s="157"/>
      <c r="NI64" s="92">
        <f t="shared" si="447"/>
        <v>0</v>
      </c>
      <c r="NJ64" s="94">
        <f t="shared" si="448"/>
        <v>0</v>
      </c>
      <c r="NK64" s="138" t="str">
        <f t="shared" si="449"/>
        <v>-</v>
      </c>
      <c r="NL64" s="139"/>
      <c r="NM64" s="156"/>
      <c r="NN64" s="157"/>
      <c r="NO64" s="92">
        <f t="shared" si="450"/>
        <v>0</v>
      </c>
      <c r="NP64" s="94">
        <f t="shared" si="451"/>
        <v>0</v>
      </c>
      <c r="NQ64" s="138" t="str">
        <f t="shared" si="452"/>
        <v>-</v>
      </c>
      <c r="NR64" s="139"/>
      <c r="NS64" s="156"/>
      <c r="NT64" s="157"/>
      <c r="NU64" s="92">
        <f t="shared" si="453"/>
        <v>0</v>
      </c>
      <c r="NV64" s="94">
        <f t="shared" si="454"/>
        <v>0</v>
      </c>
      <c r="NW64" s="138" t="str">
        <f t="shared" si="455"/>
        <v>-</v>
      </c>
      <c r="NX64" s="139"/>
      <c r="NY64" s="156"/>
      <c r="NZ64" s="157"/>
      <c r="OA64" s="92">
        <f t="shared" si="456"/>
        <v>0</v>
      </c>
      <c r="OB64" s="94">
        <f t="shared" si="457"/>
        <v>0</v>
      </c>
      <c r="OC64" s="138" t="str">
        <f t="shared" si="458"/>
        <v>-</v>
      </c>
      <c r="OD64" s="139"/>
      <c r="OE64" s="156"/>
      <c r="OF64" s="151"/>
      <c r="OG64" s="115">
        <f t="shared" si="459"/>
        <v>0</v>
      </c>
      <c r="OH64" s="116"/>
      <c r="OI64" s="117">
        <f t="shared" si="460"/>
        <v>0</v>
      </c>
      <c r="OJ64" s="118"/>
      <c r="OK64" s="138" t="str">
        <f t="shared" si="461"/>
        <v>-</v>
      </c>
      <c r="OL64" s="143"/>
      <c r="OM64" s="150"/>
      <c r="ON64" s="151"/>
      <c r="OO64" s="119">
        <f t="shared" si="582"/>
        <v>0</v>
      </c>
      <c r="OP64" s="120"/>
      <c r="OQ64" s="121">
        <f t="shared" si="462"/>
        <v>0</v>
      </c>
      <c r="OR64" s="120"/>
      <c r="OS64" s="138" t="str">
        <f t="shared" si="604"/>
        <v>-</v>
      </c>
      <c r="OT64" s="139"/>
      <c r="OU64" s="156"/>
      <c r="OV64" s="151"/>
      <c r="OW64" s="102"/>
      <c r="OX64" s="52" t="str">
        <f t="shared" si="583"/>
        <v/>
      </c>
      <c r="OY64" s="112" t="str">
        <f t="shared" si="584"/>
        <v/>
      </c>
      <c r="OZ64" s="113"/>
      <c r="PA64" s="113"/>
      <c r="PB64" s="113"/>
      <c r="PC64" s="113"/>
      <c r="PD64" s="114"/>
      <c r="PE64" s="112" t="str">
        <f t="shared" si="463"/>
        <v/>
      </c>
      <c r="PF64" s="113"/>
      <c r="PG64" s="113"/>
      <c r="PH64" s="113"/>
      <c r="PI64" s="114"/>
      <c r="PJ64" s="92">
        <f t="shared" si="464"/>
        <v>0</v>
      </c>
      <c r="PK64" s="94">
        <f t="shared" si="465"/>
        <v>0</v>
      </c>
      <c r="PL64" s="138" t="str">
        <f t="shared" si="466"/>
        <v>-</v>
      </c>
      <c r="PM64" s="139"/>
      <c r="PN64" s="156"/>
      <c r="PO64" s="157"/>
      <c r="PP64" s="92">
        <f t="shared" si="467"/>
        <v>0</v>
      </c>
      <c r="PQ64" s="94">
        <f t="shared" si="468"/>
        <v>0</v>
      </c>
      <c r="PR64" s="138" t="str">
        <f t="shared" si="469"/>
        <v>-</v>
      </c>
      <c r="PS64" s="139"/>
      <c r="PT64" s="156"/>
      <c r="PU64" s="157"/>
      <c r="PV64" s="92">
        <f t="shared" si="470"/>
        <v>0</v>
      </c>
      <c r="PW64" s="94">
        <f t="shared" si="471"/>
        <v>0</v>
      </c>
      <c r="PX64" s="138" t="str">
        <f t="shared" si="472"/>
        <v>-</v>
      </c>
      <c r="PY64" s="139"/>
      <c r="PZ64" s="156"/>
      <c r="QA64" s="157"/>
      <c r="QB64" s="92">
        <f t="shared" si="473"/>
        <v>0</v>
      </c>
      <c r="QC64" s="94">
        <f t="shared" si="474"/>
        <v>0</v>
      </c>
      <c r="QD64" s="138" t="str">
        <f t="shared" si="475"/>
        <v>-</v>
      </c>
      <c r="QE64" s="139"/>
      <c r="QF64" s="156"/>
      <c r="QG64" s="157"/>
      <c r="QH64" s="92">
        <f t="shared" si="476"/>
        <v>0</v>
      </c>
      <c r="QI64" s="94">
        <f t="shared" si="477"/>
        <v>0</v>
      </c>
      <c r="QJ64" s="138" t="str">
        <f t="shared" si="478"/>
        <v>-</v>
      </c>
      <c r="QK64" s="139"/>
      <c r="QL64" s="156"/>
      <c r="QM64" s="151"/>
      <c r="QN64" s="115">
        <f t="shared" si="479"/>
        <v>0</v>
      </c>
      <c r="QO64" s="116"/>
      <c r="QP64" s="117">
        <f t="shared" si="480"/>
        <v>0</v>
      </c>
      <c r="QQ64" s="118"/>
      <c r="QR64" s="138" t="str">
        <f t="shared" si="481"/>
        <v>-</v>
      </c>
      <c r="QS64" s="143"/>
      <c r="QT64" s="150"/>
      <c r="QU64" s="151"/>
      <c r="QV64" s="119">
        <f t="shared" si="585"/>
        <v>0</v>
      </c>
      <c r="QW64" s="120"/>
      <c r="QX64" s="121">
        <f t="shared" si="482"/>
        <v>0</v>
      </c>
      <c r="QY64" s="120"/>
      <c r="QZ64" s="138" t="str">
        <f t="shared" si="605"/>
        <v>-</v>
      </c>
      <c r="RA64" s="139"/>
      <c r="RB64" s="156"/>
      <c r="RC64" s="151"/>
      <c r="RD64" s="102"/>
      <c r="RE64" s="52" t="str">
        <f t="shared" si="586"/>
        <v/>
      </c>
      <c r="RF64" s="112" t="str">
        <f t="shared" si="587"/>
        <v/>
      </c>
      <c r="RG64" s="113"/>
      <c r="RH64" s="113"/>
      <c r="RI64" s="113"/>
      <c r="RJ64" s="113"/>
      <c r="RK64" s="114"/>
      <c r="RL64" s="112" t="str">
        <f t="shared" si="483"/>
        <v/>
      </c>
      <c r="RM64" s="113"/>
      <c r="RN64" s="113"/>
      <c r="RO64" s="113"/>
      <c r="RP64" s="114"/>
      <c r="RQ64" s="92">
        <f t="shared" si="484"/>
        <v>0</v>
      </c>
      <c r="RR64" s="94">
        <f t="shared" si="485"/>
        <v>0</v>
      </c>
      <c r="RS64" s="138" t="str">
        <f t="shared" si="486"/>
        <v>-</v>
      </c>
      <c r="RT64" s="139"/>
      <c r="RU64" s="156"/>
      <c r="RV64" s="157"/>
      <c r="RW64" s="92">
        <f t="shared" si="487"/>
        <v>0</v>
      </c>
      <c r="RX64" s="94">
        <f t="shared" si="488"/>
        <v>0</v>
      </c>
      <c r="RY64" s="138" t="str">
        <f t="shared" si="489"/>
        <v>-</v>
      </c>
      <c r="RZ64" s="139"/>
      <c r="SA64" s="156"/>
      <c r="SB64" s="157"/>
      <c r="SC64" s="92">
        <f t="shared" si="490"/>
        <v>0</v>
      </c>
      <c r="SD64" s="94">
        <f t="shared" si="491"/>
        <v>0</v>
      </c>
      <c r="SE64" s="138" t="str">
        <f t="shared" si="492"/>
        <v>-</v>
      </c>
      <c r="SF64" s="139"/>
      <c r="SG64" s="156"/>
      <c r="SH64" s="157"/>
      <c r="SI64" s="92">
        <f t="shared" si="493"/>
        <v>0</v>
      </c>
      <c r="SJ64" s="94">
        <f t="shared" si="494"/>
        <v>0</v>
      </c>
      <c r="SK64" s="138" t="str">
        <f t="shared" si="495"/>
        <v>-</v>
      </c>
      <c r="SL64" s="139"/>
      <c r="SM64" s="156"/>
      <c r="SN64" s="157"/>
      <c r="SO64" s="92">
        <f t="shared" si="496"/>
        <v>0</v>
      </c>
      <c r="SP64" s="94">
        <f t="shared" si="497"/>
        <v>0</v>
      </c>
      <c r="SQ64" s="138" t="str">
        <f t="shared" si="498"/>
        <v>-</v>
      </c>
      <c r="SR64" s="139"/>
      <c r="SS64" s="156"/>
      <c r="ST64" s="151"/>
      <c r="SU64" s="115">
        <f t="shared" si="499"/>
        <v>0</v>
      </c>
      <c r="SV64" s="116"/>
      <c r="SW64" s="117">
        <f t="shared" si="500"/>
        <v>0</v>
      </c>
      <c r="SX64" s="118"/>
      <c r="SY64" s="138" t="str">
        <f t="shared" si="501"/>
        <v>-</v>
      </c>
      <c r="SZ64" s="143"/>
      <c r="TA64" s="150"/>
      <c r="TB64" s="151"/>
      <c r="TC64" s="119">
        <f t="shared" si="588"/>
        <v>0</v>
      </c>
      <c r="TD64" s="120"/>
      <c r="TE64" s="121">
        <f t="shared" si="502"/>
        <v>0</v>
      </c>
      <c r="TF64" s="120"/>
      <c r="TG64" s="138" t="str">
        <f t="shared" si="606"/>
        <v>-</v>
      </c>
      <c r="TH64" s="139"/>
      <c r="TI64" s="156"/>
      <c r="TJ64" s="151"/>
      <c r="TK64" s="102"/>
      <c r="TL64" s="52" t="str">
        <f t="shared" si="589"/>
        <v/>
      </c>
      <c r="TM64" s="112" t="str">
        <f t="shared" si="590"/>
        <v/>
      </c>
      <c r="TN64" s="113"/>
      <c r="TO64" s="113"/>
      <c r="TP64" s="113"/>
      <c r="TQ64" s="113"/>
      <c r="TR64" s="114"/>
      <c r="TS64" s="112" t="str">
        <f t="shared" si="503"/>
        <v/>
      </c>
      <c r="TT64" s="113"/>
      <c r="TU64" s="113"/>
      <c r="TV64" s="113"/>
      <c r="TW64" s="114"/>
      <c r="TX64" s="92">
        <f t="shared" si="504"/>
        <v>0</v>
      </c>
      <c r="TY64" s="94">
        <f t="shared" si="505"/>
        <v>0</v>
      </c>
      <c r="TZ64" s="138" t="str">
        <f t="shared" si="506"/>
        <v>-</v>
      </c>
      <c r="UA64" s="139"/>
      <c r="UB64" s="156"/>
      <c r="UC64" s="157"/>
      <c r="UD64" s="92">
        <f t="shared" si="507"/>
        <v>0</v>
      </c>
      <c r="UE64" s="94">
        <f t="shared" si="508"/>
        <v>0</v>
      </c>
      <c r="UF64" s="138" t="str">
        <f t="shared" si="509"/>
        <v>-</v>
      </c>
      <c r="UG64" s="139"/>
      <c r="UH64" s="156"/>
      <c r="UI64" s="157"/>
      <c r="UJ64" s="92">
        <f t="shared" si="510"/>
        <v>0</v>
      </c>
      <c r="UK64" s="94">
        <f t="shared" si="511"/>
        <v>0</v>
      </c>
      <c r="UL64" s="138" t="str">
        <f t="shared" si="512"/>
        <v>-</v>
      </c>
      <c r="UM64" s="139"/>
      <c r="UN64" s="156"/>
      <c r="UO64" s="157"/>
      <c r="UP64" s="92">
        <f t="shared" si="513"/>
        <v>0</v>
      </c>
      <c r="UQ64" s="94">
        <f t="shared" si="514"/>
        <v>0</v>
      </c>
      <c r="UR64" s="138" t="str">
        <f t="shared" si="515"/>
        <v>-</v>
      </c>
      <c r="US64" s="139"/>
      <c r="UT64" s="156"/>
      <c r="UU64" s="157"/>
      <c r="UV64" s="92">
        <f t="shared" si="516"/>
        <v>0</v>
      </c>
      <c r="UW64" s="94">
        <f t="shared" si="517"/>
        <v>0</v>
      </c>
      <c r="UX64" s="138" t="str">
        <f t="shared" si="518"/>
        <v>-</v>
      </c>
      <c r="UY64" s="139"/>
      <c r="UZ64" s="156"/>
      <c r="VA64" s="151"/>
      <c r="VB64" s="115">
        <f t="shared" si="519"/>
        <v>0</v>
      </c>
      <c r="VC64" s="116"/>
      <c r="VD64" s="117">
        <f t="shared" si="520"/>
        <v>0</v>
      </c>
      <c r="VE64" s="118"/>
      <c r="VF64" s="138" t="str">
        <f t="shared" si="521"/>
        <v>-</v>
      </c>
      <c r="VG64" s="143"/>
      <c r="VH64" s="150"/>
      <c r="VI64" s="151"/>
      <c r="VJ64" s="119">
        <f t="shared" si="591"/>
        <v>0</v>
      </c>
      <c r="VK64" s="120"/>
      <c r="VL64" s="121">
        <f t="shared" si="522"/>
        <v>0</v>
      </c>
      <c r="VM64" s="120"/>
      <c r="VN64" s="138" t="str">
        <f t="shared" si="607"/>
        <v>-</v>
      </c>
      <c r="VO64" s="139"/>
      <c r="VP64" s="156"/>
      <c r="VQ64" s="151"/>
      <c r="VR64" s="102"/>
      <c r="VS64" s="52" t="str">
        <f t="shared" si="592"/>
        <v/>
      </c>
      <c r="VT64" s="112" t="str">
        <f t="shared" si="593"/>
        <v/>
      </c>
      <c r="VU64" s="113"/>
      <c r="VV64" s="113"/>
      <c r="VW64" s="113"/>
      <c r="VX64" s="113"/>
      <c r="VY64" s="114"/>
      <c r="VZ64" s="112" t="str">
        <f t="shared" si="523"/>
        <v/>
      </c>
      <c r="WA64" s="113"/>
      <c r="WB64" s="113"/>
      <c r="WC64" s="113"/>
      <c r="WD64" s="114"/>
      <c r="WE64" s="92">
        <f t="shared" si="524"/>
        <v>0</v>
      </c>
      <c r="WF64" s="94">
        <f t="shared" si="525"/>
        <v>0</v>
      </c>
      <c r="WG64" s="138" t="str">
        <f t="shared" si="526"/>
        <v>-</v>
      </c>
      <c r="WH64" s="139"/>
      <c r="WI64" s="156"/>
      <c r="WJ64" s="157"/>
      <c r="WK64" s="92">
        <f t="shared" si="527"/>
        <v>0</v>
      </c>
      <c r="WL64" s="94">
        <f t="shared" si="528"/>
        <v>0</v>
      </c>
      <c r="WM64" s="138" t="str">
        <f t="shared" si="529"/>
        <v>-</v>
      </c>
      <c r="WN64" s="139"/>
      <c r="WO64" s="156"/>
      <c r="WP64" s="157"/>
      <c r="WQ64" s="92">
        <f t="shared" si="530"/>
        <v>0</v>
      </c>
      <c r="WR64" s="94">
        <f t="shared" si="531"/>
        <v>0</v>
      </c>
      <c r="WS64" s="138" t="str">
        <f t="shared" si="532"/>
        <v>-</v>
      </c>
      <c r="WT64" s="139"/>
      <c r="WU64" s="156"/>
      <c r="WV64" s="157"/>
      <c r="WW64" s="92">
        <f t="shared" si="533"/>
        <v>0</v>
      </c>
      <c r="WX64" s="94">
        <f t="shared" si="534"/>
        <v>0</v>
      </c>
      <c r="WY64" s="138" t="str">
        <f t="shared" si="535"/>
        <v>-</v>
      </c>
      <c r="WZ64" s="139"/>
      <c r="XA64" s="156"/>
      <c r="XB64" s="157"/>
      <c r="XC64" s="92">
        <f t="shared" si="536"/>
        <v>0</v>
      </c>
      <c r="XD64" s="94">
        <f t="shared" si="537"/>
        <v>0</v>
      </c>
      <c r="XE64" s="138" t="str">
        <f t="shared" si="538"/>
        <v>-</v>
      </c>
      <c r="XF64" s="139"/>
      <c r="XG64" s="156"/>
      <c r="XH64" s="151"/>
      <c r="XI64" s="115">
        <f t="shared" si="539"/>
        <v>0</v>
      </c>
      <c r="XJ64" s="116"/>
      <c r="XK64" s="117">
        <f t="shared" si="540"/>
        <v>0</v>
      </c>
      <c r="XL64" s="118"/>
      <c r="XM64" s="138" t="str">
        <f t="shared" si="541"/>
        <v>-</v>
      </c>
      <c r="XN64" s="143"/>
      <c r="XO64" s="150"/>
      <c r="XP64" s="151"/>
      <c r="XQ64" s="119">
        <f t="shared" si="594"/>
        <v>0</v>
      </c>
      <c r="XR64" s="120"/>
      <c r="XS64" s="121">
        <f t="shared" si="542"/>
        <v>0</v>
      </c>
      <c r="XT64" s="120"/>
      <c r="XU64" s="138" t="str">
        <f t="shared" si="608"/>
        <v>-</v>
      </c>
      <c r="XV64" s="139"/>
      <c r="XW64" s="156"/>
      <c r="XX64" s="151"/>
      <c r="XY64" s="102"/>
      <c r="XZ64" s="52" t="str">
        <f t="shared" si="595"/>
        <v/>
      </c>
      <c r="YA64" s="112" t="str">
        <f t="shared" si="596"/>
        <v/>
      </c>
      <c r="YB64" s="113"/>
      <c r="YC64" s="113"/>
      <c r="YD64" s="113"/>
      <c r="YE64" s="113"/>
      <c r="YF64" s="114"/>
      <c r="YG64" s="112" t="str">
        <f t="shared" si="543"/>
        <v/>
      </c>
      <c r="YH64" s="113"/>
      <c r="YI64" s="113"/>
      <c r="YJ64" s="113"/>
      <c r="YK64" s="114"/>
      <c r="YL64" s="92">
        <f t="shared" si="544"/>
        <v>0</v>
      </c>
      <c r="YM64" s="94">
        <f t="shared" si="545"/>
        <v>0</v>
      </c>
      <c r="YN64" s="138" t="str">
        <f t="shared" si="546"/>
        <v>-</v>
      </c>
      <c r="YO64" s="139"/>
      <c r="YP64" s="156"/>
      <c r="YQ64" s="157"/>
      <c r="YR64" s="92">
        <f t="shared" si="547"/>
        <v>0</v>
      </c>
      <c r="YS64" s="94">
        <f t="shared" si="548"/>
        <v>0</v>
      </c>
      <c r="YT64" s="138" t="str">
        <f t="shared" si="549"/>
        <v>-</v>
      </c>
      <c r="YU64" s="139"/>
      <c r="YV64" s="156"/>
      <c r="YW64" s="157"/>
      <c r="YX64" s="92">
        <f t="shared" si="550"/>
        <v>0</v>
      </c>
      <c r="YY64" s="94">
        <f t="shared" si="551"/>
        <v>0</v>
      </c>
      <c r="YZ64" s="138" t="str">
        <f t="shared" si="552"/>
        <v>-</v>
      </c>
      <c r="ZA64" s="139"/>
      <c r="ZB64" s="156"/>
      <c r="ZC64" s="157"/>
      <c r="ZD64" s="92">
        <f t="shared" si="553"/>
        <v>0</v>
      </c>
      <c r="ZE64" s="94">
        <f t="shared" si="554"/>
        <v>0</v>
      </c>
      <c r="ZF64" s="138" t="str">
        <f t="shared" si="555"/>
        <v>-</v>
      </c>
      <c r="ZG64" s="139"/>
      <c r="ZH64" s="156"/>
      <c r="ZI64" s="157"/>
      <c r="ZJ64" s="92">
        <f t="shared" si="556"/>
        <v>0</v>
      </c>
      <c r="ZK64" s="94">
        <f t="shared" si="557"/>
        <v>0</v>
      </c>
      <c r="ZL64" s="138" t="str">
        <f t="shared" si="558"/>
        <v>-</v>
      </c>
      <c r="ZM64" s="139"/>
      <c r="ZN64" s="156"/>
      <c r="ZO64" s="151"/>
      <c r="ZP64" s="115">
        <f t="shared" si="559"/>
        <v>0</v>
      </c>
      <c r="ZQ64" s="116"/>
      <c r="ZR64" s="117">
        <f t="shared" si="560"/>
        <v>0</v>
      </c>
      <c r="ZS64" s="118"/>
      <c r="ZT64" s="138" t="str">
        <f t="shared" si="561"/>
        <v>-</v>
      </c>
      <c r="ZU64" s="143"/>
      <c r="ZV64" s="150"/>
      <c r="ZW64" s="151"/>
      <c r="ZX64" s="119">
        <f t="shared" si="597"/>
        <v>0</v>
      </c>
      <c r="ZY64" s="120"/>
      <c r="ZZ64" s="121">
        <f t="shared" si="562"/>
        <v>0</v>
      </c>
      <c r="AAA64" s="120"/>
      <c r="AAB64" s="138" t="str">
        <f t="shared" si="609"/>
        <v>-</v>
      </c>
      <c r="AAC64" s="139"/>
      <c r="AAD64" s="156"/>
      <c r="AAE64" s="151"/>
      <c r="AAF64" s="102"/>
    </row>
    <row r="65" spans="1:708" ht="23.25" customHeight="1">
      <c r="A65" s="52" t="str">
        <f t="shared" si="563"/>
        <v/>
      </c>
      <c r="B65" s="112" t="str">
        <f t="shared" si="564"/>
        <v/>
      </c>
      <c r="C65" s="113"/>
      <c r="D65" s="113"/>
      <c r="E65" s="113"/>
      <c r="F65" s="113"/>
      <c r="G65" s="114"/>
      <c r="H65" s="112" t="str">
        <f t="shared" si="322"/>
        <v/>
      </c>
      <c r="I65" s="113"/>
      <c r="J65" s="113"/>
      <c r="K65" s="113"/>
      <c r="L65" s="114"/>
      <c r="M65" s="92">
        <f t="shared" si="323"/>
        <v>0</v>
      </c>
      <c r="N65" s="94">
        <f t="shared" si="324"/>
        <v>0</v>
      </c>
      <c r="O65" s="138" t="str">
        <f t="shared" si="325"/>
        <v>-</v>
      </c>
      <c r="P65" s="139"/>
      <c r="Q65" s="156"/>
      <c r="R65" s="157"/>
      <c r="S65" s="92">
        <f t="shared" si="326"/>
        <v>0</v>
      </c>
      <c r="T65" s="94">
        <f t="shared" si="327"/>
        <v>0</v>
      </c>
      <c r="U65" s="138" t="str">
        <f t="shared" si="328"/>
        <v>-</v>
      </c>
      <c r="V65" s="139"/>
      <c r="W65" s="156"/>
      <c r="X65" s="157"/>
      <c r="Y65" s="92">
        <f t="shared" si="329"/>
        <v>0</v>
      </c>
      <c r="Z65" s="94">
        <f t="shared" si="330"/>
        <v>0</v>
      </c>
      <c r="AA65" s="138" t="str">
        <f t="shared" si="331"/>
        <v>-</v>
      </c>
      <c r="AB65" s="139"/>
      <c r="AC65" s="156"/>
      <c r="AD65" s="157"/>
      <c r="AE65" s="92">
        <f t="shared" si="332"/>
        <v>0</v>
      </c>
      <c r="AF65" s="94">
        <f t="shared" si="333"/>
        <v>0</v>
      </c>
      <c r="AG65" s="138" t="str">
        <f t="shared" si="334"/>
        <v>-</v>
      </c>
      <c r="AH65" s="139"/>
      <c r="AI65" s="156"/>
      <c r="AJ65" s="157"/>
      <c r="AK65" s="92">
        <f t="shared" si="335"/>
        <v>0</v>
      </c>
      <c r="AL65" s="94">
        <f t="shared" si="336"/>
        <v>0</v>
      </c>
      <c r="AM65" s="138" t="str">
        <f t="shared" si="337"/>
        <v>-</v>
      </c>
      <c r="AN65" s="139"/>
      <c r="AO65" s="156"/>
      <c r="AP65" s="151"/>
      <c r="AQ65" s="115">
        <f t="shared" si="338"/>
        <v>0</v>
      </c>
      <c r="AR65" s="116"/>
      <c r="AS65" s="117">
        <f t="shared" si="339"/>
        <v>0</v>
      </c>
      <c r="AT65" s="118"/>
      <c r="AU65" s="138" t="str">
        <f t="shared" si="340"/>
        <v>-</v>
      </c>
      <c r="AV65" s="143"/>
      <c r="AW65" s="150"/>
      <c r="AX65" s="151"/>
      <c r="AY65" s="119">
        <f t="shared" si="341"/>
        <v>0</v>
      </c>
      <c r="AZ65" s="120"/>
      <c r="BA65" s="121">
        <f t="shared" si="342"/>
        <v>0</v>
      </c>
      <c r="BB65" s="120"/>
      <c r="BC65" s="138" t="str">
        <f t="shared" si="598"/>
        <v>-</v>
      </c>
      <c r="BD65" s="139"/>
      <c r="BE65" s="156"/>
      <c r="BF65" s="151"/>
      <c r="BG65" s="103"/>
      <c r="BH65" s="52" t="str">
        <f t="shared" si="565"/>
        <v/>
      </c>
      <c r="BI65" s="112" t="str">
        <f t="shared" si="566"/>
        <v/>
      </c>
      <c r="BJ65" s="113"/>
      <c r="BK65" s="113"/>
      <c r="BL65" s="113"/>
      <c r="BM65" s="113"/>
      <c r="BN65" s="114"/>
      <c r="BO65" s="112" t="str">
        <f t="shared" si="343"/>
        <v/>
      </c>
      <c r="BP65" s="113"/>
      <c r="BQ65" s="113"/>
      <c r="BR65" s="113"/>
      <c r="BS65" s="114"/>
      <c r="BT65" s="92">
        <f t="shared" si="344"/>
        <v>0</v>
      </c>
      <c r="BU65" s="94">
        <f t="shared" si="345"/>
        <v>0</v>
      </c>
      <c r="BV65" s="138" t="str">
        <f t="shared" si="346"/>
        <v>-</v>
      </c>
      <c r="BW65" s="139"/>
      <c r="BX65" s="156"/>
      <c r="BY65" s="157"/>
      <c r="BZ65" s="92">
        <f t="shared" si="347"/>
        <v>0</v>
      </c>
      <c r="CA65" s="94">
        <f t="shared" si="348"/>
        <v>0</v>
      </c>
      <c r="CB65" s="138" t="str">
        <f t="shared" si="349"/>
        <v>-</v>
      </c>
      <c r="CC65" s="139"/>
      <c r="CD65" s="156"/>
      <c r="CE65" s="157"/>
      <c r="CF65" s="92">
        <f t="shared" si="350"/>
        <v>0</v>
      </c>
      <c r="CG65" s="94">
        <f t="shared" si="351"/>
        <v>0</v>
      </c>
      <c r="CH65" s="138" t="str">
        <f t="shared" si="352"/>
        <v>-</v>
      </c>
      <c r="CI65" s="139"/>
      <c r="CJ65" s="156"/>
      <c r="CK65" s="157"/>
      <c r="CL65" s="92">
        <f t="shared" si="353"/>
        <v>0</v>
      </c>
      <c r="CM65" s="94">
        <f t="shared" si="354"/>
        <v>0</v>
      </c>
      <c r="CN65" s="138" t="str">
        <f t="shared" si="355"/>
        <v>-</v>
      </c>
      <c r="CO65" s="139"/>
      <c r="CP65" s="156"/>
      <c r="CQ65" s="157"/>
      <c r="CR65" s="92">
        <f t="shared" si="356"/>
        <v>0</v>
      </c>
      <c r="CS65" s="94">
        <f t="shared" si="357"/>
        <v>0</v>
      </c>
      <c r="CT65" s="138" t="str">
        <f t="shared" si="358"/>
        <v>-</v>
      </c>
      <c r="CU65" s="139"/>
      <c r="CV65" s="156"/>
      <c r="CW65" s="151"/>
      <c r="CX65" s="115">
        <f t="shared" si="359"/>
        <v>0</v>
      </c>
      <c r="CY65" s="116"/>
      <c r="CZ65" s="117">
        <f t="shared" si="360"/>
        <v>0</v>
      </c>
      <c r="DA65" s="118"/>
      <c r="DB65" s="138" t="str">
        <f t="shared" si="361"/>
        <v>-</v>
      </c>
      <c r="DC65" s="143"/>
      <c r="DD65" s="150"/>
      <c r="DE65" s="151"/>
      <c r="DF65" s="119">
        <f t="shared" si="567"/>
        <v>0</v>
      </c>
      <c r="DG65" s="120"/>
      <c r="DH65" s="121">
        <f t="shared" si="362"/>
        <v>0</v>
      </c>
      <c r="DI65" s="120"/>
      <c r="DJ65" s="138" t="str">
        <f t="shared" si="599"/>
        <v>-</v>
      </c>
      <c r="DK65" s="139"/>
      <c r="DL65" s="156"/>
      <c r="DM65" s="151"/>
      <c r="DN65" s="102"/>
      <c r="DO65" s="52" t="str">
        <f t="shared" si="568"/>
        <v/>
      </c>
      <c r="DP65" s="112" t="str">
        <f t="shared" si="569"/>
        <v/>
      </c>
      <c r="DQ65" s="113"/>
      <c r="DR65" s="113"/>
      <c r="DS65" s="113"/>
      <c r="DT65" s="113"/>
      <c r="DU65" s="114"/>
      <c r="DV65" s="112" t="str">
        <f t="shared" si="363"/>
        <v/>
      </c>
      <c r="DW65" s="113"/>
      <c r="DX65" s="113"/>
      <c r="DY65" s="113"/>
      <c r="DZ65" s="114"/>
      <c r="EA65" s="92">
        <f t="shared" si="364"/>
        <v>0</v>
      </c>
      <c r="EB65" s="94">
        <f t="shared" si="365"/>
        <v>0</v>
      </c>
      <c r="EC65" s="138" t="str">
        <f t="shared" si="366"/>
        <v>-</v>
      </c>
      <c r="ED65" s="139"/>
      <c r="EE65" s="156"/>
      <c r="EF65" s="157"/>
      <c r="EG65" s="92">
        <f t="shared" si="367"/>
        <v>0</v>
      </c>
      <c r="EH65" s="94">
        <f t="shared" si="368"/>
        <v>0</v>
      </c>
      <c r="EI65" s="138" t="str">
        <f t="shared" si="369"/>
        <v>-</v>
      </c>
      <c r="EJ65" s="139"/>
      <c r="EK65" s="156"/>
      <c r="EL65" s="157"/>
      <c r="EM65" s="92">
        <f t="shared" si="370"/>
        <v>0</v>
      </c>
      <c r="EN65" s="94">
        <f t="shared" si="371"/>
        <v>0</v>
      </c>
      <c r="EO65" s="138" t="str">
        <f t="shared" si="372"/>
        <v>-</v>
      </c>
      <c r="EP65" s="139"/>
      <c r="EQ65" s="156"/>
      <c r="ER65" s="157"/>
      <c r="ES65" s="92">
        <f t="shared" si="373"/>
        <v>0</v>
      </c>
      <c r="ET65" s="94">
        <f t="shared" si="374"/>
        <v>0</v>
      </c>
      <c r="EU65" s="138" t="str">
        <f t="shared" si="375"/>
        <v>-</v>
      </c>
      <c r="EV65" s="139"/>
      <c r="EW65" s="156"/>
      <c r="EX65" s="157"/>
      <c r="EY65" s="92">
        <f t="shared" si="376"/>
        <v>0</v>
      </c>
      <c r="EZ65" s="94">
        <f t="shared" si="377"/>
        <v>0</v>
      </c>
      <c r="FA65" s="138" t="str">
        <f t="shared" si="378"/>
        <v>-</v>
      </c>
      <c r="FB65" s="139"/>
      <c r="FC65" s="156"/>
      <c r="FD65" s="151"/>
      <c r="FE65" s="115">
        <f t="shared" si="379"/>
        <v>0</v>
      </c>
      <c r="FF65" s="116"/>
      <c r="FG65" s="117">
        <f t="shared" si="380"/>
        <v>0</v>
      </c>
      <c r="FH65" s="118"/>
      <c r="FI65" s="138" t="str">
        <f t="shared" si="381"/>
        <v>-</v>
      </c>
      <c r="FJ65" s="143"/>
      <c r="FK65" s="150"/>
      <c r="FL65" s="151"/>
      <c r="FM65" s="119">
        <f t="shared" si="570"/>
        <v>0</v>
      </c>
      <c r="FN65" s="120"/>
      <c r="FO65" s="121">
        <f t="shared" si="382"/>
        <v>0</v>
      </c>
      <c r="FP65" s="120"/>
      <c r="FQ65" s="138" t="str">
        <f t="shared" si="600"/>
        <v>-</v>
      </c>
      <c r="FR65" s="139"/>
      <c r="FS65" s="156"/>
      <c r="FT65" s="151"/>
      <c r="FU65" s="102"/>
      <c r="FV65" s="52" t="str">
        <f t="shared" si="571"/>
        <v/>
      </c>
      <c r="FW65" s="112" t="str">
        <f t="shared" si="572"/>
        <v/>
      </c>
      <c r="FX65" s="113"/>
      <c r="FY65" s="113"/>
      <c r="FZ65" s="113"/>
      <c r="GA65" s="113"/>
      <c r="GB65" s="114"/>
      <c r="GC65" s="112" t="str">
        <f t="shared" si="383"/>
        <v/>
      </c>
      <c r="GD65" s="113"/>
      <c r="GE65" s="113"/>
      <c r="GF65" s="113"/>
      <c r="GG65" s="114"/>
      <c r="GH65" s="92">
        <f t="shared" si="384"/>
        <v>0</v>
      </c>
      <c r="GI65" s="94">
        <f t="shared" si="385"/>
        <v>0</v>
      </c>
      <c r="GJ65" s="138" t="str">
        <f t="shared" si="386"/>
        <v>-</v>
      </c>
      <c r="GK65" s="139"/>
      <c r="GL65" s="156"/>
      <c r="GM65" s="157"/>
      <c r="GN65" s="92">
        <f t="shared" si="387"/>
        <v>0</v>
      </c>
      <c r="GO65" s="94">
        <f t="shared" si="388"/>
        <v>0</v>
      </c>
      <c r="GP65" s="138" t="str">
        <f t="shared" si="389"/>
        <v>-</v>
      </c>
      <c r="GQ65" s="139"/>
      <c r="GR65" s="156"/>
      <c r="GS65" s="157"/>
      <c r="GT65" s="92">
        <f t="shared" si="390"/>
        <v>0</v>
      </c>
      <c r="GU65" s="94">
        <f t="shared" si="391"/>
        <v>0</v>
      </c>
      <c r="GV65" s="138" t="str">
        <f t="shared" si="392"/>
        <v>-</v>
      </c>
      <c r="GW65" s="139"/>
      <c r="GX65" s="156"/>
      <c r="GY65" s="157"/>
      <c r="GZ65" s="92">
        <f t="shared" si="393"/>
        <v>0</v>
      </c>
      <c r="HA65" s="94">
        <f t="shared" si="394"/>
        <v>0</v>
      </c>
      <c r="HB65" s="138" t="str">
        <f t="shared" si="395"/>
        <v>-</v>
      </c>
      <c r="HC65" s="139"/>
      <c r="HD65" s="156"/>
      <c r="HE65" s="157"/>
      <c r="HF65" s="92">
        <f t="shared" si="396"/>
        <v>0</v>
      </c>
      <c r="HG65" s="94">
        <f t="shared" si="397"/>
        <v>0</v>
      </c>
      <c r="HH65" s="138" t="str">
        <f t="shared" si="398"/>
        <v>-</v>
      </c>
      <c r="HI65" s="139"/>
      <c r="HJ65" s="156"/>
      <c r="HK65" s="151"/>
      <c r="HL65" s="115">
        <f t="shared" si="399"/>
        <v>0</v>
      </c>
      <c r="HM65" s="116"/>
      <c r="HN65" s="117">
        <f t="shared" si="400"/>
        <v>0</v>
      </c>
      <c r="HO65" s="118"/>
      <c r="HP65" s="138" t="str">
        <f t="shared" si="401"/>
        <v>-</v>
      </c>
      <c r="HQ65" s="143"/>
      <c r="HR65" s="150"/>
      <c r="HS65" s="151"/>
      <c r="HT65" s="119">
        <f t="shared" si="573"/>
        <v>0</v>
      </c>
      <c r="HU65" s="120"/>
      <c r="HV65" s="121">
        <f t="shared" si="402"/>
        <v>0</v>
      </c>
      <c r="HW65" s="120"/>
      <c r="HX65" s="138" t="str">
        <f t="shared" si="601"/>
        <v>-</v>
      </c>
      <c r="HY65" s="139"/>
      <c r="HZ65" s="156"/>
      <c r="IA65" s="151"/>
      <c r="IB65" s="102"/>
      <c r="IC65" s="52" t="str">
        <f t="shared" si="574"/>
        <v/>
      </c>
      <c r="ID65" s="112" t="str">
        <f t="shared" si="575"/>
        <v/>
      </c>
      <c r="IE65" s="113"/>
      <c r="IF65" s="113"/>
      <c r="IG65" s="113"/>
      <c r="IH65" s="113"/>
      <c r="II65" s="114"/>
      <c r="IJ65" s="112" t="str">
        <f t="shared" si="403"/>
        <v/>
      </c>
      <c r="IK65" s="113"/>
      <c r="IL65" s="113"/>
      <c r="IM65" s="113"/>
      <c r="IN65" s="114"/>
      <c r="IO65" s="92">
        <f t="shared" si="404"/>
        <v>0</v>
      </c>
      <c r="IP65" s="94">
        <f t="shared" si="405"/>
        <v>0</v>
      </c>
      <c r="IQ65" s="138" t="str">
        <f t="shared" si="406"/>
        <v>-</v>
      </c>
      <c r="IR65" s="139"/>
      <c r="IS65" s="156"/>
      <c r="IT65" s="157"/>
      <c r="IU65" s="92">
        <f t="shared" si="407"/>
        <v>0</v>
      </c>
      <c r="IV65" s="94">
        <f t="shared" si="408"/>
        <v>0</v>
      </c>
      <c r="IW65" s="138" t="str">
        <f t="shared" si="409"/>
        <v>-</v>
      </c>
      <c r="IX65" s="139"/>
      <c r="IY65" s="156"/>
      <c r="IZ65" s="157"/>
      <c r="JA65" s="92">
        <f t="shared" si="410"/>
        <v>0</v>
      </c>
      <c r="JB65" s="94">
        <f t="shared" si="411"/>
        <v>0</v>
      </c>
      <c r="JC65" s="138" t="str">
        <f t="shared" si="412"/>
        <v>-</v>
      </c>
      <c r="JD65" s="139"/>
      <c r="JE65" s="156"/>
      <c r="JF65" s="157"/>
      <c r="JG65" s="92">
        <f t="shared" si="413"/>
        <v>0</v>
      </c>
      <c r="JH65" s="94">
        <f t="shared" si="414"/>
        <v>0</v>
      </c>
      <c r="JI65" s="138" t="str">
        <f t="shared" si="415"/>
        <v>-</v>
      </c>
      <c r="JJ65" s="139"/>
      <c r="JK65" s="156"/>
      <c r="JL65" s="157"/>
      <c r="JM65" s="92">
        <f t="shared" si="416"/>
        <v>0</v>
      </c>
      <c r="JN65" s="94">
        <f t="shared" si="417"/>
        <v>0</v>
      </c>
      <c r="JO65" s="138" t="str">
        <f t="shared" si="418"/>
        <v>-</v>
      </c>
      <c r="JP65" s="139"/>
      <c r="JQ65" s="156"/>
      <c r="JR65" s="151"/>
      <c r="JS65" s="115">
        <f t="shared" si="419"/>
        <v>0</v>
      </c>
      <c r="JT65" s="116"/>
      <c r="JU65" s="117">
        <f t="shared" si="420"/>
        <v>0</v>
      </c>
      <c r="JV65" s="118"/>
      <c r="JW65" s="138" t="str">
        <f t="shared" si="421"/>
        <v>-</v>
      </c>
      <c r="JX65" s="143"/>
      <c r="JY65" s="150"/>
      <c r="JZ65" s="151"/>
      <c r="KA65" s="119">
        <f t="shared" si="576"/>
        <v>0</v>
      </c>
      <c r="KB65" s="120"/>
      <c r="KC65" s="121">
        <f t="shared" si="422"/>
        <v>0</v>
      </c>
      <c r="KD65" s="120"/>
      <c r="KE65" s="138" t="str">
        <f t="shared" si="602"/>
        <v>-</v>
      </c>
      <c r="KF65" s="139"/>
      <c r="KG65" s="156"/>
      <c r="KH65" s="151"/>
      <c r="KI65" s="102"/>
      <c r="KJ65" s="52" t="str">
        <f t="shared" si="577"/>
        <v/>
      </c>
      <c r="KK65" s="112" t="str">
        <f t="shared" si="578"/>
        <v/>
      </c>
      <c r="KL65" s="113"/>
      <c r="KM65" s="113"/>
      <c r="KN65" s="113"/>
      <c r="KO65" s="113"/>
      <c r="KP65" s="114"/>
      <c r="KQ65" s="112" t="str">
        <f t="shared" si="423"/>
        <v/>
      </c>
      <c r="KR65" s="113"/>
      <c r="KS65" s="113"/>
      <c r="KT65" s="113"/>
      <c r="KU65" s="114"/>
      <c r="KV65" s="92">
        <f t="shared" si="424"/>
        <v>0</v>
      </c>
      <c r="KW65" s="94">
        <f t="shared" si="425"/>
        <v>0</v>
      </c>
      <c r="KX65" s="138" t="str">
        <f t="shared" si="426"/>
        <v>-</v>
      </c>
      <c r="KY65" s="139"/>
      <c r="KZ65" s="156"/>
      <c r="LA65" s="157"/>
      <c r="LB65" s="92">
        <f t="shared" si="427"/>
        <v>0</v>
      </c>
      <c r="LC65" s="94">
        <f t="shared" si="428"/>
        <v>0</v>
      </c>
      <c r="LD65" s="138" t="str">
        <f t="shared" si="429"/>
        <v>-</v>
      </c>
      <c r="LE65" s="139"/>
      <c r="LF65" s="156"/>
      <c r="LG65" s="157"/>
      <c r="LH65" s="92">
        <f t="shared" si="430"/>
        <v>0</v>
      </c>
      <c r="LI65" s="94">
        <f t="shared" si="431"/>
        <v>0</v>
      </c>
      <c r="LJ65" s="138" t="str">
        <f t="shared" si="432"/>
        <v>-</v>
      </c>
      <c r="LK65" s="139"/>
      <c r="LL65" s="156"/>
      <c r="LM65" s="157"/>
      <c r="LN65" s="92">
        <f t="shared" si="433"/>
        <v>0</v>
      </c>
      <c r="LO65" s="94">
        <f t="shared" si="434"/>
        <v>0</v>
      </c>
      <c r="LP65" s="138" t="str">
        <f t="shared" si="435"/>
        <v>-</v>
      </c>
      <c r="LQ65" s="139"/>
      <c r="LR65" s="156"/>
      <c r="LS65" s="157"/>
      <c r="LT65" s="92">
        <f t="shared" si="436"/>
        <v>0</v>
      </c>
      <c r="LU65" s="94">
        <f t="shared" si="437"/>
        <v>0</v>
      </c>
      <c r="LV65" s="138" t="str">
        <f t="shared" si="438"/>
        <v>-</v>
      </c>
      <c r="LW65" s="139"/>
      <c r="LX65" s="156"/>
      <c r="LY65" s="151"/>
      <c r="LZ65" s="115">
        <f t="shared" si="439"/>
        <v>0</v>
      </c>
      <c r="MA65" s="116"/>
      <c r="MB65" s="117">
        <f t="shared" si="440"/>
        <v>0</v>
      </c>
      <c r="MC65" s="118"/>
      <c r="MD65" s="138" t="str">
        <f t="shared" si="441"/>
        <v>-</v>
      </c>
      <c r="ME65" s="143"/>
      <c r="MF65" s="150"/>
      <c r="MG65" s="151"/>
      <c r="MH65" s="119">
        <f t="shared" si="579"/>
        <v>0</v>
      </c>
      <c r="MI65" s="120"/>
      <c r="MJ65" s="121">
        <f t="shared" si="442"/>
        <v>0</v>
      </c>
      <c r="MK65" s="120"/>
      <c r="ML65" s="138" t="str">
        <f t="shared" si="603"/>
        <v>-</v>
      </c>
      <c r="MM65" s="139"/>
      <c r="MN65" s="156"/>
      <c r="MO65" s="151"/>
      <c r="MP65" s="102"/>
      <c r="MQ65" s="52" t="str">
        <f t="shared" si="580"/>
        <v/>
      </c>
      <c r="MR65" s="112" t="str">
        <f t="shared" si="581"/>
        <v/>
      </c>
      <c r="MS65" s="113"/>
      <c r="MT65" s="113"/>
      <c r="MU65" s="113"/>
      <c r="MV65" s="113"/>
      <c r="MW65" s="114"/>
      <c r="MX65" s="112" t="str">
        <f t="shared" si="443"/>
        <v/>
      </c>
      <c r="MY65" s="113"/>
      <c r="MZ65" s="113"/>
      <c r="NA65" s="113"/>
      <c r="NB65" s="114"/>
      <c r="NC65" s="92">
        <f t="shared" si="444"/>
        <v>0</v>
      </c>
      <c r="ND65" s="94">
        <f t="shared" si="445"/>
        <v>0</v>
      </c>
      <c r="NE65" s="138" t="str">
        <f t="shared" si="446"/>
        <v>-</v>
      </c>
      <c r="NF65" s="139"/>
      <c r="NG65" s="156"/>
      <c r="NH65" s="157"/>
      <c r="NI65" s="92">
        <f t="shared" si="447"/>
        <v>0</v>
      </c>
      <c r="NJ65" s="94">
        <f t="shared" si="448"/>
        <v>0</v>
      </c>
      <c r="NK65" s="138" t="str">
        <f t="shared" si="449"/>
        <v>-</v>
      </c>
      <c r="NL65" s="139"/>
      <c r="NM65" s="156"/>
      <c r="NN65" s="157"/>
      <c r="NO65" s="92">
        <f t="shared" si="450"/>
        <v>0</v>
      </c>
      <c r="NP65" s="94">
        <f t="shared" si="451"/>
        <v>0</v>
      </c>
      <c r="NQ65" s="138" t="str">
        <f t="shared" si="452"/>
        <v>-</v>
      </c>
      <c r="NR65" s="139"/>
      <c r="NS65" s="156"/>
      <c r="NT65" s="157"/>
      <c r="NU65" s="92">
        <f t="shared" si="453"/>
        <v>0</v>
      </c>
      <c r="NV65" s="94">
        <f t="shared" si="454"/>
        <v>0</v>
      </c>
      <c r="NW65" s="138" t="str">
        <f t="shared" si="455"/>
        <v>-</v>
      </c>
      <c r="NX65" s="139"/>
      <c r="NY65" s="156"/>
      <c r="NZ65" s="157"/>
      <c r="OA65" s="92">
        <f t="shared" si="456"/>
        <v>0</v>
      </c>
      <c r="OB65" s="94">
        <f t="shared" si="457"/>
        <v>0</v>
      </c>
      <c r="OC65" s="138" t="str">
        <f t="shared" si="458"/>
        <v>-</v>
      </c>
      <c r="OD65" s="139"/>
      <c r="OE65" s="156"/>
      <c r="OF65" s="151"/>
      <c r="OG65" s="115">
        <f t="shared" si="459"/>
        <v>0</v>
      </c>
      <c r="OH65" s="116"/>
      <c r="OI65" s="117">
        <f t="shared" si="460"/>
        <v>0</v>
      </c>
      <c r="OJ65" s="118"/>
      <c r="OK65" s="138" t="str">
        <f t="shared" si="461"/>
        <v>-</v>
      </c>
      <c r="OL65" s="143"/>
      <c r="OM65" s="150"/>
      <c r="ON65" s="151"/>
      <c r="OO65" s="119">
        <f t="shared" si="582"/>
        <v>0</v>
      </c>
      <c r="OP65" s="120"/>
      <c r="OQ65" s="121">
        <f t="shared" si="462"/>
        <v>0</v>
      </c>
      <c r="OR65" s="120"/>
      <c r="OS65" s="138" t="str">
        <f t="shared" si="604"/>
        <v>-</v>
      </c>
      <c r="OT65" s="139"/>
      <c r="OU65" s="156"/>
      <c r="OV65" s="151"/>
      <c r="OW65" s="102"/>
      <c r="OX65" s="52" t="str">
        <f t="shared" si="583"/>
        <v/>
      </c>
      <c r="OY65" s="112" t="str">
        <f t="shared" si="584"/>
        <v/>
      </c>
      <c r="OZ65" s="113"/>
      <c r="PA65" s="113"/>
      <c r="PB65" s="113"/>
      <c r="PC65" s="113"/>
      <c r="PD65" s="114"/>
      <c r="PE65" s="112" t="str">
        <f t="shared" si="463"/>
        <v/>
      </c>
      <c r="PF65" s="113"/>
      <c r="PG65" s="113"/>
      <c r="PH65" s="113"/>
      <c r="PI65" s="114"/>
      <c r="PJ65" s="92">
        <f t="shared" si="464"/>
        <v>0</v>
      </c>
      <c r="PK65" s="94">
        <f t="shared" si="465"/>
        <v>0</v>
      </c>
      <c r="PL65" s="138" t="str">
        <f t="shared" si="466"/>
        <v>-</v>
      </c>
      <c r="PM65" s="139"/>
      <c r="PN65" s="156"/>
      <c r="PO65" s="157"/>
      <c r="PP65" s="92">
        <f t="shared" si="467"/>
        <v>0</v>
      </c>
      <c r="PQ65" s="94">
        <f t="shared" si="468"/>
        <v>0</v>
      </c>
      <c r="PR65" s="138" t="str">
        <f t="shared" si="469"/>
        <v>-</v>
      </c>
      <c r="PS65" s="139"/>
      <c r="PT65" s="156"/>
      <c r="PU65" s="157"/>
      <c r="PV65" s="92">
        <f t="shared" si="470"/>
        <v>0</v>
      </c>
      <c r="PW65" s="94">
        <f t="shared" si="471"/>
        <v>0</v>
      </c>
      <c r="PX65" s="138" t="str">
        <f t="shared" si="472"/>
        <v>-</v>
      </c>
      <c r="PY65" s="139"/>
      <c r="PZ65" s="156"/>
      <c r="QA65" s="157"/>
      <c r="QB65" s="92">
        <f t="shared" si="473"/>
        <v>0</v>
      </c>
      <c r="QC65" s="94">
        <f t="shared" si="474"/>
        <v>0</v>
      </c>
      <c r="QD65" s="138" t="str">
        <f t="shared" si="475"/>
        <v>-</v>
      </c>
      <c r="QE65" s="139"/>
      <c r="QF65" s="156"/>
      <c r="QG65" s="157"/>
      <c r="QH65" s="92">
        <f t="shared" si="476"/>
        <v>0</v>
      </c>
      <c r="QI65" s="94">
        <f t="shared" si="477"/>
        <v>0</v>
      </c>
      <c r="QJ65" s="138" t="str">
        <f t="shared" si="478"/>
        <v>-</v>
      </c>
      <c r="QK65" s="139"/>
      <c r="QL65" s="156"/>
      <c r="QM65" s="151"/>
      <c r="QN65" s="115">
        <f t="shared" si="479"/>
        <v>0</v>
      </c>
      <c r="QO65" s="116"/>
      <c r="QP65" s="117">
        <f t="shared" si="480"/>
        <v>0</v>
      </c>
      <c r="QQ65" s="118"/>
      <c r="QR65" s="138" t="str">
        <f t="shared" si="481"/>
        <v>-</v>
      </c>
      <c r="QS65" s="143"/>
      <c r="QT65" s="150"/>
      <c r="QU65" s="151"/>
      <c r="QV65" s="119">
        <f t="shared" si="585"/>
        <v>0</v>
      </c>
      <c r="QW65" s="120"/>
      <c r="QX65" s="121">
        <f t="shared" si="482"/>
        <v>0</v>
      </c>
      <c r="QY65" s="120"/>
      <c r="QZ65" s="138" t="str">
        <f t="shared" si="605"/>
        <v>-</v>
      </c>
      <c r="RA65" s="139"/>
      <c r="RB65" s="156"/>
      <c r="RC65" s="151"/>
      <c r="RD65" s="102"/>
      <c r="RE65" s="52" t="str">
        <f t="shared" si="586"/>
        <v/>
      </c>
      <c r="RF65" s="112" t="str">
        <f t="shared" si="587"/>
        <v/>
      </c>
      <c r="RG65" s="113"/>
      <c r="RH65" s="113"/>
      <c r="RI65" s="113"/>
      <c r="RJ65" s="113"/>
      <c r="RK65" s="114"/>
      <c r="RL65" s="112" t="str">
        <f t="shared" si="483"/>
        <v/>
      </c>
      <c r="RM65" s="113"/>
      <c r="RN65" s="113"/>
      <c r="RO65" s="113"/>
      <c r="RP65" s="114"/>
      <c r="RQ65" s="92">
        <f t="shared" si="484"/>
        <v>0</v>
      </c>
      <c r="RR65" s="94">
        <f t="shared" si="485"/>
        <v>0</v>
      </c>
      <c r="RS65" s="138" t="str">
        <f t="shared" si="486"/>
        <v>-</v>
      </c>
      <c r="RT65" s="139"/>
      <c r="RU65" s="156"/>
      <c r="RV65" s="157"/>
      <c r="RW65" s="92">
        <f t="shared" si="487"/>
        <v>0</v>
      </c>
      <c r="RX65" s="94">
        <f t="shared" si="488"/>
        <v>0</v>
      </c>
      <c r="RY65" s="138" t="str">
        <f t="shared" si="489"/>
        <v>-</v>
      </c>
      <c r="RZ65" s="139"/>
      <c r="SA65" s="156"/>
      <c r="SB65" s="157"/>
      <c r="SC65" s="92">
        <f t="shared" si="490"/>
        <v>0</v>
      </c>
      <c r="SD65" s="94">
        <f t="shared" si="491"/>
        <v>0</v>
      </c>
      <c r="SE65" s="138" t="str">
        <f t="shared" si="492"/>
        <v>-</v>
      </c>
      <c r="SF65" s="139"/>
      <c r="SG65" s="156"/>
      <c r="SH65" s="157"/>
      <c r="SI65" s="92">
        <f t="shared" si="493"/>
        <v>0</v>
      </c>
      <c r="SJ65" s="94">
        <f t="shared" si="494"/>
        <v>0</v>
      </c>
      <c r="SK65" s="138" t="str">
        <f t="shared" si="495"/>
        <v>-</v>
      </c>
      <c r="SL65" s="139"/>
      <c r="SM65" s="156"/>
      <c r="SN65" s="157"/>
      <c r="SO65" s="92">
        <f t="shared" si="496"/>
        <v>0</v>
      </c>
      <c r="SP65" s="94">
        <f t="shared" si="497"/>
        <v>0</v>
      </c>
      <c r="SQ65" s="138" t="str">
        <f t="shared" si="498"/>
        <v>-</v>
      </c>
      <c r="SR65" s="139"/>
      <c r="SS65" s="156"/>
      <c r="ST65" s="151"/>
      <c r="SU65" s="115">
        <f t="shared" si="499"/>
        <v>0</v>
      </c>
      <c r="SV65" s="116"/>
      <c r="SW65" s="117">
        <f t="shared" si="500"/>
        <v>0</v>
      </c>
      <c r="SX65" s="118"/>
      <c r="SY65" s="138" t="str">
        <f t="shared" si="501"/>
        <v>-</v>
      </c>
      <c r="SZ65" s="143"/>
      <c r="TA65" s="150"/>
      <c r="TB65" s="151"/>
      <c r="TC65" s="119">
        <f t="shared" si="588"/>
        <v>0</v>
      </c>
      <c r="TD65" s="120"/>
      <c r="TE65" s="121">
        <f t="shared" si="502"/>
        <v>0</v>
      </c>
      <c r="TF65" s="120"/>
      <c r="TG65" s="138" t="str">
        <f t="shared" si="606"/>
        <v>-</v>
      </c>
      <c r="TH65" s="139"/>
      <c r="TI65" s="156"/>
      <c r="TJ65" s="151"/>
      <c r="TK65" s="102"/>
      <c r="TL65" s="52" t="str">
        <f t="shared" si="589"/>
        <v/>
      </c>
      <c r="TM65" s="112" t="str">
        <f t="shared" si="590"/>
        <v/>
      </c>
      <c r="TN65" s="113"/>
      <c r="TO65" s="113"/>
      <c r="TP65" s="113"/>
      <c r="TQ65" s="113"/>
      <c r="TR65" s="114"/>
      <c r="TS65" s="112" t="str">
        <f t="shared" si="503"/>
        <v/>
      </c>
      <c r="TT65" s="113"/>
      <c r="TU65" s="113"/>
      <c r="TV65" s="113"/>
      <c r="TW65" s="114"/>
      <c r="TX65" s="92">
        <f t="shared" si="504"/>
        <v>0</v>
      </c>
      <c r="TY65" s="94">
        <f t="shared" si="505"/>
        <v>0</v>
      </c>
      <c r="TZ65" s="138" t="str">
        <f t="shared" si="506"/>
        <v>-</v>
      </c>
      <c r="UA65" s="139"/>
      <c r="UB65" s="156"/>
      <c r="UC65" s="157"/>
      <c r="UD65" s="92">
        <f t="shared" si="507"/>
        <v>0</v>
      </c>
      <c r="UE65" s="94">
        <f t="shared" si="508"/>
        <v>0</v>
      </c>
      <c r="UF65" s="138" t="str">
        <f t="shared" si="509"/>
        <v>-</v>
      </c>
      <c r="UG65" s="139"/>
      <c r="UH65" s="156"/>
      <c r="UI65" s="157"/>
      <c r="UJ65" s="92">
        <f t="shared" si="510"/>
        <v>0</v>
      </c>
      <c r="UK65" s="94">
        <f t="shared" si="511"/>
        <v>0</v>
      </c>
      <c r="UL65" s="138" t="str">
        <f t="shared" si="512"/>
        <v>-</v>
      </c>
      <c r="UM65" s="139"/>
      <c r="UN65" s="156"/>
      <c r="UO65" s="157"/>
      <c r="UP65" s="92">
        <f t="shared" si="513"/>
        <v>0</v>
      </c>
      <c r="UQ65" s="94">
        <f t="shared" si="514"/>
        <v>0</v>
      </c>
      <c r="UR65" s="138" t="str">
        <f t="shared" si="515"/>
        <v>-</v>
      </c>
      <c r="US65" s="139"/>
      <c r="UT65" s="156"/>
      <c r="UU65" s="157"/>
      <c r="UV65" s="92">
        <f t="shared" si="516"/>
        <v>0</v>
      </c>
      <c r="UW65" s="94">
        <f t="shared" si="517"/>
        <v>0</v>
      </c>
      <c r="UX65" s="138" t="str">
        <f t="shared" si="518"/>
        <v>-</v>
      </c>
      <c r="UY65" s="139"/>
      <c r="UZ65" s="156"/>
      <c r="VA65" s="151"/>
      <c r="VB65" s="115">
        <f t="shared" si="519"/>
        <v>0</v>
      </c>
      <c r="VC65" s="116"/>
      <c r="VD65" s="117">
        <f t="shared" si="520"/>
        <v>0</v>
      </c>
      <c r="VE65" s="118"/>
      <c r="VF65" s="138" t="str">
        <f t="shared" si="521"/>
        <v>-</v>
      </c>
      <c r="VG65" s="143"/>
      <c r="VH65" s="150"/>
      <c r="VI65" s="151"/>
      <c r="VJ65" s="119">
        <f t="shared" si="591"/>
        <v>0</v>
      </c>
      <c r="VK65" s="120"/>
      <c r="VL65" s="121">
        <f t="shared" si="522"/>
        <v>0</v>
      </c>
      <c r="VM65" s="120"/>
      <c r="VN65" s="138" t="str">
        <f t="shared" si="607"/>
        <v>-</v>
      </c>
      <c r="VO65" s="139"/>
      <c r="VP65" s="156"/>
      <c r="VQ65" s="151"/>
      <c r="VR65" s="102"/>
      <c r="VS65" s="52" t="str">
        <f t="shared" si="592"/>
        <v/>
      </c>
      <c r="VT65" s="112" t="str">
        <f t="shared" si="593"/>
        <v/>
      </c>
      <c r="VU65" s="113"/>
      <c r="VV65" s="113"/>
      <c r="VW65" s="113"/>
      <c r="VX65" s="113"/>
      <c r="VY65" s="114"/>
      <c r="VZ65" s="112" t="str">
        <f t="shared" si="523"/>
        <v/>
      </c>
      <c r="WA65" s="113"/>
      <c r="WB65" s="113"/>
      <c r="WC65" s="113"/>
      <c r="WD65" s="114"/>
      <c r="WE65" s="92">
        <f t="shared" si="524"/>
        <v>0</v>
      </c>
      <c r="WF65" s="94">
        <f t="shared" si="525"/>
        <v>0</v>
      </c>
      <c r="WG65" s="138" t="str">
        <f t="shared" si="526"/>
        <v>-</v>
      </c>
      <c r="WH65" s="139"/>
      <c r="WI65" s="156"/>
      <c r="WJ65" s="157"/>
      <c r="WK65" s="92">
        <f t="shared" si="527"/>
        <v>0</v>
      </c>
      <c r="WL65" s="94">
        <f t="shared" si="528"/>
        <v>0</v>
      </c>
      <c r="WM65" s="138" t="str">
        <f t="shared" si="529"/>
        <v>-</v>
      </c>
      <c r="WN65" s="139"/>
      <c r="WO65" s="156"/>
      <c r="WP65" s="157"/>
      <c r="WQ65" s="92">
        <f t="shared" si="530"/>
        <v>0</v>
      </c>
      <c r="WR65" s="94">
        <f t="shared" si="531"/>
        <v>0</v>
      </c>
      <c r="WS65" s="138" t="str">
        <f t="shared" si="532"/>
        <v>-</v>
      </c>
      <c r="WT65" s="139"/>
      <c r="WU65" s="156"/>
      <c r="WV65" s="157"/>
      <c r="WW65" s="92">
        <f t="shared" si="533"/>
        <v>0</v>
      </c>
      <c r="WX65" s="94">
        <f t="shared" si="534"/>
        <v>0</v>
      </c>
      <c r="WY65" s="138" t="str">
        <f t="shared" si="535"/>
        <v>-</v>
      </c>
      <c r="WZ65" s="139"/>
      <c r="XA65" s="156"/>
      <c r="XB65" s="157"/>
      <c r="XC65" s="92">
        <f t="shared" si="536"/>
        <v>0</v>
      </c>
      <c r="XD65" s="94">
        <f t="shared" si="537"/>
        <v>0</v>
      </c>
      <c r="XE65" s="138" t="str">
        <f t="shared" si="538"/>
        <v>-</v>
      </c>
      <c r="XF65" s="139"/>
      <c r="XG65" s="156"/>
      <c r="XH65" s="151"/>
      <c r="XI65" s="115">
        <f t="shared" si="539"/>
        <v>0</v>
      </c>
      <c r="XJ65" s="116"/>
      <c r="XK65" s="117">
        <f t="shared" si="540"/>
        <v>0</v>
      </c>
      <c r="XL65" s="118"/>
      <c r="XM65" s="138" t="str">
        <f t="shared" si="541"/>
        <v>-</v>
      </c>
      <c r="XN65" s="143"/>
      <c r="XO65" s="150"/>
      <c r="XP65" s="151"/>
      <c r="XQ65" s="119">
        <f t="shared" si="594"/>
        <v>0</v>
      </c>
      <c r="XR65" s="120"/>
      <c r="XS65" s="121">
        <f t="shared" si="542"/>
        <v>0</v>
      </c>
      <c r="XT65" s="120"/>
      <c r="XU65" s="138" t="str">
        <f t="shared" si="608"/>
        <v>-</v>
      </c>
      <c r="XV65" s="139"/>
      <c r="XW65" s="156"/>
      <c r="XX65" s="151"/>
      <c r="XY65" s="102"/>
      <c r="XZ65" s="52" t="str">
        <f t="shared" si="595"/>
        <v/>
      </c>
      <c r="YA65" s="112" t="str">
        <f t="shared" si="596"/>
        <v/>
      </c>
      <c r="YB65" s="113"/>
      <c r="YC65" s="113"/>
      <c r="YD65" s="113"/>
      <c r="YE65" s="113"/>
      <c r="YF65" s="114"/>
      <c r="YG65" s="112" t="str">
        <f t="shared" si="543"/>
        <v/>
      </c>
      <c r="YH65" s="113"/>
      <c r="YI65" s="113"/>
      <c r="YJ65" s="113"/>
      <c r="YK65" s="114"/>
      <c r="YL65" s="92">
        <f t="shared" si="544"/>
        <v>0</v>
      </c>
      <c r="YM65" s="94">
        <f t="shared" si="545"/>
        <v>0</v>
      </c>
      <c r="YN65" s="138" t="str">
        <f t="shared" si="546"/>
        <v>-</v>
      </c>
      <c r="YO65" s="139"/>
      <c r="YP65" s="156"/>
      <c r="YQ65" s="157"/>
      <c r="YR65" s="92">
        <f t="shared" si="547"/>
        <v>0</v>
      </c>
      <c r="YS65" s="94">
        <f t="shared" si="548"/>
        <v>0</v>
      </c>
      <c r="YT65" s="138" t="str">
        <f t="shared" si="549"/>
        <v>-</v>
      </c>
      <c r="YU65" s="139"/>
      <c r="YV65" s="156"/>
      <c r="YW65" s="157"/>
      <c r="YX65" s="92">
        <f t="shared" si="550"/>
        <v>0</v>
      </c>
      <c r="YY65" s="94">
        <f t="shared" si="551"/>
        <v>0</v>
      </c>
      <c r="YZ65" s="138" t="str">
        <f t="shared" si="552"/>
        <v>-</v>
      </c>
      <c r="ZA65" s="139"/>
      <c r="ZB65" s="156"/>
      <c r="ZC65" s="157"/>
      <c r="ZD65" s="92">
        <f t="shared" si="553"/>
        <v>0</v>
      </c>
      <c r="ZE65" s="94">
        <f t="shared" si="554"/>
        <v>0</v>
      </c>
      <c r="ZF65" s="138" t="str">
        <f t="shared" si="555"/>
        <v>-</v>
      </c>
      <c r="ZG65" s="139"/>
      <c r="ZH65" s="156"/>
      <c r="ZI65" s="157"/>
      <c r="ZJ65" s="92">
        <f t="shared" si="556"/>
        <v>0</v>
      </c>
      <c r="ZK65" s="94">
        <f t="shared" si="557"/>
        <v>0</v>
      </c>
      <c r="ZL65" s="138" t="str">
        <f t="shared" si="558"/>
        <v>-</v>
      </c>
      <c r="ZM65" s="139"/>
      <c r="ZN65" s="156"/>
      <c r="ZO65" s="151"/>
      <c r="ZP65" s="115">
        <f t="shared" si="559"/>
        <v>0</v>
      </c>
      <c r="ZQ65" s="116"/>
      <c r="ZR65" s="117">
        <f t="shared" si="560"/>
        <v>0</v>
      </c>
      <c r="ZS65" s="118"/>
      <c r="ZT65" s="138" t="str">
        <f t="shared" si="561"/>
        <v>-</v>
      </c>
      <c r="ZU65" s="143"/>
      <c r="ZV65" s="150"/>
      <c r="ZW65" s="151"/>
      <c r="ZX65" s="119">
        <f t="shared" si="597"/>
        <v>0</v>
      </c>
      <c r="ZY65" s="120"/>
      <c r="ZZ65" s="121">
        <f t="shared" si="562"/>
        <v>0</v>
      </c>
      <c r="AAA65" s="120"/>
      <c r="AAB65" s="138" t="str">
        <f t="shared" si="609"/>
        <v>-</v>
      </c>
      <c r="AAC65" s="139"/>
      <c r="AAD65" s="156"/>
      <c r="AAE65" s="151"/>
      <c r="AAF65" s="102"/>
    </row>
    <row r="66" spans="1:708" ht="23.25" customHeight="1">
      <c r="A66" s="52" t="str">
        <f t="shared" si="563"/>
        <v/>
      </c>
      <c r="B66" s="112" t="str">
        <f t="shared" si="564"/>
        <v/>
      </c>
      <c r="C66" s="113"/>
      <c r="D66" s="113"/>
      <c r="E66" s="113"/>
      <c r="F66" s="113"/>
      <c r="G66" s="114"/>
      <c r="H66" s="112" t="str">
        <f t="shared" si="322"/>
        <v/>
      </c>
      <c r="I66" s="113"/>
      <c r="J66" s="113"/>
      <c r="K66" s="113"/>
      <c r="L66" s="114"/>
      <c r="M66" s="92">
        <f t="shared" si="323"/>
        <v>0</v>
      </c>
      <c r="N66" s="94">
        <f t="shared" si="324"/>
        <v>0</v>
      </c>
      <c r="O66" s="138" t="str">
        <f t="shared" si="325"/>
        <v>-</v>
      </c>
      <c r="P66" s="139"/>
      <c r="Q66" s="156"/>
      <c r="R66" s="157"/>
      <c r="S66" s="92">
        <f t="shared" si="326"/>
        <v>0</v>
      </c>
      <c r="T66" s="94">
        <f t="shared" si="327"/>
        <v>0</v>
      </c>
      <c r="U66" s="138" t="str">
        <f t="shared" si="328"/>
        <v>-</v>
      </c>
      <c r="V66" s="139"/>
      <c r="W66" s="156"/>
      <c r="X66" s="157"/>
      <c r="Y66" s="92">
        <f t="shared" si="329"/>
        <v>0</v>
      </c>
      <c r="Z66" s="94">
        <f t="shared" si="330"/>
        <v>0</v>
      </c>
      <c r="AA66" s="138" t="str">
        <f t="shared" si="331"/>
        <v>-</v>
      </c>
      <c r="AB66" s="139"/>
      <c r="AC66" s="156"/>
      <c r="AD66" s="157"/>
      <c r="AE66" s="92">
        <f t="shared" si="332"/>
        <v>0</v>
      </c>
      <c r="AF66" s="94">
        <f t="shared" si="333"/>
        <v>0</v>
      </c>
      <c r="AG66" s="138" t="str">
        <f t="shared" si="334"/>
        <v>-</v>
      </c>
      <c r="AH66" s="139"/>
      <c r="AI66" s="156"/>
      <c r="AJ66" s="157"/>
      <c r="AK66" s="92">
        <f t="shared" si="335"/>
        <v>0</v>
      </c>
      <c r="AL66" s="94">
        <f t="shared" si="336"/>
        <v>0</v>
      </c>
      <c r="AM66" s="138" t="str">
        <f t="shared" si="337"/>
        <v>-</v>
      </c>
      <c r="AN66" s="139"/>
      <c r="AO66" s="156"/>
      <c r="AP66" s="151"/>
      <c r="AQ66" s="115">
        <f t="shared" si="338"/>
        <v>0</v>
      </c>
      <c r="AR66" s="116"/>
      <c r="AS66" s="117">
        <f t="shared" si="339"/>
        <v>0</v>
      </c>
      <c r="AT66" s="118"/>
      <c r="AU66" s="138" t="str">
        <f t="shared" ref="AU66:AU67" si="610">IFERROR(AS66/AQ66,"-")</f>
        <v>-</v>
      </c>
      <c r="AV66" s="143"/>
      <c r="AW66" s="150"/>
      <c r="AX66" s="151"/>
      <c r="AY66" s="119">
        <f t="shared" si="341"/>
        <v>0</v>
      </c>
      <c r="AZ66" s="120"/>
      <c r="BA66" s="121">
        <f t="shared" si="342"/>
        <v>0</v>
      </c>
      <c r="BB66" s="120"/>
      <c r="BC66" s="138" t="str">
        <f t="shared" si="598"/>
        <v>-</v>
      </c>
      <c r="BD66" s="139"/>
      <c r="BE66" s="156"/>
      <c r="BF66" s="151"/>
      <c r="BG66" s="103"/>
      <c r="BH66" s="52" t="str">
        <f t="shared" si="565"/>
        <v/>
      </c>
      <c r="BI66" s="112" t="str">
        <f t="shared" si="566"/>
        <v/>
      </c>
      <c r="BJ66" s="113"/>
      <c r="BK66" s="113"/>
      <c r="BL66" s="113"/>
      <c r="BM66" s="113"/>
      <c r="BN66" s="114"/>
      <c r="BO66" s="112" t="str">
        <f t="shared" si="343"/>
        <v/>
      </c>
      <c r="BP66" s="113"/>
      <c r="BQ66" s="113"/>
      <c r="BR66" s="113"/>
      <c r="BS66" s="114"/>
      <c r="BT66" s="92">
        <f t="shared" si="344"/>
        <v>0</v>
      </c>
      <c r="BU66" s="94">
        <f t="shared" si="345"/>
        <v>0</v>
      </c>
      <c r="BV66" s="138" t="str">
        <f t="shared" si="346"/>
        <v>-</v>
      </c>
      <c r="BW66" s="139"/>
      <c r="BX66" s="156"/>
      <c r="BY66" s="157"/>
      <c r="BZ66" s="92">
        <f t="shared" si="347"/>
        <v>0</v>
      </c>
      <c r="CA66" s="94">
        <f t="shared" si="348"/>
        <v>0</v>
      </c>
      <c r="CB66" s="138" t="str">
        <f t="shared" si="349"/>
        <v>-</v>
      </c>
      <c r="CC66" s="139"/>
      <c r="CD66" s="156"/>
      <c r="CE66" s="157"/>
      <c r="CF66" s="92">
        <f t="shared" si="350"/>
        <v>0</v>
      </c>
      <c r="CG66" s="94">
        <f t="shared" si="351"/>
        <v>0</v>
      </c>
      <c r="CH66" s="138" t="str">
        <f t="shared" si="352"/>
        <v>-</v>
      </c>
      <c r="CI66" s="139"/>
      <c r="CJ66" s="156"/>
      <c r="CK66" s="157"/>
      <c r="CL66" s="92">
        <f t="shared" si="353"/>
        <v>0</v>
      </c>
      <c r="CM66" s="94">
        <f t="shared" si="354"/>
        <v>0</v>
      </c>
      <c r="CN66" s="138" t="str">
        <f t="shared" si="355"/>
        <v>-</v>
      </c>
      <c r="CO66" s="139"/>
      <c r="CP66" s="156"/>
      <c r="CQ66" s="157"/>
      <c r="CR66" s="92">
        <f t="shared" si="356"/>
        <v>0</v>
      </c>
      <c r="CS66" s="94">
        <f t="shared" si="357"/>
        <v>0</v>
      </c>
      <c r="CT66" s="138" t="str">
        <f t="shared" si="358"/>
        <v>-</v>
      </c>
      <c r="CU66" s="139"/>
      <c r="CV66" s="156"/>
      <c r="CW66" s="151"/>
      <c r="CX66" s="115">
        <f t="shared" si="359"/>
        <v>0</v>
      </c>
      <c r="CY66" s="116"/>
      <c r="CZ66" s="117">
        <f t="shared" si="360"/>
        <v>0</v>
      </c>
      <c r="DA66" s="118"/>
      <c r="DB66" s="138" t="str">
        <f t="shared" si="361"/>
        <v>-</v>
      </c>
      <c r="DC66" s="143"/>
      <c r="DD66" s="150"/>
      <c r="DE66" s="151"/>
      <c r="DF66" s="119">
        <f t="shared" si="567"/>
        <v>0</v>
      </c>
      <c r="DG66" s="120"/>
      <c r="DH66" s="121">
        <f t="shared" si="362"/>
        <v>0</v>
      </c>
      <c r="DI66" s="120"/>
      <c r="DJ66" s="138" t="str">
        <f t="shared" si="599"/>
        <v>-</v>
      </c>
      <c r="DK66" s="139"/>
      <c r="DL66" s="156"/>
      <c r="DM66" s="151"/>
      <c r="DN66" s="102"/>
      <c r="DO66" s="52" t="str">
        <f t="shared" si="568"/>
        <v/>
      </c>
      <c r="DP66" s="112" t="str">
        <f t="shared" si="569"/>
        <v/>
      </c>
      <c r="DQ66" s="113"/>
      <c r="DR66" s="113"/>
      <c r="DS66" s="113"/>
      <c r="DT66" s="113"/>
      <c r="DU66" s="114"/>
      <c r="DV66" s="112" t="str">
        <f t="shared" si="363"/>
        <v/>
      </c>
      <c r="DW66" s="113"/>
      <c r="DX66" s="113"/>
      <c r="DY66" s="113"/>
      <c r="DZ66" s="114"/>
      <c r="EA66" s="92">
        <f t="shared" si="364"/>
        <v>0</v>
      </c>
      <c r="EB66" s="94">
        <f t="shared" si="365"/>
        <v>0</v>
      </c>
      <c r="EC66" s="138" t="str">
        <f t="shared" si="366"/>
        <v>-</v>
      </c>
      <c r="ED66" s="139"/>
      <c r="EE66" s="156"/>
      <c r="EF66" s="157"/>
      <c r="EG66" s="92">
        <f t="shared" si="367"/>
        <v>0</v>
      </c>
      <c r="EH66" s="94">
        <f t="shared" si="368"/>
        <v>0</v>
      </c>
      <c r="EI66" s="138" t="str">
        <f t="shared" si="369"/>
        <v>-</v>
      </c>
      <c r="EJ66" s="139"/>
      <c r="EK66" s="156"/>
      <c r="EL66" s="157"/>
      <c r="EM66" s="92">
        <f t="shared" si="370"/>
        <v>0</v>
      </c>
      <c r="EN66" s="94">
        <f t="shared" si="371"/>
        <v>0</v>
      </c>
      <c r="EO66" s="138" t="str">
        <f t="shared" si="372"/>
        <v>-</v>
      </c>
      <c r="EP66" s="139"/>
      <c r="EQ66" s="156"/>
      <c r="ER66" s="157"/>
      <c r="ES66" s="92">
        <f t="shared" si="373"/>
        <v>0</v>
      </c>
      <c r="ET66" s="94">
        <f t="shared" si="374"/>
        <v>0</v>
      </c>
      <c r="EU66" s="138" t="str">
        <f t="shared" si="375"/>
        <v>-</v>
      </c>
      <c r="EV66" s="139"/>
      <c r="EW66" s="156"/>
      <c r="EX66" s="157"/>
      <c r="EY66" s="92">
        <f t="shared" si="376"/>
        <v>0</v>
      </c>
      <c r="EZ66" s="94">
        <f t="shared" si="377"/>
        <v>0</v>
      </c>
      <c r="FA66" s="138" t="str">
        <f t="shared" si="378"/>
        <v>-</v>
      </c>
      <c r="FB66" s="139"/>
      <c r="FC66" s="156"/>
      <c r="FD66" s="151"/>
      <c r="FE66" s="115">
        <f t="shared" si="379"/>
        <v>0</v>
      </c>
      <c r="FF66" s="116"/>
      <c r="FG66" s="117">
        <f t="shared" si="380"/>
        <v>0</v>
      </c>
      <c r="FH66" s="118"/>
      <c r="FI66" s="138" t="str">
        <f t="shared" si="381"/>
        <v>-</v>
      </c>
      <c r="FJ66" s="143"/>
      <c r="FK66" s="150"/>
      <c r="FL66" s="151"/>
      <c r="FM66" s="119">
        <f t="shared" si="570"/>
        <v>0</v>
      </c>
      <c r="FN66" s="120"/>
      <c r="FO66" s="121">
        <f t="shared" si="382"/>
        <v>0</v>
      </c>
      <c r="FP66" s="120"/>
      <c r="FQ66" s="138" t="str">
        <f t="shared" si="600"/>
        <v>-</v>
      </c>
      <c r="FR66" s="139"/>
      <c r="FS66" s="156"/>
      <c r="FT66" s="151"/>
      <c r="FU66" s="102"/>
      <c r="FV66" s="52" t="str">
        <f t="shared" si="571"/>
        <v/>
      </c>
      <c r="FW66" s="112" t="str">
        <f t="shared" si="572"/>
        <v/>
      </c>
      <c r="FX66" s="113"/>
      <c r="FY66" s="113"/>
      <c r="FZ66" s="113"/>
      <c r="GA66" s="113"/>
      <c r="GB66" s="114"/>
      <c r="GC66" s="112" t="str">
        <f t="shared" si="383"/>
        <v/>
      </c>
      <c r="GD66" s="113"/>
      <c r="GE66" s="113"/>
      <c r="GF66" s="113"/>
      <c r="GG66" s="114"/>
      <c r="GH66" s="92">
        <f t="shared" si="384"/>
        <v>0</v>
      </c>
      <c r="GI66" s="94">
        <f t="shared" si="385"/>
        <v>0</v>
      </c>
      <c r="GJ66" s="138" t="str">
        <f t="shared" si="386"/>
        <v>-</v>
      </c>
      <c r="GK66" s="139"/>
      <c r="GL66" s="156"/>
      <c r="GM66" s="157"/>
      <c r="GN66" s="92">
        <f t="shared" si="387"/>
        <v>0</v>
      </c>
      <c r="GO66" s="94">
        <f t="shared" si="388"/>
        <v>0</v>
      </c>
      <c r="GP66" s="138" t="str">
        <f t="shared" si="389"/>
        <v>-</v>
      </c>
      <c r="GQ66" s="139"/>
      <c r="GR66" s="156"/>
      <c r="GS66" s="157"/>
      <c r="GT66" s="92">
        <f t="shared" si="390"/>
        <v>0</v>
      </c>
      <c r="GU66" s="94">
        <f t="shared" si="391"/>
        <v>0</v>
      </c>
      <c r="GV66" s="138" t="str">
        <f t="shared" si="392"/>
        <v>-</v>
      </c>
      <c r="GW66" s="139"/>
      <c r="GX66" s="156"/>
      <c r="GY66" s="157"/>
      <c r="GZ66" s="92">
        <f t="shared" si="393"/>
        <v>0</v>
      </c>
      <c r="HA66" s="94">
        <f t="shared" si="394"/>
        <v>0</v>
      </c>
      <c r="HB66" s="138" t="str">
        <f t="shared" si="395"/>
        <v>-</v>
      </c>
      <c r="HC66" s="139"/>
      <c r="HD66" s="156"/>
      <c r="HE66" s="157"/>
      <c r="HF66" s="92">
        <f t="shared" si="396"/>
        <v>0</v>
      </c>
      <c r="HG66" s="94">
        <f t="shared" si="397"/>
        <v>0</v>
      </c>
      <c r="HH66" s="138" t="str">
        <f t="shared" si="398"/>
        <v>-</v>
      </c>
      <c r="HI66" s="139"/>
      <c r="HJ66" s="156"/>
      <c r="HK66" s="151"/>
      <c r="HL66" s="115">
        <f t="shared" si="399"/>
        <v>0</v>
      </c>
      <c r="HM66" s="116"/>
      <c r="HN66" s="117">
        <f t="shared" si="400"/>
        <v>0</v>
      </c>
      <c r="HO66" s="118"/>
      <c r="HP66" s="138" t="str">
        <f t="shared" si="401"/>
        <v>-</v>
      </c>
      <c r="HQ66" s="143"/>
      <c r="HR66" s="150"/>
      <c r="HS66" s="151"/>
      <c r="HT66" s="119">
        <f t="shared" si="573"/>
        <v>0</v>
      </c>
      <c r="HU66" s="120"/>
      <c r="HV66" s="121">
        <f t="shared" si="402"/>
        <v>0</v>
      </c>
      <c r="HW66" s="120"/>
      <c r="HX66" s="138" t="str">
        <f t="shared" si="601"/>
        <v>-</v>
      </c>
      <c r="HY66" s="139"/>
      <c r="HZ66" s="156"/>
      <c r="IA66" s="151"/>
      <c r="IB66" s="102"/>
      <c r="IC66" s="52" t="str">
        <f t="shared" si="574"/>
        <v/>
      </c>
      <c r="ID66" s="112" t="str">
        <f t="shared" si="575"/>
        <v/>
      </c>
      <c r="IE66" s="113"/>
      <c r="IF66" s="113"/>
      <c r="IG66" s="113"/>
      <c r="IH66" s="113"/>
      <c r="II66" s="114"/>
      <c r="IJ66" s="112" t="str">
        <f t="shared" si="403"/>
        <v/>
      </c>
      <c r="IK66" s="113"/>
      <c r="IL66" s="113"/>
      <c r="IM66" s="113"/>
      <c r="IN66" s="114"/>
      <c r="IO66" s="92">
        <f t="shared" si="404"/>
        <v>0</v>
      </c>
      <c r="IP66" s="94">
        <f t="shared" si="405"/>
        <v>0</v>
      </c>
      <c r="IQ66" s="138" t="str">
        <f t="shared" si="406"/>
        <v>-</v>
      </c>
      <c r="IR66" s="139"/>
      <c r="IS66" s="156"/>
      <c r="IT66" s="157"/>
      <c r="IU66" s="92">
        <f t="shared" si="407"/>
        <v>0</v>
      </c>
      <c r="IV66" s="94">
        <f t="shared" si="408"/>
        <v>0</v>
      </c>
      <c r="IW66" s="138" t="str">
        <f t="shared" si="409"/>
        <v>-</v>
      </c>
      <c r="IX66" s="139"/>
      <c r="IY66" s="156"/>
      <c r="IZ66" s="157"/>
      <c r="JA66" s="92">
        <f t="shared" si="410"/>
        <v>0</v>
      </c>
      <c r="JB66" s="94">
        <f t="shared" si="411"/>
        <v>0</v>
      </c>
      <c r="JC66" s="138" t="str">
        <f t="shared" si="412"/>
        <v>-</v>
      </c>
      <c r="JD66" s="139"/>
      <c r="JE66" s="156"/>
      <c r="JF66" s="157"/>
      <c r="JG66" s="92">
        <f t="shared" si="413"/>
        <v>0</v>
      </c>
      <c r="JH66" s="94">
        <f t="shared" si="414"/>
        <v>0</v>
      </c>
      <c r="JI66" s="138" t="str">
        <f t="shared" si="415"/>
        <v>-</v>
      </c>
      <c r="JJ66" s="139"/>
      <c r="JK66" s="156"/>
      <c r="JL66" s="157"/>
      <c r="JM66" s="92">
        <f t="shared" si="416"/>
        <v>0</v>
      </c>
      <c r="JN66" s="94">
        <f t="shared" si="417"/>
        <v>0</v>
      </c>
      <c r="JO66" s="138" t="str">
        <f t="shared" si="418"/>
        <v>-</v>
      </c>
      <c r="JP66" s="139"/>
      <c r="JQ66" s="156"/>
      <c r="JR66" s="151"/>
      <c r="JS66" s="115">
        <f t="shared" si="419"/>
        <v>0</v>
      </c>
      <c r="JT66" s="116"/>
      <c r="JU66" s="117">
        <f t="shared" si="420"/>
        <v>0</v>
      </c>
      <c r="JV66" s="118"/>
      <c r="JW66" s="138" t="str">
        <f t="shared" si="421"/>
        <v>-</v>
      </c>
      <c r="JX66" s="143"/>
      <c r="JY66" s="150"/>
      <c r="JZ66" s="151"/>
      <c r="KA66" s="119">
        <f t="shared" si="576"/>
        <v>0</v>
      </c>
      <c r="KB66" s="120"/>
      <c r="KC66" s="121">
        <f t="shared" si="422"/>
        <v>0</v>
      </c>
      <c r="KD66" s="120"/>
      <c r="KE66" s="138" t="str">
        <f t="shared" si="602"/>
        <v>-</v>
      </c>
      <c r="KF66" s="139"/>
      <c r="KG66" s="156"/>
      <c r="KH66" s="151"/>
      <c r="KI66" s="102"/>
      <c r="KJ66" s="52" t="str">
        <f t="shared" si="577"/>
        <v/>
      </c>
      <c r="KK66" s="112" t="str">
        <f t="shared" si="578"/>
        <v/>
      </c>
      <c r="KL66" s="113"/>
      <c r="KM66" s="113"/>
      <c r="KN66" s="113"/>
      <c r="KO66" s="113"/>
      <c r="KP66" s="114"/>
      <c r="KQ66" s="112" t="str">
        <f t="shared" si="423"/>
        <v/>
      </c>
      <c r="KR66" s="113"/>
      <c r="KS66" s="113"/>
      <c r="KT66" s="113"/>
      <c r="KU66" s="114"/>
      <c r="KV66" s="92">
        <f t="shared" si="424"/>
        <v>0</v>
      </c>
      <c r="KW66" s="94">
        <f t="shared" si="425"/>
        <v>0</v>
      </c>
      <c r="KX66" s="138" t="str">
        <f t="shared" si="426"/>
        <v>-</v>
      </c>
      <c r="KY66" s="139"/>
      <c r="KZ66" s="156"/>
      <c r="LA66" s="157"/>
      <c r="LB66" s="92">
        <f t="shared" si="427"/>
        <v>0</v>
      </c>
      <c r="LC66" s="94">
        <f t="shared" si="428"/>
        <v>0</v>
      </c>
      <c r="LD66" s="138" t="str">
        <f t="shared" si="429"/>
        <v>-</v>
      </c>
      <c r="LE66" s="139"/>
      <c r="LF66" s="156"/>
      <c r="LG66" s="157"/>
      <c r="LH66" s="92">
        <f t="shared" si="430"/>
        <v>0</v>
      </c>
      <c r="LI66" s="94">
        <f t="shared" si="431"/>
        <v>0</v>
      </c>
      <c r="LJ66" s="138" t="str">
        <f t="shared" si="432"/>
        <v>-</v>
      </c>
      <c r="LK66" s="139"/>
      <c r="LL66" s="156"/>
      <c r="LM66" s="157"/>
      <c r="LN66" s="92">
        <f t="shared" si="433"/>
        <v>0</v>
      </c>
      <c r="LO66" s="94">
        <f t="shared" si="434"/>
        <v>0</v>
      </c>
      <c r="LP66" s="138" t="str">
        <f t="shared" si="435"/>
        <v>-</v>
      </c>
      <c r="LQ66" s="139"/>
      <c r="LR66" s="156"/>
      <c r="LS66" s="157"/>
      <c r="LT66" s="92">
        <f t="shared" si="436"/>
        <v>0</v>
      </c>
      <c r="LU66" s="94">
        <f t="shared" si="437"/>
        <v>0</v>
      </c>
      <c r="LV66" s="138" t="str">
        <f t="shared" si="438"/>
        <v>-</v>
      </c>
      <c r="LW66" s="139"/>
      <c r="LX66" s="156"/>
      <c r="LY66" s="151"/>
      <c r="LZ66" s="115">
        <f t="shared" si="439"/>
        <v>0</v>
      </c>
      <c r="MA66" s="116"/>
      <c r="MB66" s="117">
        <f t="shared" si="440"/>
        <v>0</v>
      </c>
      <c r="MC66" s="118"/>
      <c r="MD66" s="138" t="str">
        <f t="shared" si="441"/>
        <v>-</v>
      </c>
      <c r="ME66" s="143"/>
      <c r="MF66" s="150"/>
      <c r="MG66" s="151"/>
      <c r="MH66" s="119">
        <f t="shared" si="579"/>
        <v>0</v>
      </c>
      <c r="MI66" s="120"/>
      <c r="MJ66" s="121">
        <f t="shared" si="442"/>
        <v>0</v>
      </c>
      <c r="MK66" s="120"/>
      <c r="ML66" s="138" t="str">
        <f t="shared" si="603"/>
        <v>-</v>
      </c>
      <c r="MM66" s="139"/>
      <c r="MN66" s="156"/>
      <c r="MO66" s="151"/>
      <c r="MP66" s="102"/>
      <c r="MQ66" s="52" t="str">
        <f t="shared" si="580"/>
        <v/>
      </c>
      <c r="MR66" s="112" t="str">
        <f t="shared" si="581"/>
        <v/>
      </c>
      <c r="MS66" s="113"/>
      <c r="MT66" s="113"/>
      <c r="MU66" s="113"/>
      <c r="MV66" s="113"/>
      <c r="MW66" s="114"/>
      <c r="MX66" s="112" t="str">
        <f t="shared" si="443"/>
        <v/>
      </c>
      <c r="MY66" s="113"/>
      <c r="MZ66" s="113"/>
      <c r="NA66" s="113"/>
      <c r="NB66" s="114"/>
      <c r="NC66" s="92">
        <f t="shared" si="444"/>
        <v>0</v>
      </c>
      <c r="ND66" s="94">
        <f t="shared" si="445"/>
        <v>0</v>
      </c>
      <c r="NE66" s="138" t="str">
        <f t="shared" si="446"/>
        <v>-</v>
      </c>
      <c r="NF66" s="139"/>
      <c r="NG66" s="156"/>
      <c r="NH66" s="157"/>
      <c r="NI66" s="92">
        <f t="shared" si="447"/>
        <v>0</v>
      </c>
      <c r="NJ66" s="94">
        <f t="shared" si="448"/>
        <v>0</v>
      </c>
      <c r="NK66" s="138" t="str">
        <f t="shared" si="449"/>
        <v>-</v>
      </c>
      <c r="NL66" s="139"/>
      <c r="NM66" s="156"/>
      <c r="NN66" s="157"/>
      <c r="NO66" s="92">
        <f t="shared" si="450"/>
        <v>0</v>
      </c>
      <c r="NP66" s="94">
        <f t="shared" si="451"/>
        <v>0</v>
      </c>
      <c r="NQ66" s="138" t="str">
        <f t="shared" si="452"/>
        <v>-</v>
      </c>
      <c r="NR66" s="139"/>
      <c r="NS66" s="156"/>
      <c r="NT66" s="157"/>
      <c r="NU66" s="92">
        <f t="shared" si="453"/>
        <v>0</v>
      </c>
      <c r="NV66" s="94">
        <f t="shared" si="454"/>
        <v>0</v>
      </c>
      <c r="NW66" s="138" t="str">
        <f t="shared" si="455"/>
        <v>-</v>
      </c>
      <c r="NX66" s="139"/>
      <c r="NY66" s="156"/>
      <c r="NZ66" s="157"/>
      <c r="OA66" s="92">
        <f t="shared" si="456"/>
        <v>0</v>
      </c>
      <c r="OB66" s="94">
        <f t="shared" si="457"/>
        <v>0</v>
      </c>
      <c r="OC66" s="138" t="str">
        <f t="shared" si="458"/>
        <v>-</v>
      </c>
      <c r="OD66" s="139"/>
      <c r="OE66" s="156"/>
      <c r="OF66" s="151"/>
      <c r="OG66" s="115">
        <f t="shared" si="459"/>
        <v>0</v>
      </c>
      <c r="OH66" s="116"/>
      <c r="OI66" s="117">
        <f t="shared" si="460"/>
        <v>0</v>
      </c>
      <c r="OJ66" s="118"/>
      <c r="OK66" s="138" t="str">
        <f t="shared" si="461"/>
        <v>-</v>
      </c>
      <c r="OL66" s="143"/>
      <c r="OM66" s="150"/>
      <c r="ON66" s="151"/>
      <c r="OO66" s="119">
        <f t="shared" si="582"/>
        <v>0</v>
      </c>
      <c r="OP66" s="120"/>
      <c r="OQ66" s="121">
        <f t="shared" si="462"/>
        <v>0</v>
      </c>
      <c r="OR66" s="120"/>
      <c r="OS66" s="138" t="str">
        <f t="shared" si="604"/>
        <v>-</v>
      </c>
      <c r="OT66" s="139"/>
      <c r="OU66" s="156"/>
      <c r="OV66" s="151"/>
      <c r="OW66" s="102"/>
      <c r="OX66" s="52" t="str">
        <f t="shared" si="583"/>
        <v/>
      </c>
      <c r="OY66" s="112" t="str">
        <f t="shared" si="584"/>
        <v/>
      </c>
      <c r="OZ66" s="113"/>
      <c r="PA66" s="113"/>
      <c r="PB66" s="113"/>
      <c r="PC66" s="113"/>
      <c r="PD66" s="114"/>
      <c r="PE66" s="112" t="str">
        <f t="shared" si="463"/>
        <v/>
      </c>
      <c r="PF66" s="113"/>
      <c r="PG66" s="113"/>
      <c r="PH66" s="113"/>
      <c r="PI66" s="114"/>
      <c r="PJ66" s="92">
        <f t="shared" si="464"/>
        <v>0</v>
      </c>
      <c r="PK66" s="94">
        <f t="shared" si="465"/>
        <v>0</v>
      </c>
      <c r="PL66" s="138" t="str">
        <f t="shared" si="466"/>
        <v>-</v>
      </c>
      <c r="PM66" s="139"/>
      <c r="PN66" s="156"/>
      <c r="PO66" s="157"/>
      <c r="PP66" s="92">
        <f t="shared" si="467"/>
        <v>0</v>
      </c>
      <c r="PQ66" s="94">
        <f t="shared" si="468"/>
        <v>0</v>
      </c>
      <c r="PR66" s="138" t="str">
        <f t="shared" si="469"/>
        <v>-</v>
      </c>
      <c r="PS66" s="139"/>
      <c r="PT66" s="156"/>
      <c r="PU66" s="157"/>
      <c r="PV66" s="92">
        <f t="shared" si="470"/>
        <v>0</v>
      </c>
      <c r="PW66" s="94">
        <f t="shared" si="471"/>
        <v>0</v>
      </c>
      <c r="PX66" s="138" t="str">
        <f t="shared" si="472"/>
        <v>-</v>
      </c>
      <c r="PY66" s="139"/>
      <c r="PZ66" s="156"/>
      <c r="QA66" s="157"/>
      <c r="QB66" s="92">
        <f t="shared" si="473"/>
        <v>0</v>
      </c>
      <c r="QC66" s="94">
        <f t="shared" si="474"/>
        <v>0</v>
      </c>
      <c r="QD66" s="138" t="str">
        <f t="shared" si="475"/>
        <v>-</v>
      </c>
      <c r="QE66" s="139"/>
      <c r="QF66" s="156"/>
      <c r="QG66" s="157"/>
      <c r="QH66" s="92">
        <f t="shared" si="476"/>
        <v>0</v>
      </c>
      <c r="QI66" s="94">
        <f t="shared" si="477"/>
        <v>0</v>
      </c>
      <c r="QJ66" s="138" t="str">
        <f t="shared" si="478"/>
        <v>-</v>
      </c>
      <c r="QK66" s="139"/>
      <c r="QL66" s="156"/>
      <c r="QM66" s="151"/>
      <c r="QN66" s="115">
        <f t="shared" si="479"/>
        <v>0</v>
      </c>
      <c r="QO66" s="116"/>
      <c r="QP66" s="117">
        <f t="shared" si="480"/>
        <v>0</v>
      </c>
      <c r="QQ66" s="118"/>
      <c r="QR66" s="138" t="str">
        <f t="shared" si="481"/>
        <v>-</v>
      </c>
      <c r="QS66" s="143"/>
      <c r="QT66" s="150"/>
      <c r="QU66" s="151"/>
      <c r="QV66" s="119">
        <f t="shared" si="585"/>
        <v>0</v>
      </c>
      <c r="QW66" s="120"/>
      <c r="QX66" s="121">
        <f t="shared" si="482"/>
        <v>0</v>
      </c>
      <c r="QY66" s="120"/>
      <c r="QZ66" s="138" t="str">
        <f t="shared" si="605"/>
        <v>-</v>
      </c>
      <c r="RA66" s="139"/>
      <c r="RB66" s="156"/>
      <c r="RC66" s="151"/>
      <c r="RD66" s="102"/>
      <c r="RE66" s="52" t="str">
        <f t="shared" si="586"/>
        <v/>
      </c>
      <c r="RF66" s="112" t="str">
        <f t="shared" si="587"/>
        <v/>
      </c>
      <c r="RG66" s="113"/>
      <c r="RH66" s="113"/>
      <c r="RI66" s="113"/>
      <c r="RJ66" s="113"/>
      <c r="RK66" s="114"/>
      <c r="RL66" s="112" t="str">
        <f t="shared" si="483"/>
        <v/>
      </c>
      <c r="RM66" s="113"/>
      <c r="RN66" s="113"/>
      <c r="RO66" s="113"/>
      <c r="RP66" s="114"/>
      <c r="RQ66" s="92">
        <f t="shared" si="484"/>
        <v>0</v>
      </c>
      <c r="RR66" s="94">
        <f t="shared" si="485"/>
        <v>0</v>
      </c>
      <c r="RS66" s="138" t="str">
        <f t="shared" si="486"/>
        <v>-</v>
      </c>
      <c r="RT66" s="139"/>
      <c r="RU66" s="156"/>
      <c r="RV66" s="157"/>
      <c r="RW66" s="92">
        <f t="shared" si="487"/>
        <v>0</v>
      </c>
      <c r="RX66" s="94">
        <f t="shared" si="488"/>
        <v>0</v>
      </c>
      <c r="RY66" s="138" t="str">
        <f t="shared" si="489"/>
        <v>-</v>
      </c>
      <c r="RZ66" s="139"/>
      <c r="SA66" s="156"/>
      <c r="SB66" s="157"/>
      <c r="SC66" s="92">
        <f t="shared" si="490"/>
        <v>0</v>
      </c>
      <c r="SD66" s="94">
        <f t="shared" si="491"/>
        <v>0</v>
      </c>
      <c r="SE66" s="138" t="str">
        <f t="shared" si="492"/>
        <v>-</v>
      </c>
      <c r="SF66" s="139"/>
      <c r="SG66" s="156"/>
      <c r="SH66" s="157"/>
      <c r="SI66" s="92">
        <f t="shared" si="493"/>
        <v>0</v>
      </c>
      <c r="SJ66" s="94">
        <f t="shared" si="494"/>
        <v>0</v>
      </c>
      <c r="SK66" s="138" t="str">
        <f t="shared" si="495"/>
        <v>-</v>
      </c>
      <c r="SL66" s="139"/>
      <c r="SM66" s="156"/>
      <c r="SN66" s="157"/>
      <c r="SO66" s="92">
        <f t="shared" si="496"/>
        <v>0</v>
      </c>
      <c r="SP66" s="94">
        <f t="shared" si="497"/>
        <v>0</v>
      </c>
      <c r="SQ66" s="138" t="str">
        <f t="shared" si="498"/>
        <v>-</v>
      </c>
      <c r="SR66" s="139"/>
      <c r="SS66" s="156"/>
      <c r="ST66" s="151"/>
      <c r="SU66" s="115">
        <f t="shared" si="499"/>
        <v>0</v>
      </c>
      <c r="SV66" s="116"/>
      <c r="SW66" s="117">
        <f t="shared" si="500"/>
        <v>0</v>
      </c>
      <c r="SX66" s="118"/>
      <c r="SY66" s="138" t="str">
        <f t="shared" si="501"/>
        <v>-</v>
      </c>
      <c r="SZ66" s="143"/>
      <c r="TA66" s="150"/>
      <c r="TB66" s="151"/>
      <c r="TC66" s="119">
        <f t="shared" si="588"/>
        <v>0</v>
      </c>
      <c r="TD66" s="120"/>
      <c r="TE66" s="121">
        <f t="shared" si="502"/>
        <v>0</v>
      </c>
      <c r="TF66" s="120"/>
      <c r="TG66" s="138" t="str">
        <f t="shared" si="606"/>
        <v>-</v>
      </c>
      <c r="TH66" s="139"/>
      <c r="TI66" s="156"/>
      <c r="TJ66" s="151"/>
      <c r="TK66" s="102"/>
      <c r="TL66" s="52" t="str">
        <f t="shared" si="589"/>
        <v/>
      </c>
      <c r="TM66" s="112" t="str">
        <f t="shared" si="590"/>
        <v/>
      </c>
      <c r="TN66" s="113"/>
      <c r="TO66" s="113"/>
      <c r="TP66" s="113"/>
      <c r="TQ66" s="113"/>
      <c r="TR66" s="114"/>
      <c r="TS66" s="112" t="str">
        <f t="shared" si="503"/>
        <v/>
      </c>
      <c r="TT66" s="113"/>
      <c r="TU66" s="113"/>
      <c r="TV66" s="113"/>
      <c r="TW66" s="114"/>
      <c r="TX66" s="92">
        <f t="shared" si="504"/>
        <v>0</v>
      </c>
      <c r="TY66" s="94">
        <f t="shared" si="505"/>
        <v>0</v>
      </c>
      <c r="TZ66" s="138" t="str">
        <f t="shared" si="506"/>
        <v>-</v>
      </c>
      <c r="UA66" s="139"/>
      <c r="UB66" s="156"/>
      <c r="UC66" s="157"/>
      <c r="UD66" s="92">
        <f t="shared" si="507"/>
        <v>0</v>
      </c>
      <c r="UE66" s="94">
        <f t="shared" si="508"/>
        <v>0</v>
      </c>
      <c r="UF66" s="138" t="str">
        <f t="shared" si="509"/>
        <v>-</v>
      </c>
      <c r="UG66" s="139"/>
      <c r="UH66" s="156"/>
      <c r="UI66" s="157"/>
      <c r="UJ66" s="92">
        <f t="shared" si="510"/>
        <v>0</v>
      </c>
      <c r="UK66" s="94">
        <f t="shared" si="511"/>
        <v>0</v>
      </c>
      <c r="UL66" s="138" t="str">
        <f t="shared" si="512"/>
        <v>-</v>
      </c>
      <c r="UM66" s="139"/>
      <c r="UN66" s="156"/>
      <c r="UO66" s="157"/>
      <c r="UP66" s="92">
        <f t="shared" si="513"/>
        <v>0</v>
      </c>
      <c r="UQ66" s="94">
        <f t="shared" si="514"/>
        <v>0</v>
      </c>
      <c r="UR66" s="138" t="str">
        <f t="shared" si="515"/>
        <v>-</v>
      </c>
      <c r="US66" s="139"/>
      <c r="UT66" s="156"/>
      <c r="UU66" s="157"/>
      <c r="UV66" s="92">
        <f t="shared" si="516"/>
        <v>0</v>
      </c>
      <c r="UW66" s="94">
        <f t="shared" si="517"/>
        <v>0</v>
      </c>
      <c r="UX66" s="138" t="str">
        <f t="shared" si="518"/>
        <v>-</v>
      </c>
      <c r="UY66" s="139"/>
      <c r="UZ66" s="156"/>
      <c r="VA66" s="151"/>
      <c r="VB66" s="115">
        <f t="shared" si="519"/>
        <v>0</v>
      </c>
      <c r="VC66" s="116"/>
      <c r="VD66" s="117">
        <f t="shared" si="520"/>
        <v>0</v>
      </c>
      <c r="VE66" s="118"/>
      <c r="VF66" s="138" t="str">
        <f t="shared" si="521"/>
        <v>-</v>
      </c>
      <c r="VG66" s="143"/>
      <c r="VH66" s="150"/>
      <c r="VI66" s="151"/>
      <c r="VJ66" s="119">
        <f t="shared" si="591"/>
        <v>0</v>
      </c>
      <c r="VK66" s="120"/>
      <c r="VL66" s="121">
        <f t="shared" si="522"/>
        <v>0</v>
      </c>
      <c r="VM66" s="120"/>
      <c r="VN66" s="138" t="str">
        <f t="shared" si="607"/>
        <v>-</v>
      </c>
      <c r="VO66" s="139"/>
      <c r="VP66" s="156"/>
      <c r="VQ66" s="151"/>
      <c r="VR66" s="102"/>
      <c r="VS66" s="52" t="str">
        <f t="shared" si="592"/>
        <v/>
      </c>
      <c r="VT66" s="112" t="str">
        <f t="shared" si="593"/>
        <v/>
      </c>
      <c r="VU66" s="113"/>
      <c r="VV66" s="113"/>
      <c r="VW66" s="113"/>
      <c r="VX66" s="113"/>
      <c r="VY66" s="114"/>
      <c r="VZ66" s="112" t="str">
        <f t="shared" si="523"/>
        <v/>
      </c>
      <c r="WA66" s="113"/>
      <c r="WB66" s="113"/>
      <c r="WC66" s="113"/>
      <c r="WD66" s="114"/>
      <c r="WE66" s="92">
        <f t="shared" si="524"/>
        <v>0</v>
      </c>
      <c r="WF66" s="94">
        <f t="shared" si="525"/>
        <v>0</v>
      </c>
      <c r="WG66" s="138" t="str">
        <f t="shared" si="526"/>
        <v>-</v>
      </c>
      <c r="WH66" s="139"/>
      <c r="WI66" s="156"/>
      <c r="WJ66" s="157"/>
      <c r="WK66" s="92">
        <f t="shared" si="527"/>
        <v>0</v>
      </c>
      <c r="WL66" s="94">
        <f t="shared" si="528"/>
        <v>0</v>
      </c>
      <c r="WM66" s="138" t="str">
        <f t="shared" si="529"/>
        <v>-</v>
      </c>
      <c r="WN66" s="139"/>
      <c r="WO66" s="156"/>
      <c r="WP66" s="157"/>
      <c r="WQ66" s="92">
        <f t="shared" si="530"/>
        <v>0</v>
      </c>
      <c r="WR66" s="94">
        <f t="shared" si="531"/>
        <v>0</v>
      </c>
      <c r="WS66" s="138" t="str">
        <f t="shared" si="532"/>
        <v>-</v>
      </c>
      <c r="WT66" s="139"/>
      <c r="WU66" s="156"/>
      <c r="WV66" s="157"/>
      <c r="WW66" s="92">
        <f t="shared" si="533"/>
        <v>0</v>
      </c>
      <c r="WX66" s="94">
        <f t="shared" si="534"/>
        <v>0</v>
      </c>
      <c r="WY66" s="138" t="str">
        <f t="shared" si="535"/>
        <v>-</v>
      </c>
      <c r="WZ66" s="139"/>
      <c r="XA66" s="156"/>
      <c r="XB66" s="157"/>
      <c r="XC66" s="92">
        <f t="shared" si="536"/>
        <v>0</v>
      </c>
      <c r="XD66" s="94">
        <f t="shared" si="537"/>
        <v>0</v>
      </c>
      <c r="XE66" s="138" t="str">
        <f t="shared" si="538"/>
        <v>-</v>
      </c>
      <c r="XF66" s="139"/>
      <c r="XG66" s="156"/>
      <c r="XH66" s="151"/>
      <c r="XI66" s="115">
        <f t="shared" si="539"/>
        <v>0</v>
      </c>
      <c r="XJ66" s="116"/>
      <c r="XK66" s="117">
        <f t="shared" si="540"/>
        <v>0</v>
      </c>
      <c r="XL66" s="118"/>
      <c r="XM66" s="138" t="str">
        <f t="shared" si="541"/>
        <v>-</v>
      </c>
      <c r="XN66" s="143"/>
      <c r="XO66" s="150"/>
      <c r="XP66" s="151"/>
      <c r="XQ66" s="119">
        <f t="shared" si="594"/>
        <v>0</v>
      </c>
      <c r="XR66" s="120"/>
      <c r="XS66" s="121">
        <f t="shared" si="542"/>
        <v>0</v>
      </c>
      <c r="XT66" s="120"/>
      <c r="XU66" s="138" t="str">
        <f t="shared" si="608"/>
        <v>-</v>
      </c>
      <c r="XV66" s="139"/>
      <c r="XW66" s="156"/>
      <c r="XX66" s="151"/>
      <c r="XY66" s="102"/>
      <c r="XZ66" s="52" t="str">
        <f t="shared" si="595"/>
        <v/>
      </c>
      <c r="YA66" s="112" t="str">
        <f t="shared" si="596"/>
        <v/>
      </c>
      <c r="YB66" s="113"/>
      <c r="YC66" s="113"/>
      <c r="YD66" s="113"/>
      <c r="YE66" s="113"/>
      <c r="YF66" s="114"/>
      <c r="YG66" s="112" t="str">
        <f t="shared" si="543"/>
        <v/>
      </c>
      <c r="YH66" s="113"/>
      <c r="YI66" s="113"/>
      <c r="YJ66" s="113"/>
      <c r="YK66" s="114"/>
      <c r="YL66" s="92">
        <f t="shared" si="544"/>
        <v>0</v>
      </c>
      <c r="YM66" s="94">
        <f t="shared" si="545"/>
        <v>0</v>
      </c>
      <c r="YN66" s="138" t="str">
        <f t="shared" si="546"/>
        <v>-</v>
      </c>
      <c r="YO66" s="139"/>
      <c r="YP66" s="156"/>
      <c r="YQ66" s="157"/>
      <c r="YR66" s="92">
        <f t="shared" si="547"/>
        <v>0</v>
      </c>
      <c r="YS66" s="94">
        <f t="shared" si="548"/>
        <v>0</v>
      </c>
      <c r="YT66" s="138" t="str">
        <f t="shared" si="549"/>
        <v>-</v>
      </c>
      <c r="YU66" s="139"/>
      <c r="YV66" s="156"/>
      <c r="YW66" s="157"/>
      <c r="YX66" s="92">
        <f t="shared" si="550"/>
        <v>0</v>
      </c>
      <c r="YY66" s="94">
        <f t="shared" si="551"/>
        <v>0</v>
      </c>
      <c r="YZ66" s="138" t="str">
        <f t="shared" si="552"/>
        <v>-</v>
      </c>
      <c r="ZA66" s="139"/>
      <c r="ZB66" s="156"/>
      <c r="ZC66" s="157"/>
      <c r="ZD66" s="92">
        <f t="shared" si="553"/>
        <v>0</v>
      </c>
      <c r="ZE66" s="94">
        <f t="shared" si="554"/>
        <v>0</v>
      </c>
      <c r="ZF66" s="138" t="str">
        <f t="shared" si="555"/>
        <v>-</v>
      </c>
      <c r="ZG66" s="139"/>
      <c r="ZH66" s="156"/>
      <c r="ZI66" s="157"/>
      <c r="ZJ66" s="92">
        <f t="shared" si="556"/>
        <v>0</v>
      </c>
      <c r="ZK66" s="94">
        <f t="shared" si="557"/>
        <v>0</v>
      </c>
      <c r="ZL66" s="138" t="str">
        <f t="shared" si="558"/>
        <v>-</v>
      </c>
      <c r="ZM66" s="139"/>
      <c r="ZN66" s="156"/>
      <c r="ZO66" s="151"/>
      <c r="ZP66" s="115">
        <f t="shared" si="559"/>
        <v>0</v>
      </c>
      <c r="ZQ66" s="116"/>
      <c r="ZR66" s="117">
        <f t="shared" si="560"/>
        <v>0</v>
      </c>
      <c r="ZS66" s="118"/>
      <c r="ZT66" s="138" t="str">
        <f t="shared" si="561"/>
        <v>-</v>
      </c>
      <c r="ZU66" s="143"/>
      <c r="ZV66" s="150"/>
      <c r="ZW66" s="151"/>
      <c r="ZX66" s="119">
        <f t="shared" si="597"/>
        <v>0</v>
      </c>
      <c r="ZY66" s="120"/>
      <c r="ZZ66" s="121">
        <f t="shared" si="562"/>
        <v>0</v>
      </c>
      <c r="AAA66" s="120"/>
      <c r="AAB66" s="138" t="str">
        <f t="shared" si="609"/>
        <v>-</v>
      </c>
      <c r="AAC66" s="139"/>
      <c r="AAD66" s="156"/>
      <c r="AAE66" s="151"/>
      <c r="AAF66" s="102"/>
    </row>
    <row r="67" spans="1:708" ht="23.25" customHeight="1">
      <c r="A67" s="52" t="str">
        <f t="shared" si="563"/>
        <v/>
      </c>
      <c r="B67" s="112" t="str">
        <f t="shared" si="564"/>
        <v/>
      </c>
      <c r="C67" s="113"/>
      <c r="D67" s="113"/>
      <c r="E67" s="113"/>
      <c r="F67" s="113"/>
      <c r="G67" s="114"/>
      <c r="H67" s="112" t="str">
        <f t="shared" si="322"/>
        <v/>
      </c>
      <c r="I67" s="113"/>
      <c r="J67" s="113"/>
      <c r="K67" s="113"/>
      <c r="L67" s="114"/>
      <c r="M67" s="92">
        <f t="shared" si="323"/>
        <v>0</v>
      </c>
      <c r="N67" s="94">
        <f t="shared" si="324"/>
        <v>0</v>
      </c>
      <c r="O67" s="138" t="str">
        <f t="shared" si="325"/>
        <v>-</v>
      </c>
      <c r="P67" s="139"/>
      <c r="Q67" s="156"/>
      <c r="R67" s="157"/>
      <c r="S67" s="92">
        <f t="shared" si="326"/>
        <v>0</v>
      </c>
      <c r="T67" s="94">
        <f t="shared" si="327"/>
        <v>0</v>
      </c>
      <c r="U67" s="138" t="str">
        <f t="shared" si="328"/>
        <v>-</v>
      </c>
      <c r="V67" s="139"/>
      <c r="W67" s="156"/>
      <c r="X67" s="157"/>
      <c r="Y67" s="92">
        <f t="shared" si="329"/>
        <v>0</v>
      </c>
      <c r="Z67" s="94">
        <f t="shared" si="330"/>
        <v>0</v>
      </c>
      <c r="AA67" s="138" t="str">
        <f t="shared" si="331"/>
        <v>-</v>
      </c>
      <c r="AB67" s="139"/>
      <c r="AC67" s="156"/>
      <c r="AD67" s="157"/>
      <c r="AE67" s="92">
        <f t="shared" si="332"/>
        <v>0</v>
      </c>
      <c r="AF67" s="94">
        <f t="shared" si="333"/>
        <v>0</v>
      </c>
      <c r="AG67" s="138" t="str">
        <f t="shared" si="334"/>
        <v>-</v>
      </c>
      <c r="AH67" s="139"/>
      <c r="AI67" s="156"/>
      <c r="AJ67" s="157"/>
      <c r="AK67" s="92">
        <f t="shared" si="335"/>
        <v>0</v>
      </c>
      <c r="AL67" s="94">
        <f t="shared" si="336"/>
        <v>0</v>
      </c>
      <c r="AM67" s="138" t="str">
        <f t="shared" si="337"/>
        <v>-</v>
      </c>
      <c r="AN67" s="139"/>
      <c r="AO67" s="156"/>
      <c r="AP67" s="151"/>
      <c r="AQ67" s="115">
        <f t="shared" si="338"/>
        <v>0</v>
      </c>
      <c r="AR67" s="116"/>
      <c r="AS67" s="117">
        <f t="shared" si="339"/>
        <v>0</v>
      </c>
      <c r="AT67" s="118"/>
      <c r="AU67" s="138" t="str">
        <f t="shared" si="610"/>
        <v>-</v>
      </c>
      <c r="AV67" s="143"/>
      <c r="AW67" s="150"/>
      <c r="AX67" s="151"/>
      <c r="AY67" s="119">
        <f t="shared" si="341"/>
        <v>0</v>
      </c>
      <c r="AZ67" s="120"/>
      <c r="BA67" s="121">
        <f t="shared" si="342"/>
        <v>0</v>
      </c>
      <c r="BB67" s="120"/>
      <c r="BC67" s="138" t="str">
        <f t="shared" si="598"/>
        <v>-</v>
      </c>
      <c r="BD67" s="139"/>
      <c r="BE67" s="156"/>
      <c r="BF67" s="151"/>
      <c r="BG67" s="103"/>
      <c r="BH67" s="52" t="str">
        <f t="shared" si="565"/>
        <v/>
      </c>
      <c r="BI67" s="112" t="str">
        <f t="shared" si="566"/>
        <v/>
      </c>
      <c r="BJ67" s="113"/>
      <c r="BK67" s="113"/>
      <c r="BL67" s="113"/>
      <c r="BM67" s="113"/>
      <c r="BN67" s="114"/>
      <c r="BO67" s="112" t="str">
        <f t="shared" si="343"/>
        <v/>
      </c>
      <c r="BP67" s="113"/>
      <c r="BQ67" s="113"/>
      <c r="BR67" s="113"/>
      <c r="BS67" s="114"/>
      <c r="BT67" s="92">
        <f t="shared" si="344"/>
        <v>0</v>
      </c>
      <c r="BU67" s="94">
        <f t="shared" si="345"/>
        <v>0</v>
      </c>
      <c r="BV67" s="138" t="str">
        <f t="shared" si="346"/>
        <v>-</v>
      </c>
      <c r="BW67" s="139"/>
      <c r="BX67" s="156"/>
      <c r="BY67" s="157"/>
      <c r="BZ67" s="92">
        <f t="shared" si="347"/>
        <v>0</v>
      </c>
      <c r="CA67" s="94">
        <f t="shared" si="348"/>
        <v>0</v>
      </c>
      <c r="CB67" s="138" t="str">
        <f t="shared" si="349"/>
        <v>-</v>
      </c>
      <c r="CC67" s="139"/>
      <c r="CD67" s="156"/>
      <c r="CE67" s="157"/>
      <c r="CF67" s="92">
        <f t="shared" si="350"/>
        <v>0</v>
      </c>
      <c r="CG67" s="94">
        <f t="shared" si="351"/>
        <v>0</v>
      </c>
      <c r="CH67" s="138" t="str">
        <f t="shared" si="352"/>
        <v>-</v>
      </c>
      <c r="CI67" s="139"/>
      <c r="CJ67" s="156"/>
      <c r="CK67" s="157"/>
      <c r="CL67" s="92">
        <f t="shared" si="353"/>
        <v>0</v>
      </c>
      <c r="CM67" s="94">
        <f t="shared" si="354"/>
        <v>0</v>
      </c>
      <c r="CN67" s="138" t="str">
        <f t="shared" si="355"/>
        <v>-</v>
      </c>
      <c r="CO67" s="139"/>
      <c r="CP67" s="156"/>
      <c r="CQ67" s="157"/>
      <c r="CR67" s="92">
        <f t="shared" si="356"/>
        <v>0</v>
      </c>
      <c r="CS67" s="94">
        <f t="shared" si="357"/>
        <v>0</v>
      </c>
      <c r="CT67" s="138" t="str">
        <f t="shared" si="358"/>
        <v>-</v>
      </c>
      <c r="CU67" s="139"/>
      <c r="CV67" s="156"/>
      <c r="CW67" s="151"/>
      <c r="CX67" s="115">
        <f t="shared" si="359"/>
        <v>0</v>
      </c>
      <c r="CY67" s="116"/>
      <c r="CZ67" s="117">
        <f t="shared" si="360"/>
        <v>0</v>
      </c>
      <c r="DA67" s="118"/>
      <c r="DB67" s="138" t="str">
        <f t="shared" si="361"/>
        <v>-</v>
      </c>
      <c r="DC67" s="143"/>
      <c r="DD67" s="150"/>
      <c r="DE67" s="151"/>
      <c r="DF67" s="119">
        <f t="shared" si="567"/>
        <v>0</v>
      </c>
      <c r="DG67" s="120"/>
      <c r="DH67" s="121">
        <f t="shared" si="362"/>
        <v>0</v>
      </c>
      <c r="DI67" s="120"/>
      <c r="DJ67" s="138" t="str">
        <f t="shared" si="599"/>
        <v>-</v>
      </c>
      <c r="DK67" s="139"/>
      <c r="DL67" s="156"/>
      <c r="DM67" s="151"/>
      <c r="DN67" s="102"/>
      <c r="DO67" s="52" t="str">
        <f t="shared" si="568"/>
        <v/>
      </c>
      <c r="DP67" s="112" t="str">
        <f t="shared" si="569"/>
        <v/>
      </c>
      <c r="DQ67" s="113"/>
      <c r="DR67" s="113"/>
      <c r="DS67" s="113"/>
      <c r="DT67" s="113"/>
      <c r="DU67" s="114"/>
      <c r="DV67" s="112" t="str">
        <f t="shared" si="363"/>
        <v/>
      </c>
      <c r="DW67" s="113"/>
      <c r="DX67" s="113"/>
      <c r="DY67" s="113"/>
      <c r="DZ67" s="114"/>
      <c r="EA67" s="92">
        <f t="shared" si="364"/>
        <v>0</v>
      </c>
      <c r="EB67" s="94">
        <f t="shared" si="365"/>
        <v>0</v>
      </c>
      <c r="EC67" s="138" t="str">
        <f t="shared" si="366"/>
        <v>-</v>
      </c>
      <c r="ED67" s="139"/>
      <c r="EE67" s="156"/>
      <c r="EF67" s="157"/>
      <c r="EG67" s="92">
        <f t="shared" si="367"/>
        <v>0</v>
      </c>
      <c r="EH67" s="94">
        <f t="shared" si="368"/>
        <v>0</v>
      </c>
      <c r="EI67" s="138" t="str">
        <f t="shared" si="369"/>
        <v>-</v>
      </c>
      <c r="EJ67" s="139"/>
      <c r="EK67" s="156"/>
      <c r="EL67" s="157"/>
      <c r="EM67" s="92">
        <f t="shared" si="370"/>
        <v>0</v>
      </c>
      <c r="EN67" s="94">
        <f t="shared" si="371"/>
        <v>0</v>
      </c>
      <c r="EO67" s="138" t="str">
        <f t="shared" si="372"/>
        <v>-</v>
      </c>
      <c r="EP67" s="139"/>
      <c r="EQ67" s="156"/>
      <c r="ER67" s="157"/>
      <c r="ES67" s="92">
        <f t="shared" si="373"/>
        <v>0</v>
      </c>
      <c r="ET67" s="94">
        <f t="shared" si="374"/>
        <v>0</v>
      </c>
      <c r="EU67" s="138" t="str">
        <f t="shared" si="375"/>
        <v>-</v>
      </c>
      <c r="EV67" s="139"/>
      <c r="EW67" s="156"/>
      <c r="EX67" s="157"/>
      <c r="EY67" s="92">
        <f t="shared" si="376"/>
        <v>0</v>
      </c>
      <c r="EZ67" s="94">
        <f t="shared" si="377"/>
        <v>0</v>
      </c>
      <c r="FA67" s="138" t="str">
        <f t="shared" si="378"/>
        <v>-</v>
      </c>
      <c r="FB67" s="139"/>
      <c r="FC67" s="156"/>
      <c r="FD67" s="151"/>
      <c r="FE67" s="115">
        <f t="shared" si="379"/>
        <v>0</v>
      </c>
      <c r="FF67" s="116"/>
      <c r="FG67" s="117">
        <f t="shared" si="380"/>
        <v>0</v>
      </c>
      <c r="FH67" s="118"/>
      <c r="FI67" s="138" t="str">
        <f t="shared" si="381"/>
        <v>-</v>
      </c>
      <c r="FJ67" s="143"/>
      <c r="FK67" s="150"/>
      <c r="FL67" s="151"/>
      <c r="FM67" s="119">
        <f t="shared" si="570"/>
        <v>0</v>
      </c>
      <c r="FN67" s="120"/>
      <c r="FO67" s="121">
        <f t="shared" si="382"/>
        <v>0</v>
      </c>
      <c r="FP67" s="120"/>
      <c r="FQ67" s="138" t="str">
        <f t="shared" si="600"/>
        <v>-</v>
      </c>
      <c r="FR67" s="139"/>
      <c r="FS67" s="156"/>
      <c r="FT67" s="151"/>
      <c r="FU67" s="102"/>
      <c r="FV67" s="52" t="str">
        <f t="shared" si="571"/>
        <v/>
      </c>
      <c r="FW67" s="112" t="str">
        <f t="shared" si="572"/>
        <v/>
      </c>
      <c r="FX67" s="113"/>
      <c r="FY67" s="113"/>
      <c r="FZ67" s="113"/>
      <c r="GA67" s="113"/>
      <c r="GB67" s="114"/>
      <c r="GC67" s="112" t="str">
        <f t="shared" si="383"/>
        <v/>
      </c>
      <c r="GD67" s="113"/>
      <c r="GE67" s="113"/>
      <c r="GF67" s="113"/>
      <c r="GG67" s="114"/>
      <c r="GH67" s="92">
        <f t="shared" si="384"/>
        <v>0</v>
      </c>
      <c r="GI67" s="94">
        <f t="shared" si="385"/>
        <v>0</v>
      </c>
      <c r="GJ67" s="138" t="str">
        <f t="shared" si="386"/>
        <v>-</v>
      </c>
      <c r="GK67" s="139"/>
      <c r="GL67" s="156"/>
      <c r="GM67" s="157"/>
      <c r="GN67" s="92">
        <f t="shared" si="387"/>
        <v>0</v>
      </c>
      <c r="GO67" s="94">
        <f t="shared" si="388"/>
        <v>0</v>
      </c>
      <c r="GP67" s="138" t="str">
        <f t="shared" si="389"/>
        <v>-</v>
      </c>
      <c r="GQ67" s="139"/>
      <c r="GR67" s="156"/>
      <c r="GS67" s="157"/>
      <c r="GT67" s="92">
        <f t="shared" si="390"/>
        <v>0</v>
      </c>
      <c r="GU67" s="94">
        <f t="shared" si="391"/>
        <v>0</v>
      </c>
      <c r="GV67" s="138" t="str">
        <f t="shared" si="392"/>
        <v>-</v>
      </c>
      <c r="GW67" s="139"/>
      <c r="GX67" s="156"/>
      <c r="GY67" s="157"/>
      <c r="GZ67" s="92">
        <f t="shared" si="393"/>
        <v>0</v>
      </c>
      <c r="HA67" s="94">
        <f t="shared" si="394"/>
        <v>0</v>
      </c>
      <c r="HB67" s="138" t="str">
        <f t="shared" si="395"/>
        <v>-</v>
      </c>
      <c r="HC67" s="139"/>
      <c r="HD67" s="156"/>
      <c r="HE67" s="157"/>
      <c r="HF67" s="92">
        <f t="shared" si="396"/>
        <v>0</v>
      </c>
      <c r="HG67" s="94">
        <f t="shared" si="397"/>
        <v>0</v>
      </c>
      <c r="HH67" s="138" t="str">
        <f t="shared" si="398"/>
        <v>-</v>
      </c>
      <c r="HI67" s="139"/>
      <c r="HJ67" s="156"/>
      <c r="HK67" s="151"/>
      <c r="HL67" s="115">
        <f t="shared" si="399"/>
        <v>0</v>
      </c>
      <c r="HM67" s="116"/>
      <c r="HN67" s="117">
        <f t="shared" si="400"/>
        <v>0</v>
      </c>
      <c r="HO67" s="118"/>
      <c r="HP67" s="138" t="str">
        <f t="shared" si="401"/>
        <v>-</v>
      </c>
      <c r="HQ67" s="143"/>
      <c r="HR67" s="150"/>
      <c r="HS67" s="151"/>
      <c r="HT67" s="119">
        <f t="shared" si="573"/>
        <v>0</v>
      </c>
      <c r="HU67" s="120"/>
      <c r="HV67" s="121">
        <f t="shared" si="402"/>
        <v>0</v>
      </c>
      <c r="HW67" s="120"/>
      <c r="HX67" s="138" t="str">
        <f t="shared" si="601"/>
        <v>-</v>
      </c>
      <c r="HY67" s="139"/>
      <c r="HZ67" s="156"/>
      <c r="IA67" s="151"/>
      <c r="IB67" s="102"/>
      <c r="IC67" s="52" t="str">
        <f t="shared" si="574"/>
        <v/>
      </c>
      <c r="ID67" s="112" t="str">
        <f t="shared" si="575"/>
        <v/>
      </c>
      <c r="IE67" s="113"/>
      <c r="IF67" s="113"/>
      <c r="IG67" s="113"/>
      <c r="IH67" s="113"/>
      <c r="II67" s="114"/>
      <c r="IJ67" s="112" t="str">
        <f t="shared" si="403"/>
        <v/>
      </c>
      <c r="IK67" s="113"/>
      <c r="IL67" s="113"/>
      <c r="IM67" s="113"/>
      <c r="IN67" s="114"/>
      <c r="IO67" s="92">
        <f t="shared" si="404"/>
        <v>0</v>
      </c>
      <c r="IP67" s="94">
        <f t="shared" si="405"/>
        <v>0</v>
      </c>
      <c r="IQ67" s="138" t="str">
        <f t="shared" si="406"/>
        <v>-</v>
      </c>
      <c r="IR67" s="139"/>
      <c r="IS67" s="156"/>
      <c r="IT67" s="157"/>
      <c r="IU67" s="92">
        <f t="shared" si="407"/>
        <v>0</v>
      </c>
      <c r="IV67" s="94">
        <f t="shared" si="408"/>
        <v>0</v>
      </c>
      <c r="IW67" s="138" t="str">
        <f t="shared" si="409"/>
        <v>-</v>
      </c>
      <c r="IX67" s="139"/>
      <c r="IY67" s="156"/>
      <c r="IZ67" s="157"/>
      <c r="JA67" s="92">
        <f t="shared" si="410"/>
        <v>0</v>
      </c>
      <c r="JB67" s="94">
        <f t="shared" si="411"/>
        <v>0</v>
      </c>
      <c r="JC67" s="138" t="str">
        <f t="shared" si="412"/>
        <v>-</v>
      </c>
      <c r="JD67" s="139"/>
      <c r="JE67" s="156"/>
      <c r="JF67" s="157"/>
      <c r="JG67" s="92">
        <f t="shared" si="413"/>
        <v>0</v>
      </c>
      <c r="JH67" s="94">
        <f t="shared" si="414"/>
        <v>0</v>
      </c>
      <c r="JI67" s="138" t="str">
        <f t="shared" si="415"/>
        <v>-</v>
      </c>
      <c r="JJ67" s="139"/>
      <c r="JK67" s="156"/>
      <c r="JL67" s="157"/>
      <c r="JM67" s="92">
        <f t="shared" si="416"/>
        <v>0</v>
      </c>
      <c r="JN67" s="94">
        <f t="shared" si="417"/>
        <v>0</v>
      </c>
      <c r="JO67" s="138" t="str">
        <f t="shared" si="418"/>
        <v>-</v>
      </c>
      <c r="JP67" s="139"/>
      <c r="JQ67" s="156"/>
      <c r="JR67" s="151"/>
      <c r="JS67" s="115">
        <f t="shared" si="419"/>
        <v>0</v>
      </c>
      <c r="JT67" s="116"/>
      <c r="JU67" s="117">
        <f t="shared" si="420"/>
        <v>0</v>
      </c>
      <c r="JV67" s="118"/>
      <c r="JW67" s="138" t="str">
        <f t="shared" si="421"/>
        <v>-</v>
      </c>
      <c r="JX67" s="143"/>
      <c r="JY67" s="150"/>
      <c r="JZ67" s="151"/>
      <c r="KA67" s="119">
        <f t="shared" si="576"/>
        <v>0</v>
      </c>
      <c r="KB67" s="120"/>
      <c r="KC67" s="121">
        <f t="shared" si="422"/>
        <v>0</v>
      </c>
      <c r="KD67" s="120"/>
      <c r="KE67" s="138" t="str">
        <f t="shared" si="602"/>
        <v>-</v>
      </c>
      <c r="KF67" s="139"/>
      <c r="KG67" s="156"/>
      <c r="KH67" s="151"/>
      <c r="KI67" s="102"/>
      <c r="KJ67" s="52" t="str">
        <f t="shared" si="577"/>
        <v/>
      </c>
      <c r="KK67" s="112" t="str">
        <f t="shared" si="578"/>
        <v/>
      </c>
      <c r="KL67" s="113"/>
      <c r="KM67" s="113"/>
      <c r="KN67" s="113"/>
      <c r="KO67" s="113"/>
      <c r="KP67" s="114"/>
      <c r="KQ67" s="112" t="str">
        <f t="shared" si="423"/>
        <v/>
      </c>
      <c r="KR67" s="113"/>
      <c r="KS67" s="113"/>
      <c r="KT67" s="113"/>
      <c r="KU67" s="114"/>
      <c r="KV67" s="92">
        <f t="shared" si="424"/>
        <v>0</v>
      </c>
      <c r="KW67" s="94">
        <f t="shared" si="425"/>
        <v>0</v>
      </c>
      <c r="KX67" s="138" t="str">
        <f t="shared" si="426"/>
        <v>-</v>
      </c>
      <c r="KY67" s="139"/>
      <c r="KZ67" s="156"/>
      <c r="LA67" s="157"/>
      <c r="LB67" s="92">
        <f t="shared" si="427"/>
        <v>0</v>
      </c>
      <c r="LC67" s="94">
        <f t="shared" si="428"/>
        <v>0</v>
      </c>
      <c r="LD67" s="138" t="str">
        <f t="shared" si="429"/>
        <v>-</v>
      </c>
      <c r="LE67" s="139"/>
      <c r="LF67" s="156"/>
      <c r="LG67" s="157"/>
      <c r="LH67" s="92">
        <f t="shared" si="430"/>
        <v>0</v>
      </c>
      <c r="LI67" s="94">
        <f t="shared" si="431"/>
        <v>0</v>
      </c>
      <c r="LJ67" s="138" t="str">
        <f t="shared" si="432"/>
        <v>-</v>
      </c>
      <c r="LK67" s="139"/>
      <c r="LL67" s="156"/>
      <c r="LM67" s="157"/>
      <c r="LN67" s="92">
        <f t="shared" si="433"/>
        <v>0</v>
      </c>
      <c r="LO67" s="94">
        <f t="shared" si="434"/>
        <v>0</v>
      </c>
      <c r="LP67" s="138" t="str">
        <f t="shared" si="435"/>
        <v>-</v>
      </c>
      <c r="LQ67" s="139"/>
      <c r="LR67" s="156"/>
      <c r="LS67" s="157"/>
      <c r="LT67" s="92">
        <f t="shared" si="436"/>
        <v>0</v>
      </c>
      <c r="LU67" s="94">
        <f t="shared" si="437"/>
        <v>0</v>
      </c>
      <c r="LV67" s="138" t="str">
        <f t="shared" si="438"/>
        <v>-</v>
      </c>
      <c r="LW67" s="139"/>
      <c r="LX67" s="156"/>
      <c r="LY67" s="151"/>
      <c r="LZ67" s="115">
        <f t="shared" si="439"/>
        <v>0</v>
      </c>
      <c r="MA67" s="116"/>
      <c r="MB67" s="117">
        <f t="shared" si="440"/>
        <v>0</v>
      </c>
      <c r="MC67" s="118"/>
      <c r="MD67" s="138" t="str">
        <f t="shared" si="441"/>
        <v>-</v>
      </c>
      <c r="ME67" s="143"/>
      <c r="MF67" s="150"/>
      <c r="MG67" s="151"/>
      <c r="MH67" s="119">
        <f t="shared" si="579"/>
        <v>0</v>
      </c>
      <c r="MI67" s="120"/>
      <c r="MJ67" s="121">
        <f t="shared" si="442"/>
        <v>0</v>
      </c>
      <c r="MK67" s="120"/>
      <c r="ML67" s="138" t="str">
        <f t="shared" si="603"/>
        <v>-</v>
      </c>
      <c r="MM67" s="139"/>
      <c r="MN67" s="156"/>
      <c r="MO67" s="151"/>
      <c r="MP67" s="102"/>
      <c r="MQ67" s="52" t="str">
        <f t="shared" si="580"/>
        <v/>
      </c>
      <c r="MR67" s="112" t="str">
        <f t="shared" si="581"/>
        <v/>
      </c>
      <c r="MS67" s="113"/>
      <c r="MT67" s="113"/>
      <c r="MU67" s="113"/>
      <c r="MV67" s="113"/>
      <c r="MW67" s="114"/>
      <c r="MX67" s="112" t="str">
        <f t="shared" si="443"/>
        <v/>
      </c>
      <c r="MY67" s="113"/>
      <c r="MZ67" s="113"/>
      <c r="NA67" s="113"/>
      <c r="NB67" s="114"/>
      <c r="NC67" s="92">
        <f t="shared" si="444"/>
        <v>0</v>
      </c>
      <c r="ND67" s="94">
        <f t="shared" si="445"/>
        <v>0</v>
      </c>
      <c r="NE67" s="138" t="str">
        <f t="shared" si="446"/>
        <v>-</v>
      </c>
      <c r="NF67" s="139"/>
      <c r="NG67" s="156"/>
      <c r="NH67" s="157"/>
      <c r="NI67" s="92">
        <f t="shared" si="447"/>
        <v>0</v>
      </c>
      <c r="NJ67" s="94">
        <f t="shared" si="448"/>
        <v>0</v>
      </c>
      <c r="NK67" s="138" t="str">
        <f t="shared" si="449"/>
        <v>-</v>
      </c>
      <c r="NL67" s="139"/>
      <c r="NM67" s="156"/>
      <c r="NN67" s="157"/>
      <c r="NO67" s="92">
        <f t="shared" si="450"/>
        <v>0</v>
      </c>
      <c r="NP67" s="94">
        <f t="shared" si="451"/>
        <v>0</v>
      </c>
      <c r="NQ67" s="138" t="str">
        <f t="shared" si="452"/>
        <v>-</v>
      </c>
      <c r="NR67" s="139"/>
      <c r="NS67" s="156"/>
      <c r="NT67" s="157"/>
      <c r="NU67" s="92">
        <f t="shared" si="453"/>
        <v>0</v>
      </c>
      <c r="NV67" s="94">
        <f t="shared" si="454"/>
        <v>0</v>
      </c>
      <c r="NW67" s="138" t="str">
        <f t="shared" si="455"/>
        <v>-</v>
      </c>
      <c r="NX67" s="139"/>
      <c r="NY67" s="156"/>
      <c r="NZ67" s="157"/>
      <c r="OA67" s="92">
        <f t="shared" si="456"/>
        <v>0</v>
      </c>
      <c r="OB67" s="94">
        <f t="shared" si="457"/>
        <v>0</v>
      </c>
      <c r="OC67" s="138" t="str">
        <f t="shared" si="458"/>
        <v>-</v>
      </c>
      <c r="OD67" s="139"/>
      <c r="OE67" s="156"/>
      <c r="OF67" s="151"/>
      <c r="OG67" s="115">
        <f t="shared" si="459"/>
        <v>0</v>
      </c>
      <c r="OH67" s="116"/>
      <c r="OI67" s="117">
        <f t="shared" si="460"/>
        <v>0</v>
      </c>
      <c r="OJ67" s="118"/>
      <c r="OK67" s="138" t="str">
        <f t="shared" si="461"/>
        <v>-</v>
      </c>
      <c r="OL67" s="143"/>
      <c r="OM67" s="150"/>
      <c r="ON67" s="151"/>
      <c r="OO67" s="119">
        <f t="shared" si="582"/>
        <v>0</v>
      </c>
      <c r="OP67" s="120"/>
      <c r="OQ67" s="121">
        <f t="shared" si="462"/>
        <v>0</v>
      </c>
      <c r="OR67" s="120"/>
      <c r="OS67" s="138" t="str">
        <f t="shared" si="604"/>
        <v>-</v>
      </c>
      <c r="OT67" s="139"/>
      <c r="OU67" s="156"/>
      <c r="OV67" s="151"/>
      <c r="OW67" s="102"/>
      <c r="OX67" s="52" t="str">
        <f t="shared" si="583"/>
        <v/>
      </c>
      <c r="OY67" s="112" t="str">
        <f t="shared" si="584"/>
        <v/>
      </c>
      <c r="OZ67" s="113"/>
      <c r="PA67" s="113"/>
      <c r="PB67" s="113"/>
      <c r="PC67" s="113"/>
      <c r="PD67" s="114"/>
      <c r="PE67" s="112" t="str">
        <f t="shared" si="463"/>
        <v/>
      </c>
      <c r="PF67" s="113"/>
      <c r="PG67" s="113"/>
      <c r="PH67" s="113"/>
      <c r="PI67" s="114"/>
      <c r="PJ67" s="92">
        <f t="shared" si="464"/>
        <v>0</v>
      </c>
      <c r="PK67" s="94">
        <f t="shared" si="465"/>
        <v>0</v>
      </c>
      <c r="PL67" s="138" t="str">
        <f t="shared" si="466"/>
        <v>-</v>
      </c>
      <c r="PM67" s="139"/>
      <c r="PN67" s="156"/>
      <c r="PO67" s="157"/>
      <c r="PP67" s="92">
        <f t="shared" si="467"/>
        <v>0</v>
      </c>
      <c r="PQ67" s="94">
        <f t="shared" si="468"/>
        <v>0</v>
      </c>
      <c r="PR67" s="138" t="str">
        <f t="shared" si="469"/>
        <v>-</v>
      </c>
      <c r="PS67" s="139"/>
      <c r="PT67" s="156"/>
      <c r="PU67" s="157"/>
      <c r="PV67" s="92">
        <f t="shared" si="470"/>
        <v>0</v>
      </c>
      <c r="PW67" s="94">
        <f t="shared" si="471"/>
        <v>0</v>
      </c>
      <c r="PX67" s="138" t="str">
        <f t="shared" si="472"/>
        <v>-</v>
      </c>
      <c r="PY67" s="139"/>
      <c r="PZ67" s="156"/>
      <c r="QA67" s="157"/>
      <c r="QB67" s="92">
        <f t="shared" si="473"/>
        <v>0</v>
      </c>
      <c r="QC67" s="94">
        <f t="shared" si="474"/>
        <v>0</v>
      </c>
      <c r="QD67" s="138" t="str">
        <f t="shared" si="475"/>
        <v>-</v>
      </c>
      <c r="QE67" s="139"/>
      <c r="QF67" s="156"/>
      <c r="QG67" s="157"/>
      <c r="QH67" s="92">
        <f t="shared" si="476"/>
        <v>0</v>
      </c>
      <c r="QI67" s="94">
        <f t="shared" si="477"/>
        <v>0</v>
      </c>
      <c r="QJ67" s="138" t="str">
        <f t="shared" si="478"/>
        <v>-</v>
      </c>
      <c r="QK67" s="139"/>
      <c r="QL67" s="156"/>
      <c r="QM67" s="151"/>
      <c r="QN67" s="115">
        <f t="shared" si="479"/>
        <v>0</v>
      </c>
      <c r="QO67" s="116"/>
      <c r="QP67" s="117">
        <f t="shared" si="480"/>
        <v>0</v>
      </c>
      <c r="QQ67" s="118"/>
      <c r="QR67" s="138" t="str">
        <f t="shared" si="481"/>
        <v>-</v>
      </c>
      <c r="QS67" s="143"/>
      <c r="QT67" s="150"/>
      <c r="QU67" s="151"/>
      <c r="QV67" s="119">
        <f t="shared" si="585"/>
        <v>0</v>
      </c>
      <c r="QW67" s="120"/>
      <c r="QX67" s="121">
        <f t="shared" si="482"/>
        <v>0</v>
      </c>
      <c r="QY67" s="120"/>
      <c r="QZ67" s="138" t="str">
        <f t="shared" si="605"/>
        <v>-</v>
      </c>
      <c r="RA67" s="139"/>
      <c r="RB67" s="156"/>
      <c r="RC67" s="151"/>
      <c r="RD67" s="102"/>
      <c r="RE67" s="52" t="str">
        <f t="shared" si="586"/>
        <v/>
      </c>
      <c r="RF67" s="112" t="str">
        <f t="shared" si="587"/>
        <v/>
      </c>
      <c r="RG67" s="113"/>
      <c r="RH67" s="113"/>
      <c r="RI67" s="113"/>
      <c r="RJ67" s="113"/>
      <c r="RK67" s="114"/>
      <c r="RL67" s="112" t="str">
        <f t="shared" si="483"/>
        <v/>
      </c>
      <c r="RM67" s="113"/>
      <c r="RN67" s="113"/>
      <c r="RO67" s="113"/>
      <c r="RP67" s="114"/>
      <c r="RQ67" s="92">
        <f t="shared" si="484"/>
        <v>0</v>
      </c>
      <c r="RR67" s="94">
        <f t="shared" si="485"/>
        <v>0</v>
      </c>
      <c r="RS67" s="138" t="str">
        <f t="shared" si="486"/>
        <v>-</v>
      </c>
      <c r="RT67" s="139"/>
      <c r="RU67" s="156"/>
      <c r="RV67" s="157"/>
      <c r="RW67" s="92">
        <f t="shared" si="487"/>
        <v>0</v>
      </c>
      <c r="RX67" s="94">
        <f t="shared" si="488"/>
        <v>0</v>
      </c>
      <c r="RY67" s="138" t="str">
        <f t="shared" si="489"/>
        <v>-</v>
      </c>
      <c r="RZ67" s="139"/>
      <c r="SA67" s="156"/>
      <c r="SB67" s="157"/>
      <c r="SC67" s="92">
        <f t="shared" si="490"/>
        <v>0</v>
      </c>
      <c r="SD67" s="94">
        <f t="shared" si="491"/>
        <v>0</v>
      </c>
      <c r="SE67" s="138" t="str">
        <f t="shared" si="492"/>
        <v>-</v>
      </c>
      <c r="SF67" s="139"/>
      <c r="SG67" s="156"/>
      <c r="SH67" s="157"/>
      <c r="SI67" s="92">
        <f t="shared" si="493"/>
        <v>0</v>
      </c>
      <c r="SJ67" s="94">
        <f t="shared" si="494"/>
        <v>0</v>
      </c>
      <c r="SK67" s="138" t="str">
        <f t="shared" si="495"/>
        <v>-</v>
      </c>
      <c r="SL67" s="139"/>
      <c r="SM67" s="156"/>
      <c r="SN67" s="157"/>
      <c r="SO67" s="92">
        <f t="shared" si="496"/>
        <v>0</v>
      </c>
      <c r="SP67" s="94">
        <f t="shared" si="497"/>
        <v>0</v>
      </c>
      <c r="SQ67" s="138" t="str">
        <f t="shared" si="498"/>
        <v>-</v>
      </c>
      <c r="SR67" s="139"/>
      <c r="SS67" s="156"/>
      <c r="ST67" s="151"/>
      <c r="SU67" s="115">
        <f t="shared" si="499"/>
        <v>0</v>
      </c>
      <c r="SV67" s="116"/>
      <c r="SW67" s="117">
        <f t="shared" si="500"/>
        <v>0</v>
      </c>
      <c r="SX67" s="118"/>
      <c r="SY67" s="138" t="str">
        <f t="shared" si="501"/>
        <v>-</v>
      </c>
      <c r="SZ67" s="143"/>
      <c r="TA67" s="150"/>
      <c r="TB67" s="151"/>
      <c r="TC67" s="119">
        <f t="shared" si="588"/>
        <v>0</v>
      </c>
      <c r="TD67" s="120"/>
      <c r="TE67" s="121">
        <f t="shared" si="502"/>
        <v>0</v>
      </c>
      <c r="TF67" s="120"/>
      <c r="TG67" s="138" t="str">
        <f t="shared" si="606"/>
        <v>-</v>
      </c>
      <c r="TH67" s="139"/>
      <c r="TI67" s="156"/>
      <c r="TJ67" s="151"/>
      <c r="TK67" s="102"/>
      <c r="TL67" s="52" t="str">
        <f t="shared" si="589"/>
        <v/>
      </c>
      <c r="TM67" s="112" t="str">
        <f t="shared" si="590"/>
        <v/>
      </c>
      <c r="TN67" s="113"/>
      <c r="TO67" s="113"/>
      <c r="TP67" s="113"/>
      <c r="TQ67" s="113"/>
      <c r="TR67" s="114"/>
      <c r="TS67" s="112" t="str">
        <f t="shared" si="503"/>
        <v/>
      </c>
      <c r="TT67" s="113"/>
      <c r="TU67" s="113"/>
      <c r="TV67" s="113"/>
      <c r="TW67" s="114"/>
      <c r="TX67" s="92">
        <f t="shared" si="504"/>
        <v>0</v>
      </c>
      <c r="TY67" s="94">
        <f t="shared" si="505"/>
        <v>0</v>
      </c>
      <c r="TZ67" s="138" t="str">
        <f t="shared" si="506"/>
        <v>-</v>
      </c>
      <c r="UA67" s="139"/>
      <c r="UB67" s="156"/>
      <c r="UC67" s="157"/>
      <c r="UD67" s="92">
        <f t="shared" si="507"/>
        <v>0</v>
      </c>
      <c r="UE67" s="94">
        <f t="shared" si="508"/>
        <v>0</v>
      </c>
      <c r="UF67" s="138" t="str">
        <f t="shared" si="509"/>
        <v>-</v>
      </c>
      <c r="UG67" s="139"/>
      <c r="UH67" s="156"/>
      <c r="UI67" s="157"/>
      <c r="UJ67" s="92">
        <f t="shared" si="510"/>
        <v>0</v>
      </c>
      <c r="UK67" s="94">
        <f t="shared" si="511"/>
        <v>0</v>
      </c>
      <c r="UL67" s="138" t="str">
        <f t="shared" si="512"/>
        <v>-</v>
      </c>
      <c r="UM67" s="139"/>
      <c r="UN67" s="156"/>
      <c r="UO67" s="157"/>
      <c r="UP67" s="92">
        <f t="shared" si="513"/>
        <v>0</v>
      </c>
      <c r="UQ67" s="94">
        <f t="shared" si="514"/>
        <v>0</v>
      </c>
      <c r="UR67" s="138" t="str">
        <f t="shared" si="515"/>
        <v>-</v>
      </c>
      <c r="US67" s="139"/>
      <c r="UT67" s="156"/>
      <c r="UU67" s="157"/>
      <c r="UV67" s="92">
        <f t="shared" si="516"/>
        <v>0</v>
      </c>
      <c r="UW67" s="94">
        <f t="shared" si="517"/>
        <v>0</v>
      </c>
      <c r="UX67" s="138" t="str">
        <f t="shared" si="518"/>
        <v>-</v>
      </c>
      <c r="UY67" s="139"/>
      <c r="UZ67" s="156"/>
      <c r="VA67" s="151"/>
      <c r="VB67" s="115">
        <f t="shared" si="519"/>
        <v>0</v>
      </c>
      <c r="VC67" s="116"/>
      <c r="VD67" s="117">
        <f t="shared" si="520"/>
        <v>0</v>
      </c>
      <c r="VE67" s="118"/>
      <c r="VF67" s="138" t="str">
        <f t="shared" si="521"/>
        <v>-</v>
      </c>
      <c r="VG67" s="143"/>
      <c r="VH67" s="150"/>
      <c r="VI67" s="151"/>
      <c r="VJ67" s="119">
        <f t="shared" si="591"/>
        <v>0</v>
      </c>
      <c r="VK67" s="120"/>
      <c r="VL67" s="121">
        <f t="shared" si="522"/>
        <v>0</v>
      </c>
      <c r="VM67" s="120"/>
      <c r="VN67" s="138" t="str">
        <f t="shared" si="607"/>
        <v>-</v>
      </c>
      <c r="VO67" s="139"/>
      <c r="VP67" s="156"/>
      <c r="VQ67" s="151"/>
      <c r="VR67" s="102"/>
      <c r="VS67" s="52" t="str">
        <f t="shared" si="592"/>
        <v/>
      </c>
      <c r="VT67" s="112" t="str">
        <f t="shared" si="593"/>
        <v/>
      </c>
      <c r="VU67" s="113"/>
      <c r="VV67" s="113"/>
      <c r="VW67" s="113"/>
      <c r="VX67" s="113"/>
      <c r="VY67" s="114"/>
      <c r="VZ67" s="112" t="str">
        <f t="shared" si="523"/>
        <v/>
      </c>
      <c r="WA67" s="113"/>
      <c r="WB67" s="113"/>
      <c r="WC67" s="113"/>
      <c r="WD67" s="114"/>
      <c r="WE67" s="92">
        <f t="shared" si="524"/>
        <v>0</v>
      </c>
      <c r="WF67" s="94">
        <f t="shared" si="525"/>
        <v>0</v>
      </c>
      <c r="WG67" s="138" t="str">
        <f t="shared" si="526"/>
        <v>-</v>
      </c>
      <c r="WH67" s="139"/>
      <c r="WI67" s="156"/>
      <c r="WJ67" s="157"/>
      <c r="WK67" s="92">
        <f t="shared" si="527"/>
        <v>0</v>
      </c>
      <c r="WL67" s="94">
        <f t="shared" si="528"/>
        <v>0</v>
      </c>
      <c r="WM67" s="138" t="str">
        <f t="shared" si="529"/>
        <v>-</v>
      </c>
      <c r="WN67" s="139"/>
      <c r="WO67" s="156"/>
      <c r="WP67" s="157"/>
      <c r="WQ67" s="92">
        <f t="shared" si="530"/>
        <v>0</v>
      </c>
      <c r="WR67" s="94">
        <f t="shared" si="531"/>
        <v>0</v>
      </c>
      <c r="WS67" s="138" t="str">
        <f t="shared" si="532"/>
        <v>-</v>
      </c>
      <c r="WT67" s="139"/>
      <c r="WU67" s="156"/>
      <c r="WV67" s="157"/>
      <c r="WW67" s="92">
        <f t="shared" si="533"/>
        <v>0</v>
      </c>
      <c r="WX67" s="94">
        <f t="shared" si="534"/>
        <v>0</v>
      </c>
      <c r="WY67" s="138" t="str">
        <f t="shared" si="535"/>
        <v>-</v>
      </c>
      <c r="WZ67" s="139"/>
      <c r="XA67" s="156"/>
      <c r="XB67" s="157"/>
      <c r="XC67" s="92">
        <f t="shared" si="536"/>
        <v>0</v>
      </c>
      <c r="XD67" s="94">
        <f t="shared" si="537"/>
        <v>0</v>
      </c>
      <c r="XE67" s="138" t="str">
        <f t="shared" si="538"/>
        <v>-</v>
      </c>
      <c r="XF67" s="139"/>
      <c r="XG67" s="156"/>
      <c r="XH67" s="151"/>
      <c r="XI67" s="115">
        <f t="shared" si="539"/>
        <v>0</v>
      </c>
      <c r="XJ67" s="116"/>
      <c r="XK67" s="117">
        <f t="shared" si="540"/>
        <v>0</v>
      </c>
      <c r="XL67" s="118"/>
      <c r="XM67" s="138" t="str">
        <f t="shared" si="541"/>
        <v>-</v>
      </c>
      <c r="XN67" s="143"/>
      <c r="XO67" s="150"/>
      <c r="XP67" s="151"/>
      <c r="XQ67" s="119">
        <f t="shared" si="594"/>
        <v>0</v>
      </c>
      <c r="XR67" s="120"/>
      <c r="XS67" s="121">
        <f t="shared" si="542"/>
        <v>0</v>
      </c>
      <c r="XT67" s="120"/>
      <c r="XU67" s="138" t="str">
        <f t="shared" si="608"/>
        <v>-</v>
      </c>
      <c r="XV67" s="139"/>
      <c r="XW67" s="156"/>
      <c r="XX67" s="151"/>
      <c r="XY67" s="102"/>
      <c r="XZ67" s="52" t="str">
        <f t="shared" si="595"/>
        <v/>
      </c>
      <c r="YA67" s="112" t="str">
        <f t="shared" si="596"/>
        <v/>
      </c>
      <c r="YB67" s="113"/>
      <c r="YC67" s="113"/>
      <c r="YD67" s="113"/>
      <c r="YE67" s="113"/>
      <c r="YF67" s="114"/>
      <c r="YG67" s="112" t="str">
        <f t="shared" si="543"/>
        <v/>
      </c>
      <c r="YH67" s="113"/>
      <c r="YI67" s="113"/>
      <c r="YJ67" s="113"/>
      <c r="YK67" s="114"/>
      <c r="YL67" s="92">
        <f t="shared" si="544"/>
        <v>0</v>
      </c>
      <c r="YM67" s="94">
        <f t="shared" si="545"/>
        <v>0</v>
      </c>
      <c r="YN67" s="138" t="str">
        <f t="shared" si="546"/>
        <v>-</v>
      </c>
      <c r="YO67" s="139"/>
      <c r="YP67" s="156"/>
      <c r="YQ67" s="157"/>
      <c r="YR67" s="92">
        <f t="shared" si="547"/>
        <v>0</v>
      </c>
      <c r="YS67" s="94">
        <f t="shared" si="548"/>
        <v>0</v>
      </c>
      <c r="YT67" s="138" t="str">
        <f t="shared" si="549"/>
        <v>-</v>
      </c>
      <c r="YU67" s="139"/>
      <c r="YV67" s="156"/>
      <c r="YW67" s="157"/>
      <c r="YX67" s="92">
        <f t="shared" si="550"/>
        <v>0</v>
      </c>
      <c r="YY67" s="94">
        <f t="shared" si="551"/>
        <v>0</v>
      </c>
      <c r="YZ67" s="138" t="str">
        <f t="shared" si="552"/>
        <v>-</v>
      </c>
      <c r="ZA67" s="139"/>
      <c r="ZB67" s="156"/>
      <c r="ZC67" s="157"/>
      <c r="ZD67" s="92">
        <f t="shared" si="553"/>
        <v>0</v>
      </c>
      <c r="ZE67" s="94">
        <f t="shared" si="554"/>
        <v>0</v>
      </c>
      <c r="ZF67" s="138" t="str">
        <f t="shared" si="555"/>
        <v>-</v>
      </c>
      <c r="ZG67" s="139"/>
      <c r="ZH67" s="156"/>
      <c r="ZI67" s="157"/>
      <c r="ZJ67" s="92">
        <f t="shared" si="556"/>
        <v>0</v>
      </c>
      <c r="ZK67" s="94">
        <f t="shared" si="557"/>
        <v>0</v>
      </c>
      <c r="ZL67" s="138" t="str">
        <f t="shared" si="558"/>
        <v>-</v>
      </c>
      <c r="ZM67" s="139"/>
      <c r="ZN67" s="156"/>
      <c r="ZO67" s="151"/>
      <c r="ZP67" s="115">
        <f t="shared" si="559"/>
        <v>0</v>
      </c>
      <c r="ZQ67" s="116"/>
      <c r="ZR67" s="117">
        <f t="shared" si="560"/>
        <v>0</v>
      </c>
      <c r="ZS67" s="118"/>
      <c r="ZT67" s="138" t="str">
        <f t="shared" si="561"/>
        <v>-</v>
      </c>
      <c r="ZU67" s="143"/>
      <c r="ZV67" s="150"/>
      <c r="ZW67" s="151"/>
      <c r="ZX67" s="119">
        <f t="shared" si="597"/>
        <v>0</v>
      </c>
      <c r="ZY67" s="120"/>
      <c r="ZZ67" s="121">
        <f t="shared" si="562"/>
        <v>0</v>
      </c>
      <c r="AAA67" s="120"/>
      <c r="AAB67" s="138" t="str">
        <f t="shared" si="609"/>
        <v>-</v>
      </c>
      <c r="AAC67" s="139"/>
      <c r="AAD67" s="156"/>
      <c r="AAE67" s="151"/>
      <c r="AAF67" s="102"/>
    </row>
    <row r="68" spans="1:708" ht="23.25" customHeight="1">
      <c r="A68" s="52" t="str">
        <f t="shared" si="563"/>
        <v/>
      </c>
      <c r="B68" s="112" t="str">
        <f t="shared" si="564"/>
        <v/>
      </c>
      <c r="C68" s="113"/>
      <c r="D68" s="113"/>
      <c r="E68" s="113"/>
      <c r="F68" s="113"/>
      <c r="G68" s="114"/>
      <c r="H68" s="112" t="str">
        <f t="shared" si="322"/>
        <v/>
      </c>
      <c r="I68" s="113"/>
      <c r="J68" s="113"/>
      <c r="K68" s="113"/>
      <c r="L68" s="114"/>
      <c r="M68" s="92">
        <f t="shared" si="323"/>
        <v>0</v>
      </c>
      <c r="N68" s="94">
        <f t="shared" si="324"/>
        <v>0</v>
      </c>
      <c r="O68" s="138" t="str">
        <f t="shared" si="325"/>
        <v>-</v>
      </c>
      <c r="P68" s="139"/>
      <c r="Q68" s="156"/>
      <c r="R68" s="157"/>
      <c r="S68" s="92">
        <f t="shared" si="326"/>
        <v>0</v>
      </c>
      <c r="T68" s="94">
        <f t="shared" si="327"/>
        <v>0</v>
      </c>
      <c r="U68" s="138" t="str">
        <f t="shared" si="328"/>
        <v>-</v>
      </c>
      <c r="V68" s="139"/>
      <c r="W68" s="156"/>
      <c r="X68" s="157"/>
      <c r="Y68" s="92">
        <f t="shared" si="329"/>
        <v>0</v>
      </c>
      <c r="Z68" s="94">
        <f t="shared" si="330"/>
        <v>0</v>
      </c>
      <c r="AA68" s="138" t="str">
        <f t="shared" si="331"/>
        <v>-</v>
      </c>
      <c r="AB68" s="139"/>
      <c r="AC68" s="156"/>
      <c r="AD68" s="157"/>
      <c r="AE68" s="92">
        <f t="shared" si="332"/>
        <v>0</v>
      </c>
      <c r="AF68" s="94">
        <f t="shared" si="333"/>
        <v>0</v>
      </c>
      <c r="AG68" s="138" t="str">
        <f t="shared" si="334"/>
        <v>-</v>
      </c>
      <c r="AH68" s="139"/>
      <c r="AI68" s="156"/>
      <c r="AJ68" s="157"/>
      <c r="AK68" s="92">
        <f t="shared" si="335"/>
        <v>0</v>
      </c>
      <c r="AL68" s="94">
        <f t="shared" si="336"/>
        <v>0</v>
      </c>
      <c r="AM68" s="138" t="str">
        <f t="shared" si="337"/>
        <v>-</v>
      </c>
      <c r="AN68" s="139"/>
      <c r="AO68" s="156"/>
      <c r="AP68" s="151"/>
      <c r="AQ68" s="115">
        <f t="shared" si="338"/>
        <v>0</v>
      </c>
      <c r="AR68" s="116"/>
      <c r="AS68" s="117">
        <f t="shared" si="339"/>
        <v>0</v>
      </c>
      <c r="AT68" s="118"/>
      <c r="AU68" s="138" t="str">
        <f t="shared" ref="AU68:AU72" si="611">IFERROR(AS68/AQ68,"-")</f>
        <v>-</v>
      </c>
      <c r="AV68" s="143"/>
      <c r="AW68" s="150"/>
      <c r="AX68" s="151"/>
      <c r="AY68" s="119">
        <f t="shared" si="341"/>
        <v>0</v>
      </c>
      <c r="AZ68" s="120"/>
      <c r="BA68" s="121">
        <f t="shared" si="342"/>
        <v>0</v>
      </c>
      <c r="BB68" s="120"/>
      <c r="BC68" s="138" t="str">
        <f t="shared" si="598"/>
        <v>-</v>
      </c>
      <c r="BD68" s="139"/>
      <c r="BE68" s="156"/>
      <c r="BF68" s="151"/>
      <c r="BG68" s="103"/>
      <c r="BH68" s="52" t="str">
        <f t="shared" si="565"/>
        <v/>
      </c>
      <c r="BI68" s="112" t="str">
        <f t="shared" si="566"/>
        <v/>
      </c>
      <c r="BJ68" s="113"/>
      <c r="BK68" s="113"/>
      <c r="BL68" s="113"/>
      <c r="BM68" s="113"/>
      <c r="BN68" s="114"/>
      <c r="BO68" s="112" t="str">
        <f t="shared" si="343"/>
        <v/>
      </c>
      <c r="BP68" s="113"/>
      <c r="BQ68" s="113"/>
      <c r="BR68" s="113"/>
      <c r="BS68" s="114"/>
      <c r="BT68" s="92">
        <f t="shared" si="344"/>
        <v>0</v>
      </c>
      <c r="BU68" s="94">
        <f t="shared" si="345"/>
        <v>0</v>
      </c>
      <c r="BV68" s="138" t="str">
        <f t="shared" si="346"/>
        <v>-</v>
      </c>
      <c r="BW68" s="139"/>
      <c r="BX68" s="156"/>
      <c r="BY68" s="157"/>
      <c r="BZ68" s="92">
        <f t="shared" si="347"/>
        <v>0</v>
      </c>
      <c r="CA68" s="94">
        <f t="shared" si="348"/>
        <v>0</v>
      </c>
      <c r="CB68" s="138" t="str">
        <f t="shared" si="349"/>
        <v>-</v>
      </c>
      <c r="CC68" s="139"/>
      <c r="CD68" s="156"/>
      <c r="CE68" s="157"/>
      <c r="CF68" s="92">
        <f t="shared" si="350"/>
        <v>0</v>
      </c>
      <c r="CG68" s="94">
        <f t="shared" si="351"/>
        <v>0</v>
      </c>
      <c r="CH68" s="138" t="str">
        <f t="shared" si="352"/>
        <v>-</v>
      </c>
      <c r="CI68" s="139"/>
      <c r="CJ68" s="156"/>
      <c r="CK68" s="157"/>
      <c r="CL68" s="92">
        <f t="shared" si="353"/>
        <v>0</v>
      </c>
      <c r="CM68" s="94">
        <f t="shared" si="354"/>
        <v>0</v>
      </c>
      <c r="CN68" s="138" t="str">
        <f t="shared" si="355"/>
        <v>-</v>
      </c>
      <c r="CO68" s="139"/>
      <c r="CP68" s="156"/>
      <c r="CQ68" s="157"/>
      <c r="CR68" s="92">
        <f t="shared" si="356"/>
        <v>0</v>
      </c>
      <c r="CS68" s="94">
        <f t="shared" si="357"/>
        <v>0</v>
      </c>
      <c r="CT68" s="138" t="str">
        <f t="shared" si="358"/>
        <v>-</v>
      </c>
      <c r="CU68" s="139"/>
      <c r="CV68" s="156"/>
      <c r="CW68" s="151"/>
      <c r="CX68" s="115">
        <f t="shared" si="359"/>
        <v>0</v>
      </c>
      <c r="CY68" s="116"/>
      <c r="CZ68" s="117">
        <f t="shared" si="360"/>
        <v>0</v>
      </c>
      <c r="DA68" s="118"/>
      <c r="DB68" s="138" t="str">
        <f t="shared" si="361"/>
        <v>-</v>
      </c>
      <c r="DC68" s="143"/>
      <c r="DD68" s="150"/>
      <c r="DE68" s="151"/>
      <c r="DF68" s="119">
        <f t="shared" si="567"/>
        <v>0</v>
      </c>
      <c r="DG68" s="120"/>
      <c r="DH68" s="121">
        <f t="shared" si="362"/>
        <v>0</v>
      </c>
      <c r="DI68" s="120"/>
      <c r="DJ68" s="138" t="str">
        <f t="shared" si="599"/>
        <v>-</v>
      </c>
      <c r="DK68" s="139"/>
      <c r="DL68" s="156"/>
      <c r="DM68" s="151"/>
      <c r="DN68" s="102"/>
      <c r="DO68" s="52" t="str">
        <f t="shared" si="568"/>
        <v/>
      </c>
      <c r="DP68" s="112" t="str">
        <f t="shared" si="569"/>
        <v/>
      </c>
      <c r="DQ68" s="113"/>
      <c r="DR68" s="113"/>
      <c r="DS68" s="113"/>
      <c r="DT68" s="113"/>
      <c r="DU68" s="114"/>
      <c r="DV68" s="112" t="str">
        <f t="shared" si="363"/>
        <v/>
      </c>
      <c r="DW68" s="113"/>
      <c r="DX68" s="113"/>
      <c r="DY68" s="113"/>
      <c r="DZ68" s="114"/>
      <c r="EA68" s="92">
        <f t="shared" si="364"/>
        <v>0</v>
      </c>
      <c r="EB68" s="94">
        <f t="shared" si="365"/>
        <v>0</v>
      </c>
      <c r="EC68" s="138" t="str">
        <f t="shared" si="366"/>
        <v>-</v>
      </c>
      <c r="ED68" s="139"/>
      <c r="EE68" s="156"/>
      <c r="EF68" s="157"/>
      <c r="EG68" s="92">
        <f t="shared" si="367"/>
        <v>0</v>
      </c>
      <c r="EH68" s="94">
        <f t="shared" si="368"/>
        <v>0</v>
      </c>
      <c r="EI68" s="138" t="str">
        <f t="shared" si="369"/>
        <v>-</v>
      </c>
      <c r="EJ68" s="139"/>
      <c r="EK68" s="156"/>
      <c r="EL68" s="157"/>
      <c r="EM68" s="92">
        <f t="shared" si="370"/>
        <v>0</v>
      </c>
      <c r="EN68" s="94">
        <f t="shared" si="371"/>
        <v>0</v>
      </c>
      <c r="EO68" s="138" t="str">
        <f t="shared" si="372"/>
        <v>-</v>
      </c>
      <c r="EP68" s="139"/>
      <c r="EQ68" s="156"/>
      <c r="ER68" s="157"/>
      <c r="ES68" s="92">
        <f t="shared" si="373"/>
        <v>0</v>
      </c>
      <c r="ET68" s="94">
        <f t="shared" si="374"/>
        <v>0</v>
      </c>
      <c r="EU68" s="138" t="str">
        <f t="shared" si="375"/>
        <v>-</v>
      </c>
      <c r="EV68" s="139"/>
      <c r="EW68" s="156"/>
      <c r="EX68" s="157"/>
      <c r="EY68" s="92">
        <f t="shared" si="376"/>
        <v>0</v>
      </c>
      <c r="EZ68" s="94">
        <f t="shared" si="377"/>
        <v>0</v>
      </c>
      <c r="FA68" s="138" t="str">
        <f t="shared" si="378"/>
        <v>-</v>
      </c>
      <c r="FB68" s="139"/>
      <c r="FC68" s="156"/>
      <c r="FD68" s="151"/>
      <c r="FE68" s="115">
        <f t="shared" si="379"/>
        <v>0</v>
      </c>
      <c r="FF68" s="116"/>
      <c r="FG68" s="117">
        <f t="shared" si="380"/>
        <v>0</v>
      </c>
      <c r="FH68" s="118"/>
      <c r="FI68" s="138" t="str">
        <f t="shared" si="381"/>
        <v>-</v>
      </c>
      <c r="FJ68" s="143"/>
      <c r="FK68" s="150"/>
      <c r="FL68" s="151"/>
      <c r="FM68" s="119">
        <f t="shared" si="570"/>
        <v>0</v>
      </c>
      <c r="FN68" s="120"/>
      <c r="FO68" s="121">
        <f t="shared" si="382"/>
        <v>0</v>
      </c>
      <c r="FP68" s="120"/>
      <c r="FQ68" s="138" t="str">
        <f t="shared" si="600"/>
        <v>-</v>
      </c>
      <c r="FR68" s="139"/>
      <c r="FS68" s="156"/>
      <c r="FT68" s="151"/>
      <c r="FU68" s="102"/>
      <c r="FV68" s="52" t="str">
        <f t="shared" si="571"/>
        <v/>
      </c>
      <c r="FW68" s="112" t="str">
        <f t="shared" si="572"/>
        <v/>
      </c>
      <c r="FX68" s="113"/>
      <c r="FY68" s="113"/>
      <c r="FZ68" s="113"/>
      <c r="GA68" s="113"/>
      <c r="GB68" s="114"/>
      <c r="GC68" s="112" t="str">
        <f t="shared" si="383"/>
        <v/>
      </c>
      <c r="GD68" s="113"/>
      <c r="GE68" s="113"/>
      <c r="GF68" s="113"/>
      <c r="GG68" s="114"/>
      <c r="GH68" s="92">
        <f t="shared" si="384"/>
        <v>0</v>
      </c>
      <c r="GI68" s="94">
        <f t="shared" si="385"/>
        <v>0</v>
      </c>
      <c r="GJ68" s="138" t="str">
        <f t="shared" si="386"/>
        <v>-</v>
      </c>
      <c r="GK68" s="139"/>
      <c r="GL68" s="156"/>
      <c r="GM68" s="157"/>
      <c r="GN68" s="92">
        <f t="shared" si="387"/>
        <v>0</v>
      </c>
      <c r="GO68" s="94">
        <f t="shared" si="388"/>
        <v>0</v>
      </c>
      <c r="GP68" s="138" t="str">
        <f t="shared" si="389"/>
        <v>-</v>
      </c>
      <c r="GQ68" s="139"/>
      <c r="GR68" s="156"/>
      <c r="GS68" s="157"/>
      <c r="GT68" s="92">
        <f t="shared" si="390"/>
        <v>0</v>
      </c>
      <c r="GU68" s="94">
        <f t="shared" si="391"/>
        <v>0</v>
      </c>
      <c r="GV68" s="138" t="str">
        <f t="shared" si="392"/>
        <v>-</v>
      </c>
      <c r="GW68" s="139"/>
      <c r="GX68" s="156"/>
      <c r="GY68" s="157"/>
      <c r="GZ68" s="92">
        <f t="shared" si="393"/>
        <v>0</v>
      </c>
      <c r="HA68" s="94">
        <f t="shared" si="394"/>
        <v>0</v>
      </c>
      <c r="HB68" s="138" t="str">
        <f t="shared" si="395"/>
        <v>-</v>
      </c>
      <c r="HC68" s="139"/>
      <c r="HD68" s="156"/>
      <c r="HE68" s="157"/>
      <c r="HF68" s="92">
        <f t="shared" si="396"/>
        <v>0</v>
      </c>
      <c r="HG68" s="94">
        <f t="shared" si="397"/>
        <v>0</v>
      </c>
      <c r="HH68" s="138" t="str">
        <f t="shared" si="398"/>
        <v>-</v>
      </c>
      <c r="HI68" s="139"/>
      <c r="HJ68" s="156"/>
      <c r="HK68" s="151"/>
      <c r="HL68" s="115">
        <f t="shared" si="399"/>
        <v>0</v>
      </c>
      <c r="HM68" s="116"/>
      <c r="HN68" s="117">
        <f t="shared" si="400"/>
        <v>0</v>
      </c>
      <c r="HO68" s="118"/>
      <c r="HP68" s="138" t="str">
        <f t="shared" si="401"/>
        <v>-</v>
      </c>
      <c r="HQ68" s="143"/>
      <c r="HR68" s="150"/>
      <c r="HS68" s="151"/>
      <c r="HT68" s="119">
        <f t="shared" si="573"/>
        <v>0</v>
      </c>
      <c r="HU68" s="120"/>
      <c r="HV68" s="121">
        <f t="shared" si="402"/>
        <v>0</v>
      </c>
      <c r="HW68" s="120"/>
      <c r="HX68" s="138" t="str">
        <f t="shared" si="601"/>
        <v>-</v>
      </c>
      <c r="HY68" s="139"/>
      <c r="HZ68" s="156"/>
      <c r="IA68" s="151"/>
      <c r="IB68" s="102"/>
      <c r="IC68" s="52" t="str">
        <f t="shared" si="574"/>
        <v/>
      </c>
      <c r="ID68" s="112" t="str">
        <f t="shared" si="575"/>
        <v/>
      </c>
      <c r="IE68" s="113"/>
      <c r="IF68" s="113"/>
      <c r="IG68" s="113"/>
      <c r="IH68" s="113"/>
      <c r="II68" s="114"/>
      <c r="IJ68" s="112" t="str">
        <f t="shared" si="403"/>
        <v/>
      </c>
      <c r="IK68" s="113"/>
      <c r="IL68" s="113"/>
      <c r="IM68" s="113"/>
      <c r="IN68" s="114"/>
      <c r="IO68" s="92">
        <f t="shared" si="404"/>
        <v>0</v>
      </c>
      <c r="IP68" s="94">
        <f t="shared" si="405"/>
        <v>0</v>
      </c>
      <c r="IQ68" s="138" t="str">
        <f t="shared" si="406"/>
        <v>-</v>
      </c>
      <c r="IR68" s="139"/>
      <c r="IS68" s="156"/>
      <c r="IT68" s="157"/>
      <c r="IU68" s="92">
        <f t="shared" si="407"/>
        <v>0</v>
      </c>
      <c r="IV68" s="94">
        <f t="shared" si="408"/>
        <v>0</v>
      </c>
      <c r="IW68" s="138" t="str">
        <f t="shared" si="409"/>
        <v>-</v>
      </c>
      <c r="IX68" s="139"/>
      <c r="IY68" s="156"/>
      <c r="IZ68" s="157"/>
      <c r="JA68" s="92">
        <f t="shared" si="410"/>
        <v>0</v>
      </c>
      <c r="JB68" s="94">
        <f t="shared" si="411"/>
        <v>0</v>
      </c>
      <c r="JC68" s="138" t="str">
        <f t="shared" si="412"/>
        <v>-</v>
      </c>
      <c r="JD68" s="139"/>
      <c r="JE68" s="156"/>
      <c r="JF68" s="157"/>
      <c r="JG68" s="92">
        <f t="shared" si="413"/>
        <v>0</v>
      </c>
      <c r="JH68" s="94">
        <f t="shared" si="414"/>
        <v>0</v>
      </c>
      <c r="JI68" s="138" t="str">
        <f t="shared" si="415"/>
        <v>-</v>
      </c>
      <c r="JJ68" s="139"/>
      <c r="JK68" s="156"/>
      <c r="JL68" s="157"/>
      <c r="JM68" s="92">
        <f t="shared" si="416"/>
        <v>0</v>
      </c>
      <c r="JN68" s="94">
        <f t="shared" si="417"/>
        <v>0</v>
      </c>
      <c r="JO68" s="138" t="str">
        <f t="shared" si="418"/>
        <v>-</v>
      </c>
      <c r="JP68" s="139"/>
      <c r="JQ68" s="156"/>
      <c r="JR68" s="151"/>
      <c r="JS68" s="115">
        <f t="shared" si="419"/>
        <v>0</v>
      </c>
      <c r="JT68" s="116"/>
      <c r="JU68" s="117">
        <f t="shared" si="420"/>
        <v>0</v>
      </c>
      <c r="JV68" s="118"/>
      <c r="JW68" s="138" t="str">
        <f t="shared" si="421"/>
        <v>-</v>
      </c>
      <c r="JX68" s="143"/>
      <c r="JY68" s="150"/>
      <c r="JZ68" s="151"/>
      <c r="KA68" s="119">
        <f t="shared" si="576"/>
        <v>0</v>
      </c>
      <c r="KB68" s="120"/>
      <c r="KC68" s="121">
        <f t="shared" si="422"/>
        <v>0</v>
      </c>
      <c r="KD68" s="120"/>
      <c r="KE68" s="138" t="str">
        <f t="shared" si="602"/>
        <v>-</v>
      </c>
      <c r="KF68" s="139"/>
      <c r="KG68" s="156"/>
      <c r="KH68" s="151"/>
      <c r="KI68" s="102"/>
      <c r="KJ68" s="52" t="str">
        <f t="shared" si="577"/>
        <v/>
      </c>
      <c r="KK68" s="112" t="str">
        <f t="shared" si="578"/>
        <v/>
      </c>
      <c r="KL68" s="113"/>
      <c r="KM68" s="113"/>
      <c r="KN68" s="113"/>
      <c r="KO68" s="113"/>
      <c r="KP68" s="114"/>
      <c r="KQ68" s="112" t="str">
        <f t="shared" si="423"/>
        <v/>
      </c>
      <c r="KR68" s="113"/>
      <c r="KS68" s="113"/>
      <c r="KT68" s="113"/>
      <c r="KU68" s="114"/>
      <c r="KV68" s="92">
        <f t="shared" si="424"/>
        <v>0</v>
      </c>
      <c r="KW68" s="94">
        <f t="shared" si="425"/>
        <v>0</v>
      </c>
      <c r="KX68" s="138" t="str">
        <f t="shared" si="426"/>
        <v>-</v>
      </c>
      <c r="KY68" s="139"/>
      <c r="KZ68" s="156"/>
      <c r="LA68" s="157"/>
      <c r="LB68" s="92">
        <f t="shared" si="427"/>
        <v>0</v>
      </c>
      <c r="LC68" s="94">
        <f t="shared" si="428"/>
        <v>0</v>
      </c>
      <c r="LD68" s="138" t="str">
        <f t="shared" si="429"/>
        <v>-</v>
      </c>
      <c r="LE68" s="139"/>
      <c r="LF68" s="156"/>
      <c r="LG68" s="157"/>
      <c r="LH68" s="92">
        <f t="shared" si="430"/>
        <v>0</v>
      </c>
      <c r="LI68" s="94">
        <f t="shared" si="431"/>
        <v>0</v>
      </c>
      <c r="LJ68" s="138" t="str">
        <f t="shared" si="432"/>
        <v>-</v>
      </c>
      <c r="LK68" s="139"/>
      <c r="LL68" s="156"/>
      <c r="LM68" s="157"/>
      <c r="LN68" s="92">
        <f t="shared" si="433"/>
        <v>0</v>
      </c>
      <c r="LO68" s="94">
        <f t="shared" si="434"/>
        <v>0</v>
      </c>
      <c r="LP68" s="138" t="str">
        <f t="shared" si="435"/>
        <v>-</v>
      </c>
      <c r="LQ68" s="139"/>
      <c r="LR68" s="156"/>
      <c r="LS68" s="157"/>
      <c r="LT68" s="92">
        <f t="shared" si="436"/>
        <v>0</v>
      </c>
      <c r="LU68" s="94">
        <f t="shared" si="437"/>
        <v>0</v>
      </c>
      <c r="LV68" s="138" t="str">
        <f t="shared" si="438"/>
        <v>-</v>
      </c>
      <c r="LW68" s="139"/>
      <c r="LX68" s="156"/>
      <c r="LY68" s="151"/>
      <c r="LZ68" s="115">
        <f t="shared" si="439"/>
        <v>0</v>
      </c>
      <c r="MA68" s="116"/>
      <c r="MB68" s="117">
        <f t="shared" si="440"/>
        <v>0</v>
      </c>
      <c r="MC68" s="118"/>
      <c r="MD68" s="138" t="str">
        <f t="shared" si="441"/>
        <v>-</v>
      </c>
      <c r="ME68" s="143"/>
      <c r="MF68" s="150"/>
      <c r="MG68" s="151"/>
      <c r="MH68" s="119">
        <f t="shared" si="579"/>
        <v>0</v>
      </c>
      <c r="MI68" s="120"/>
      <c r="MJ68" s="121">
        <f t="shared" si="442"/>
        <v>0</v>
      </c>
      <c r="MK68" s="120"/>
      <c r="ML68" s="138" t="str">
        <f t="shared" si="603"/>
        <v>-</v>
      </c>
      <c r="MM68" s="139"/>
      <c r="MN68" s="156"/>
      <c r="MO68" s="151"/>
      <c r="MP68" s="102"/>
      <c r="MQ68" s="52" t="str">
        <f t="shared" si="580"/>
        <v/>
      </c>
      <c r="MR68" s="112" t="str">
        <f t="shared" si="581"/>
        <v/>
      </c>
      <c r="MS68" s="113"/>
      <c r="MT68" s="113"/>
      <c r="MU68" s="113"/>
      <c r="MV68" s="113"/>
      <c r="MW68" s="114"/>
      <c r="MX68" s="112" t="str">
        <f t="shared" si="443"/>
        <v/>
      </c>
      <c r="MY68" s="113"/>
      <c r="MZ68" s="113"/>
      <c r="NA68" s="113"/>
      <c r="NB68" s="114"/>
      <c r="NC68" s="92">
        <f t="shared" si="444"/>
        <v>0</v>
      </c>
      <c r="ND68" s="94">
        <f t="shared" si="445"/>
        <v>0</v>
      </c>
      <c r="NE68" s="138" t="str">
        <f t="shared" si="446"/>
        <v>-</v>
      </c>
      <c r="NF68" s="139"/>
      <c r="NG68" s="156"/>
      <c r="NH68" s="157"/>
      <c r="NI68" s="92">
        <f t="shared" si="447"/>
        <v>0</v>
      </c>
      <c r="NJ68" s="94">
        <f t="shared" si="448"/>
        <v>0</v>
      </c>
      <c r="NK68" s="138" t="str">
        <f t="shared" si="449"/>
        <v>-</v>
      </c>
      <c r="NL68" s="139"/>
      <c r="NM68" s="156"/>
      <c r="NN68" s="157"/>
      <c r="NO68" s="92">
        <f t="shared" si="450"/>
        <v>0</v>
      </c>
      <c r="NP68" s="94">
        <f t="shared" si="451"/>
        <v>0</v>
      </c>
      <c r="NQ68" s="138" t="str">
        <f t="shared" si="452"/>
        <v>-</v>
      </c>
      <c r="NR68" s="139"/>
      <c r="NS68" s="156"/>
      <c r="NT68" s="157"/>
      <c r="NU68" s="92">
        <f t="shared" si="453"/>
        <v>0</v>
      </c>
      <c r="NV68" s="94">
        <f t="shared" si="454"/>
        <v>0</v>
      </c>
      <c r="NW68" s="138" t="str">
        <f t="shared" si="455"/>
        <v>-</v>
      </c>
      <c r="NX68" s="139"/>
      <c r="NY68" s="156"/>
      <c r="NZ68" s="157"/>
      <c r="OA68" s="92">
        <f t="shared" si="456"/>
        <v>0</v>
      </c>
      <c r="OB68" s="94">
        <f t="shared" si="457"/>
        <v>0</v>
      </c>
      <c r="OC68" s="138" t="str">
        <f t="shared" si="458"/>
        <v>-</v>
      </c>
      <c r="OD68" s="139"/>
      <c r="OE68" s="156"/>
      <c r="OF68" s="151"/>
      <c r="OG68" s="115">
        <f t="shared" si="459"/>
        <v>0</v>
      </c>
      <c r="OH68" s="116"/>
      <c r="OI68" s="117">
        <f t="shared" si="460"/>
        <v>0</v>
      </c>
      <c r="OJ68" s="118"/>
      <c r="OK68" s="138" t="str">
        <f t="shared" si="461"/>
        <v>-</v>
      </c>
      <c r="OL68" s="143"/>
      <c r="OM68" s="150"/>
      <c r="ON68" s="151"/>
      <c r="OO68" s="119">
        <f t="shared" si="582"/>
        <v>0</v>
      </c>
      <c r="OP68" s="120"/>
      <c r="OQ68" s="121">
        <f t="shared" si="462"/>
        <v>0</v>
      </c>
      <c r="OR68" s="120"/>
      <c r="OS68" s="138" t="str">
        <f t="shared" si="604"/>
        <v>-</v>
      </c>
      <c r="OT68" s="139"/>
      <c r="OU68" s="156"/>
      <c r="OV68" s="151"/>
      <c r="OW68" s="102"/>
      <c r="OX68" s="52" t="str">
        <f t="shared" si="583"/>
        <v/>
      </c>
      <c r="OY68" s="112" t="str">
        <f t="shared" si="584"/>
        <v/>
      </c>
      <c r="OZ68" s="113"/>
      <c r="PA68" s="113"/>
      <c r="PB68" s="113"/>
      <c r="PC68" s="113"/>
      <c r="PD68" s="114"/>
      <c r="PE68" s="112" t="str">
        <f t="shared" si="463"/>
        <v/>
      </c>
      <c r="PF68" s="113"/>
      <c r="PG68" s="113"/>
      <c r="PH68" s="113"/>
      <c r="PI68" s="114"/>
      <c r="PJ68" s="92">
        <f t="shared" si="464"/>
        <v>0</v>
      </c>
      <c r="PK68" s="94">
        <f t="shared" si="465"/>
        <v>0</v>
      </c>
      <c r="PL68" s="138" t="str">
        <f t="shared" si="466"/>
        <v>-</v>
      </c>
      <c r="PM68" s="139"/>
      <c r="PN68" s="156"/>
      <c r="PO68" s="157"/>
      <c r="PP68" s="92">
        <f t="shared" si="467"/>
        <v>0</v>
      </c>
      <c r="PQ68" s="94">
        <f t="shared" si="468"/>
        <v>0</v>
      </c>
      <c r="PR68" s="138" t="str">
        <f t="shared" si="469"/>
        <v>-</v>
      </c>
      <c r="PS68" s="139"/>
      <c r="PT68" s="156"/>
      <c r="PU68" s="157"/>
      <c r="PV68" s="92">
        <f t="shared" si="470"/>
        <v>0</v>
      </c>
      <c r="PW68" s="94">
        <f t="shared" si="471"/>
        <v>0</v>
      </c>
      <c r="PX68" s="138" t="str">
        <f t="shared" si="472"/>
        <v>-</v>
      </c>
      <c r="PY68" s="139"/>
      <c r="PZ68" s="156"/>
      <c r="QA68" s="157"/>
      <c r="QB68" s="92">
        <f t="shared" si="473"/>
        <v>0</v>
      </c>
      <c r="QC68" s="94">
        <f t="shared" si="474"/>
        <v>0</v>
      </c>
      <c r="QD68" s="138" t="str">
        <f t="shared" si="475"/>
        <v>-</v>
      </c>
      <c r="QE68" s="139"/>
      <c r="QF68" s="156"/>
      <c r="QG68" s="157"/>
      <c r="QH68" s="92">
        <f t="shared" si="476"/>
        <v>0</v>
      </c>
      <c r="QI68" s="94">
        <f t="shared" si="477"/>
        <v>0</v>
      </c>
      <c r="QJ68" s="138" t="str">
        <f t="shared" si="478"/>
        <v>-</v>
      </c>
      <c r="QK68" s="139"/>
      <c r="QL68" s="156"/>
      <c r="QM68" s="151"/>
      <c r="QN68" s="115">
        <f t="shared" si="479"/>
        <v>0</v>
      </c>
      <c r="QO68" s="116"/>
      <c r="QP68" s="117">
        <f t="shared" si="480"/>
        <v>0</v>
      </c>
      <c r="QQ68" s="118"/>
      <c r="QR68" s="138" t="str">
        <f t="shared" si="481"/>
        <v>-</v>
      </c>
      <c r="QS68" s="143"/>
      <c r="QT68" s="150"/>
      <c r="QU68" s="151"/>
      <c r="QV68" s="119">
        <f t="shared" si="585"/>
        <v>0</v>
      </c>
      <c r="QW68" s="120"/>
      <c r="QX68" s="121">
        <f t="shared" si="482"/>
        <v>0</v>
      </c>
      <c r="QY68" s="120"/>
      <c r="QZ68" s="138" t="str">
        <f t="shared" si="605"/>
        <v>-</v>
      </c>
      <c r="RA68" s="139"/>
      <c r="RB68" s="156"/>
      <c r="RC68" s="151"/>
      <c r="RD68" s="102"/>
      <c r="RE68" s="52" t="str">
        <f t="shared" si="586"/>
        <v/>
      </c>
      <c r="RF68" s="112" t="str">
        <f t="shared" si="587"/>
        <v/>
      </c>
      <c r="RG68" s="113"/>
      <c r="RH68" s="113"/>
      <c r="RI68" s="113"/>
      <c r="RJ68" s="113"/>
      <c r="RK68" s="114"/>
      <c r="RL68" s="112" t="str">
        <f t="shared" si="483"/>
        <v/>
      </c>
      <c r="RM68" s="113"/>
      <c r="RN68" s="113"/>
      <c r="RO68" s="113"/>
      <c r="RP68" s="114"/>
      <c r="RQ68" s="92">
        <f t="shared" si="484"/>
        <v>0</v>
      </c>
      <c r="RR68" s="94">
        <f t="shared" si="485"/>
        <v>0</v>
      </c>
      <c r="RS68" s="138" t="str">
        <f t="shared" si="486"/>
        <v>-</v>
      </c>
      <c r="RT68" s="139"/>
      <c r="RU68" s="156"/>
      <c r="RV68" s="157"/>
      <c r="RW68" s="92">
        <f t="shared" si="487"/>
        <v>0</v>
      </c>
      <c r="RX68" s="94">
        <f t="shared" si="488"/>
        <v>0</v>
      </c>
      <c r="RY68" s="138" t="str">
        <f t="shared" si="489"/>
        <v>-</v>
      </c>
      <c r="RZ68" s="139"/>
      <c r="SA68" s="156"/>
      <c r="SB68" s="157"/>
      <c r="SC68" s="92">
        <f t="shared" si="490"/>
        <v>0</v>
      </c>
      <c r="SD68" s="94">
        <f t="shared" si="491"/>
        <v>0</v>
      </c>
      <c r="SE68" s="138" t="str">
        <f t="shared" si="492"/>
        <v>-</v>
      </c>
      <c r="SF68" s="139"/>
      <c r="SG68" s="156"/>
      <c r="SH68" s="157"/>
      <c r="SI68" s="92">
        <f t="shared" si="493"/>
        <v>0</v>
      </c>
      <c r="SJ68" s="94">
        <f t="shared" si="494"/>
        <v>0</v>
      </c>
      <c r="SK68" s="138" t="str">
        <f t="shared" si="495"/>
        <v>-</v>
      </c>
      <c r="SL68" s="139"/>
      <c r="SM68" s="156"/>
      <c r="SN68" s="157"/>
      <c r="SO68" s="92">
        <f t="shared" si="496"/>
        <v>0</v>
      </c>
      <c r="SP68" s="94">
        <f t="shared" si="497"/>
        <v>0</v>
      </c>
      <c r="SQ68" s="138" t="str">
        <f t="shared" si="498"/>
        <v>-</v>
      </c>
      <c r="SR68" s="139"/>
      <c r="SS68" s="156"/>
      <c r="ST68" s="151"/>
      <c r="SU68" s="115">
        <f t="shared" si="499"/>
        <v>0</v>
      </c>
      <c r="SV68" s="116"/>
      <c r="SW68" s="117">
        <f t="shared" si="500"/>
        <v>0</v>
      </c>
      <c r="SX68" s="118"/>
      <c r="SY68" s="138" t="str">
        <f t="shared" si="501"/>
        <v>-</v>
      </c>
      <c r="SZ68" s="143"/>
      <c r="TA68" s="150"/>
      <c r="TB68" s="151"/>
      <c r="TC68" s="119">
        <f t="shared" si="588"/>
        <v>0</v>
      </c>
      <c r="TD68" s="120"/>
      <c r="TE68" s="121">
        <f t="shared" si="502"/>
        <v>0</v>
      </c>
      <c r="TF68" s="120"/>
      <c r="TG68" s="138" t="str">
        <f t="shared" si="606"/>
        <v>-</v>
      </c>
      <c r="TH68" s="139"/>
      <c r="TI68" s="156"/>
      <c r="TJ68" s="151"/>
      <c r="TK68" s="102"/>
      <c r="TL68" s="52" t="str">
        <f t="shared" si="589"/>
        <v/>
      </c>
      <c r="TM68" s="112" t="str">
        <f t="shared" si="590"/>
        <v/>
      </c>
      <c r="TN68" s="113"/>
      <c r="TO68" s="113"/>
      <c r="TP68" s="113"/>
      <c r="TQ68" s="113"/>
      <c r="TR68" s="114"/>
      <c r="TS68" s="112" t="str">
        <f t="shared" si="503"/>
        <v/>
      </c>
      <c r="TT68" s="113"/>
      <c r="TU68" s="113"/>
      <c r="TV68" s="113"/>
      <c r="TW68" s="114"/>
      <c r="TX68" s="92">
        <f t="shared" si="504"/>
        <v>0</v>
      </c>
      <c r="TY68" s="94">
        <f t="shared" si="505"/>
        <v>0</v>
      </c>
      <c r="TZ68" s="138" t="str">
        <f t="shared" si="506"/>
        <v>-</v>
      </c>
      <c r="UA68" s="139"/>
      <c r="UB68" s="156"/>
      <c r="UC68" s="157"/>
      <c r="UD68" s="92">
        <f t="shared" si="507"/>
        <v>0</v>
      </c>
      <c r="UE68" s="94">
        <f t="shared" si="508"/>
        <v>0</v>
      </c>
      <c r="UF68" s="138" t="str">
        <f t="shared" si="509"/>
        <v>-</v>
      </c>
      <c r="UG68" s="139"/>
      <c r="UH68" s="156"/>
      <c r="UI68" s="157"/>
      <c r="UJ68" s="92">
        <f t="shared" si="510"/>
        <v>0</v>
      </c>
      <c r="UK68" s="94">
        <f t="shared" si="511"/>
        <v>0</v>
      </c>
      <c r="UL68" s="138" t="str">
        <f t="shared" si="512"/>
        <v>-</v>
      </c>
      <c r="UM68" s="139"/>
      <c r="UN68" s="156"/>
      <c r="UO68" s="157"/>
      <c r="UP68" s="92">
        <f t="shared" si="513"/>
        <v>0</v>
      </c>
      <c r="UQ68" s="94">
        <f t="shared" si="514"/>
        <v>0</v>
      </c>
      <c r="UR68" s="138" t="str">
        <f t="shared" si="515"/>
        <v>-</v>
      </c>
      <c r="US68" s="139"/>
      <c r="UT68" s="156"/>
      <c r="UU68" s="157"/>
      <c r="UV68" s="92">
        <f t="shared" si="516"/>
        <v>0</v>
      </c>
      <c r="UW68" s="94">
        <f t="shared" si="517"/>
        <v>0</v>
      </c>
      <c r="UX68" s="138" t="str">
        <f t="shared" si="518"/>
        <v>-</v>
      </c>
      <c r="UY68" s="139"/>
      <c r="UZ68" s="156"/>
      <c r="VA68" s="151"/>
      <c r="VB68" s="115">
        <f t="shared" si="519"/>
        <v>0</v>
      </c>
      <c r="VC68" s="116"/>
      <c r="VD68" s="117">
        <f t="shared" si="520"/>
        <v>0</v>
      </c>
      <c r="VE68" s="118"/>
      <c r="VF68" s="138" t="str">
        <f t="shared" si="521"/>
        <v>-</v>
      </c>
      <c r="VG68" s="143"/>
      <c r="VH68" s="150"/>
      <c r="VI68" s="151"/>
      <c r="VJ68" s="119">
        <f t="shared" si="591"/>
        <v>0</v>
      </c>
      <c r="VK68" s="120"/>
      <c r="VL68" s="121">
        <f t="shared" si="522"/>
        <v>0</v>
      </c>
      <c r="VM68" s="120"/>
      <c r="VN68" s="138" t="str">
        <f t="shared" si="607"/>
        <v>-</v>
      </c>
      <c r="VO68" s="139"/>
      <c r="VP68" s="156"/>
      <c r="VQ68" s="151"/>
      <c r="VR68" s="102"/>
      <c r="VS68" s="52" t="str">
        <f t="shared" si="592"/>
        <v/>
      </c>
      <c r="VT68" s="112" t="str">
        <f t="shared" si="593"/>
        <v/>
      </c>
      <c r="VU68" s="113"/>
      <c r="VV68" s="113"/>
      <c r="VW68" s="113"/>
      <c r="VX68" s="113"/>
      <c r="VY68" s="114"/>
      <c r="VZ68" s="112" t="str">
        <f t="shared" si="523"/>
        <v/>
      </c>
      <c r="WA68" s="113"/>
      <c r="WB68" s="113"/>
      <c r="WC68" s="113"/>
      <c r="WD68" s="114"/>
      <c r="WE68" s="92">
        <f t="shared" si="524"/>
        <v>0</v>
      </c>
      <c r="WF68" s="94">
        <f t="shared" si="525"/>
        <v>0</v>
      </c>
      <c r="WG68" s="138" t="str">
        <f t="shared" si="526"/>
        <v>-</v>
      </c>
      <c r="WH68" s="139"/>
      <c r="WI68" s="156"/>
      <c r="WJ68" s="157"/>
      <c r="WK68" s="92">
        <f t="shared" si="527"/>
        <v>0</v>
      </c>
      <c r="WL68" s="94">
        <f t="shared" si="528"/>
        <v>0</v>
      </c>
      <c r="WM68" s="138" t="str">
        <f t="shared" si="529"/>
        <v>-</v>
      </c>
      <c r="WN68" s="139"/>
      <c r="WO68" s="156"/>
      <c r="WP68" s="157"/>
      <c r="WQ68" s="92">
        <f t="shared" si="530"/>
        <v>0</v>
      </c>
      <c r="WR68" s="94">
        <f t="shared" si="531"/>
        <v>0</v>
      </c>
      <c r="WS68" s="138" t="str">
        <f t="shared" si="532"/>
        <v>-</v>
      </c>
      <c r="WT68" s="139"/>
      <c r="WU68" s="156"/>
      <c r="WV68" s="157"/>
      <c r="WW68" s="92">
        <f t="shared" si="533"/>
        <v>0</v>
      </c>
      <c r="WX68" s="94">
        <f t="shared" si="534"/>
        <v>0</v>
      </c>
      <c r="WY68" s="138" t="str">
        <f t="shared" si="535"/>
        <v>-</v>
      </c>
      <c r="WZ68" s="139"/>
      <c r="XA68" s="156"/>
      <c r="XB68" s="157"/>
      <c r="XC68" s="92">
        <f t="shared" si="536"/>
        <v>0</v>
      </c>
      <c r="XD68" s="94">
        <f t="shared" si="537"/>
        <v>0</v>
      </c>
      <c r="XE68" s="138" t="str">
        <f t="shared" si="538"/>
        <v>-</v>
      </c>
      <c r="XF68" s="139"/>
      <c r="XG68" s="156"/>
      <c r="XH68" s="151"/>
      <c r="XI68" s="115">
        <f t="shared" si="539"/>
        <v>0</v>
      </c>
      <c r="XJ68" s="116"/>
      <c r="XK68" s="117">
        <f t="shared" si="540"/>
        <v>0</v>
      </c>
      <c r="XL68" s="118"/>
      <c r="XM68" s="138" t="str">
        <f t="shared" si="541"/>
        <v>-</v>
      </c>
      <c r="XN68" s="143"/>
      <c r="XO68" s="150"/>
      <c r="XP68" s="151"/>
      <c r="XQ68" s="119">
        <f t="shared" si="594"/>
        <v>0</v>
      </c>
      <c r="XR68" s="120"/>
      <c r="XS68" s="121">
        <f t="shared" si="542"/>
        <v>0</v>
      </c>
      <c r="XT68" s="120"/>
      <c r="XU68" s="138" t="str">
        <f t="shared" si="608"/>
        <v>-</v>
      </c>
      <c r="XV68" s="139"/>
      <c r="XW68" s="156"/>
      <c r="XX68" s="151"/>
      <c r="XY68" s="102"/>
      <c r="XZ68" s="52" t="str">
        <f t="shared" si="595"/>
        <v/>
      </c>
      <c r="YA68" s="112" t="str">
        <f t="shared" si="596"/>
        <v/>
      </c>
      <c r="YB68" s="113"/>
      <c r="YC68" s="113"/>
      <c r="YD68" s="113"/>
      <c r="YE68" s="113"/>
      <c r="YF68" s="114"/>
      <c r="YG68" s="112" t="str">
        <f t="shared" si="543"/>
        <v/>
      </c>
      <c r="YH68" s="113"/>
      <c r="YI68" s="113"/>
      <c r="YJ68" s="113"/>
      <c r="YK68" s="114"/>
      <c r="YL68" s="92">
        <f t="shared" si="544"/>
        <v>0</v>
      </c>
      <c r="YM68" s="94">
        <f t="shared" si="545"/>
        <v>0</v>
      </c>
      <c r="YN68" s="138" t="str">
        <f t="shared" si="546"/>
        <v>-</v>
      </c>
      <c r="YO68" s="139"/>
      <c r="YP68" s="156"/>
      <c r="YQ68" s="157"/>
      <c r="YR68" s="92">
        <f t="shared" si="547"/>
        <v>0</v>
      </c>
      <c r="YS68" s="94">
        <f t="shared" si="548"/>
        <v>0</v>
      </c>
      <c r="YT68" s="138" t="str">
        <f t="shared" si="549"/>
        <v>-</v>
      </c>
      <c r="YU68" s="139"/>
      <c r="YV68" s="156"/>
      <c r="YW68" s="157"/>
      <c r="YX68" s="92">
        <f t="shared" si="550"/>
        <v>0</v>
      </c>
      <c r="YY68" s="94">
        <f t="shared" si="551"/>
        <v>0</v>
      </c>
      <c r="YZ68" s="138" t="str">
        <f t="shared" si="552"/>
        <v>-</v>
      </c>
      <c r="ZA68" s="139"/>
      <c r="ZB68" s="156"/>
      <c r="ZC68" s="157"/>
      <c r="ZD68" s="92">
        <f t="shared" si="553"/>
        <v>0</v>
      </c>
      <c r="ZE68" s="94">
        <f t="shared" si="554"/>
        <v>0</v>
      </c>
      <c r="ZF68" s="138" t="str">
        <f t="shared" si="555"/>
        <v>-</v>
      </c>
      <c r="ZG68" s="139"/>
      <c r="ZH68" s="156"/>
      <c r="ZI68" s="157"/>
      <c r="ZJ68" s="92">
        <f t="shared" si="556"/>
        <v>0</v>
      </c>
      <c r="ZK68" s="94">
        <f t="shared" si="557"/>
        <v>0</v>
      </c>
      <c r="ZL68" s="138" t="str">
        <f t="shared" si="558"/>
        <v>-</v>
      </c>
      <c r="ZM68" s="139"/>
      <c r="ZN68" s="156"/>
      <c r="ZO68" s="151"/>
      <c r="ZP68" s="115">
        <f t="shared" si="559"/>
        <v>0</v>
      </c>
      <c r="ZQ68" s="116"/>
      <c r="ZR68" s="117">
        <f t="shared" si="560"/>
        <v>0</v>
      </c>
      <c r="ZS68" s="118"/>
      <c r="ZT68" s="138" t="str">
        <f t="shared" si="561"/>
        <v>-</v>
      </c>
      <c r="ZU68" s="143"/>
      <c r="ZV68" s="150"/>
      <c r="ZW68" s="151"/>
      <c r="ZX68" s="119">
        <f t="shared" si="597"/>
        <v>0</v>
      </c>
      <c r="ZY68" s="120"/>
      <c r="ZZ68" s="121">
        <f t="shared" si="562"/>
        <v>0</v>
      </c>
      <c r="AAA68" s="120"/>
      <c r="AAB68" s="138" t="str">
        <f t="shared" si="609"/>
        <v>-</v>
      </c>
      <c r="AAC68" s="139"/>
      <c r="AAD68" s="156"/>
      <c r="AAE68" s="151"/>
      <c r="AAF68" s="102"/>
    </row>
    <row r="69" spans="1:708" ht="23.25" customHeight="1">
      <c r="A69" s="52" t="str">
        <f t="shared" si="563"/>
        <v/>
      </c>
      <c r="B69" s="112" t="str">
        <f t="shared" si="564"/>
        <v/>
      </c>
      <c r="C69" s="113"/>
      <c r="D69" s="113"/>
      <c r="E69" s="113"/>
      <c r="F69" s="113"/>
      <c r="G69" s="114"/>
      <c r="H69" s="112" t="str">
        <f t="shared" si="322"/>
        <v/>
      </c>
      <c r="I69" s="113"/>
      <c r="J69" s="113"/>
      <c r="K69" s="113"/>
      <c r="L69" s="114"/>
      <c r="M69" s="92">
        <f t="shared" si="323"/>
        <v>0</v>
      </c>
      <c r="N69" s="94">
        <f t="shared" si="324"/>
        <v>0</v>
      </c>
      <c r="O69" s="138" t="str">
        <f t="shared" si="325"/>
        <v>-</v>
      </c>
      <c r="P69" s="139"/>
      <c r="Q69" s="156"/>
      <c r="R69" s="157"/>
      <c r="S69" s="92">
        <f t="shared" si="326"/>
        <v>0</v>
      </c>
      <c r="T69" s="94">
        <f t="shared" si="327"/>
        <v>0</v>
      </c>
      <c r="U69" s="138" t="str">
        <f t="shared" si="328"/>
        <v>-</v>
      </c>
      <c r="V69" s="139"/>
      <c r="W69" s="156"/>
      <c r="X69" s="157"/>
      <c r="Y69" s="92">
        <f t="shared" si="329"/>
        <v>0</v>
      </c>
      <c r="Z69" s="94">
        <f t="shared" si="330"/>
        <v>0</v>
      </c>
      <c r="AA69" s="138" t="str">
        <f t="shared" si="331"/>
        <v>-</v>
      </c>
      <c r="AB69" s="139"/>
      <c r="AC69" s="156"/>
      <c r="AD69" s="157"/>
      <c r="AE69" s="92">
        <f t="shared" si="332"/>
        <v>0</v>
      </c>
      <c r="AF69" s="94">
        <f t="shared" si="333"/>
        <v>0</v>
      </c>
      <c r="AG69" s="138" t="str">
        <f t="shared" si="334"/>
        <v>-</v>
      </c>
      <c r="AH69" s="139"/>
      <c r="AI69" s="156"/>
      <c r="AJ69" s="157"/>
      <c r="AK69" s="92">
        <f t="shared" si="335"/>
        <v>0</v>
      </c>
      <c r="AL69" s="94">
        <f t="shared" si="336"/>
        <v>0</v>
      </c>
      <c r="AM69" s="138" t="str">
        <f t="shared" si="337"/>
        <v>-</v>
      </c>
      <c r="AN69" s="139"/>
      <c r="AO69" s="156"/>
      <c r="AP69" s="151"/>
      <c r="AQ69" s="115">
        <f t="shared" si="338"/>
        <v>0</v>
      </c>
      <c r="AR69" s="116"/>
      <c r="AS69" s="117">
        <f t="shared" si="339"/>
        <v>0</v>
      </c>
      <c r="AT69" s="118"/>
      <c r="AU69" s="138" t="str">
        <f t="shared" si="611"/>
        <v>-</v>
      </c>
      <c r="AV69" s="143"/>
      <c r="AW69" s="150"/>
      <c r="AX69" s="151"/>
      <c r="AY69" s="119">
        <f t="shared" si="341"/>
        <v>0</v>
      </c>
      <c r="AZ69" s="120"/>
      <c r="BA69" s="121">
        <f t="shared" si="342"/>
        <v>0</v>
      </c>
      <c r="BB69" s="120"/>
      <c r="BC69" s="138" t="str">
        <f t="shared" si="598"/>
        <v>-</v>
      </c>
      <c r="BD69" s="139"/>
      <c r="BE69" s="156"/>
      <c r="BF69" s="151"/>
      <c r="BG69" s="103"/>
      <c r="BH69" s="52" t="str">
        <f t="shared" si="565"/>
        <v/>
      </c>
      <c r="BI69" s="112" t="str">
        <f t="shared" si="566"/>
        <v/>
      </c>
      <c r="BJ69" s="113"/>
      <c r="BK69" s="113"/>
      <c r="BL69" s="113"/>
      <c r="BM69" s="113"/>
      <c r="BN69" s="114"/>
      <c r="BO69" s="112" t="str">
        <f t="shared" si="343"/>
        <v/>
      </c>
      <c r="BP69" s="113"/>
      <c r="BQ69" s="113"/>
      <c r="BR69" s="113"/>
      <c r="BS69" s="114"/>
      <c r="BT69" s="92">
        <f t="shared" si="344"/>
        <v>0</v>
      </c>
      <c r="BU69" s="94">
        <f t="shared" si="345"/>
        <v>0</v>
      </c>
      <c r="BV69" s="138" t="str">
        <f t="shared" si="346"/>
        <v>-</v>
      </c>
      <c r="BW69" s="139"/>
      <c r="BX69" s="156"/>
      <c r="BY69" s="157"/>
      <c r="BZ69" s="92">
        <f t="shared" si="347"/>
        <v>0</v>
      </c>
      <c r="CA69" s="94">
        <f t="shared" si="348"/>
        <v>0</v>
      </c>
      <c r="CB69" s="138" t="str">
        <f t="shared" si="349"/>
        <v>-</v>
      </c>
      <c r="CC69" s="139"/>
      <c r="CD69" s="156"/>
      <c r="CE69" s="157"/>
      <c r="CF69" s="92">
        <f t="shared" si="350"/>
        <v>0</v>
      </c>
      <c r="CG69" s="94">
        <f t="shared" si="351"/>
        <v>0</v>
      </c>
      <c r="CH69" s="138" t="str">
        <f t="shared" si="352"/>
        <v>-</v>
      </c>
      <c r="CI69" s="139"/>
      <c r="CJ69" s="156"/>
      <c r="CK69" s="157"/>
      <c r="CL69" s="92">
        <f t="shared" si="353"/>
        <v>0</v>
      </c>
      <c r="CM69" s="94">
        <f t="shared" si="354"/>
        <v>0</v>
      </c>
      <c r="CN69" s="138" t="str">
        <f t="shared" si="355"/>
        <v>-</v>
      </c>
      <c r="CO69" s="139"/>
      <c r="CP69" s="156"/>
      <c r="CQ69" s="157"/>
      <c r="CR69" s="92">
        <f t="shared" si="356"/>
        <v>0</v>
      </c>
      <c r="CS69" s="94">
        <f t="shared" si="357"/>
        <v>0</v>
      </c>
      <c r="CT69" s="138" t="str">
        <f t="shared" si="358"/>
        <v>-</v>
      </c>
      <c r="CU69" s="139"/>
      <c r="CV69" s="156"/>
      <c r="CW69" s="151"/>
      <c r="CX69" s="115">
        <f t="shared" si="359"/>
        <v>0</v>
      </c>
      <c r="CY69" s="116"/>
      <c r="CZ69" s="117">
        <f t="shared" si="360"/>
        <v>0</v>
      </c>
      <c r="DA69" s="118"/>
      <c r="DB69" s="138" t="str">
        <f t="shared" si="361"/>
        <v>-</v>
      </c>
      <c r="DC69" s="143"/>
      <c r="DD69" s="150"/>
      <c r="DE69" s="151"/>
      <c r="DF69" s="119">
        <f t="shared" si="567"/>
        <v>0</v>
      </c>
      <c r="DG69" s="120"/>
      <c r="DH69" s="121">
        <f t="shared" si="362"/>
        <v>0</v>
      </c>
      <c r="DI69" s="120"/>
      <c r="DJ69" s="138" t="str">
        <f t="shared" si="599"/>
        <v>-</v>
      </c>
      <c r="DK69" s="139"/>
      <c r="DL69" s="156"/>
      <c r="DM69" s="151"/>
      <c r="DN69" s="102"/>
      <c r="DO69" s="52" t="str">
        <f t="shared" si="568"/>
        <v/>
      </c>
      <c r="DP69" s="112" t="str">
        <f t="shared" si="569"/>
        <v/>
      </c>
      <c r="DQ69" s="113"/>
      <c r="DR69" s="113"/>
      <c r="DS69" s="113"/>
      <c r="DT69" s="113"/>
      <c r="DU69" s="114"/>
      <c r="DV69" s="112" t="str">
        <f t="shared" si="363"/>
        <v/>
      </c>
      <c r="DW69" s="113"/>
      <c r="DX69" s="113"/>
      <c r="DY69" s="113"/>
      <c r="DZ69" s="114"/>
      <c r="EA69" s="92">
        <f t="shared" si="364"/>
        <v>0</v>
      </c>
      <c r="EB69" s="94">
        <f t="shared" si="365"/>
        <v>0</v>
      </c>
      <c r="EC69" s="138" t="str">
        <f t="shared" si="366"/>
        <v>-</v>
      </c>
      <c r="ED69" s="139"/>
      <c r="EE69" s="156"/>
      <c r="EF69" s="157"/>
      <c r="EG69" s="92">
        <f t="shared" si="367"/>
        <v>0</v>
      </c>
      <c r="EH69" s="94">
        <f t="shared" si="368"/>
        <v>0</v>
      </c>
      <c r="EI69" s="138" t="str">
        <f t="shared" si="369"/>
        <v>-</v>
      </c>
      <c r="EJ69" s="139"/>
      <c r="EK69" s="156"/>
      <c r="EL69" s="157"/>
      <c r="EM69" s="92">
        <f t="shared" si="370"/>
        <v>0</v>
      </c>
      <c r="EN69" s="94">
        <f t="shared" si="371"/>
        <v>0</v>
      </c>
      <c r="EO69" s="138" t="str">
        <f t="shared" si="372"/>
        <v>-</v>
      </c>
      <c r="EP69" s="139"/>
      <c r="EQ69" s="156"/>
      <c r="ER69" s="157"/>
      <c r="ES69" s="92">
        <f t="shared" si="373"/>
        <v>0</v>
      </c>
      <c r="ET69" s="94">
        <f t="shared" si="374"/>
        <v>0</v>
      </c>
      <c r="EU69" s="138" t="str">
        <f t="shared" si="375"/>
        <v>-</v>
      </c>
      <c r="EV69" s="139"/>
      <c r="EW69" s="156"/>
      <c r="EX69" s="157"/>
      <c r="EY69" s="92">
        <f t="shared" si="376"/>
        <v>0</v>
      </c>
      <c r="EZ69" s="94">
        <f t="shared" si="377"/>
        <v>0</v>
      </c>
      <c r="FA69" s="138" t="str">
        <f t="shared" si="378"/>
        <v>-</v>
      </c>
      <c r="FB69" s="139"/>
      <c r="FC69" s="156"/>
      <c r="FD69" s="151"/>
      <c r="FE69" s="115">
        <f t="shared" si="379"/>
        <v>0</v>
      </c>
      <c r="FF69" s="116"/>
      <c r="FG69" s="117">
        <f t="shared" si="380"/>
        <v>0</v>
      </c>
      <c r="FH69" s="118"/>
      <c r="FI69" s="138" t="str">
        <f t="shared" si="381"/>
        <v>-</v>
      </c>
      <c r="FJ69" s="143"/>
      <c r="FK69" s="150"/>
      <c r="FL69" s="151"/>
      <c r="FM69" s="119">
        <f t="shared" si="570"/>
        <v>0</v>
      </c>
      <c r="FN69" s="120"/>
      <c r="FO69" s="121">
        <f t="shared" si="382"/>
        <v>0</v>
      </c>
      <c r="FP69" s="120"/>
      <c r="FQ69" s="138" t="str">
        <f t="shared" si="600"/>
        <v>-</v>
      </c>
      <c r="FR69" s="139"/>
      <c r="FS69" s="156"/>
      <c r="FT69" s="151"/>
      <c r="FU69" s="102"/>
      <c r="FV69" s="52" t="str">
        <f t="shared" si="571"/>
        <v/>
      </c>
      <c r="FW69" s="112" t="str">
        <f t="shared" si="572"/>
        <v/>
      </c>
      <c r="FX69" s="113"/>
      <c r="FY69" s="113"/>
      <c r="FZ69" s="113"/>
      <c r="GA69" s="113"/>
      <c r="GB69" s="114"/>
      <c r="GC69" s="112" t="str">
        <f t="shared" si="383"/>
        <v/>
      </c>
      <c r="GD69" s="113"/>
      <c r="GE69" s="113"/>
      <c r="GF69" s="113"/>
      <c r="GG69" s="114"/>
      <c r="GH69" s="92">
        <f t="shared" si="384"/>
        <v>0</v>
      </c>
      <c r="GI69" s="94">
        <f t="shared" si="385"/>
        <v>0</v>
      </c>
      <c r="GJ69" s="138" t="str">
        <f t="shared" si="386"/>
        <v>-</v>
      </c>
      <c r="GK69" s="139"/>
      <c r="GL69" s="156"/>
      <c r="GM69" s="157"/>
      <c r="GN69" s="92">
        <f t="shared" si="387"/>
        <v>0</v>
      </c>
      <c r="GO69" s="94">
        <f t="shared" si="388"/>
        <v>0</v>
      </c>
      <c r="GP69" s="138" t="str">
        <f t="shared" si="389"/>
        <v>-</v>
      </c>
      <c r="GQ69" s="139"/>
      <c r="GR69" s="156"/>
      <c r="GS69" s="157"/>
      <c r="GT69" s="92">
        <f t="shared" si="390"/>
        <v>0</v>
      </c>
      <c r="GU69" s="94">
        <f t="shared" si="391"/>
        <v>0</v>
      </c>
      <c r="GV69" s="138" t="str">
        <f t="shared" si="392"/>
        <v>-</v>
      </c>
      <c r="GW69" s="139"/>
      <c r="GX69" s="156"/>
      <c r="GY69" s="157"/>
      <c r="GZ69" s="92">
        <f t="shared" si="393"/>
        <v>0</v>
      </c>
      <c r="HA69" s="94">
        <f t="shared" si="394"/>
        <v>0</v>
      </c>
      <c r="HB69" s="138" t="str">
        <f t="shared" si="395"/>
        <v>-</v>
      </c>
      <c r="HC69" s="139"/>
      <c r="HD69" s="156"/>
      <c r="HE69" s="157"/>
      <c r="HF69" s="92">
        <f t="shared" si="396"/>
        <v>0</v>
      </c>
      <c r="HG69" s="94">
        <f t="shared" si="397"/>
        <v>0</v>
      </c>
      <c r="HH69" s="138" t="str">
        <f t="shared" si="398"/>
        <v>-</v>
      </c>
      <c r="HI69" s="139"/>
      <c r="HJ69" s="156"/>
      <c r="HK69" s="151"/>
      <c r="HL69" s="115">
        <f t="shared" si="399"/>
        <v>0</v>
      </c>
      <c r="HM69" s="116"/>
      <c r="HN69" s="117">
        <f t="shared" si="400"/>
        <v>0</v>
      </c>
      <c r="HO69" s="118"/>
      <c r="HP69" s="138" t="str">
        <f t="shared" si="401"/>
        <v>-</v>
      </c>
      <c r="HQ69" s="143"/>
      <c r="HR69" s="150"/>
      <c r="HS69" s="151"/>
      <c r="HT69" s="119">
        <f t="shared" si="573"/>
        <v>0</v>
      </c>
      <c r="HU69" s="120"/>
      <c r="HV69" s="121">
        <f t="shared" si="402"/>
        <v>0</v>
      </c>
      <c r="HW69" s="120"/>
      <c r="HX69" s="138" t="str">
        <f t="shared" si="601"/>
        <v>-</v>
      </c>
      <c r="HY69" s="139"/>
      <c r="HZ69" s="156"/>
      <c r="IA69" s="151"/>
      <c r="IB69" s="102"/>
      <c r="IC69" s="52" t="str">
        <f t="shared" si="574"/>
        <v/>
      </c>
      <c r="ID69" s="112" t="str">
        <f t="shared" si="575"/>
        <v/>
      </c>
      <c r="IE69" s="113"/>
      <c r="IF69" s="113"/>
      <c r="IG69" s="113"/>
      <c r="IH69" s="113"/>
      <c r="II69" s="114"/>
      <c r="IJ69" s="112" t="str">
        <f t="shared" si="403"/>
        <v/>
      </c>
      <c r="IK69" s="113"/>
      <c r="IL69" s="113"/>
      <c r="IM69" s="113"/>
      <c r="IN69" s="114"/>
      <c r="IO69" s="92">
        <f t="shared" si="404"/>
        <v>0</v>
      </c>
      <c r="IP69" s="94">
        <f t="shared" si="405"/>
        <v>0</v>
      </c>
      <c r="IQ69" s="138" t="str">
        <f t="shared" si="406"/>
        <v>-</v>
      </c>
      <c r="IR69" s="139"/>
      <c r="IS69" s="156"/>
      <c r="IT69" s="157"/>
      <c r="IU69" s="92">
        <f t="shared" si="407"/>
        <v>0</v>
      </c>
      <c r="IV69" s="94">
        <f t="shared" si="408"/>
        <v>0</v>
      </c>
      <c r="IW69" s="138" t="str">
        <f t="shared" si="409"/>
        <v>-</v>
      </c>
      <c r="IX69" s="139"/>
      <c r="IY69" s="156"/>
      <c r="IZ69" s="157"/>
      <c r="JA69" s="92">
        <f t="shared" si="410"/>
        <v>0</v>
      </c>
      <c r="JB69" s="94">
        <f t="shared" si="411"/>
        <v>0</v>
      </c>
      <c r="JC69" s="138" t="str">
        <f t="shared" si="412"/>
        <v>-</v>
      </c>
      <c r="JD69" s="139"/>
      <c r="JE69" s="156"/>
      <c r="JF69" s="157"/>
      <c r="JG69" s="92">
        <f t="shared" si="413"/>
        <v>0</v>
      </c>
      <c r="JH69" s="94">
        <f t="shared" si="414"/>
        <v>0</v>
      </c>
      <c r="JI69" s="138" t="str">
        <f t="shared" si="415"/>
        <v>-</v>
      </c>
      <c r="JJ69" s="139"/>
      <c r="JK69" s="156"/>
      <c r="JL69" s="157"/>
      <c r="JM69" s="92">
        <f t="shared" si="416"/>
        <v>0</v>
      </c>
      <c r="JN69" s="94">
        <f t="shared" si="417"/>
        <v>0</v>
      </c>
      <c r="JO69" s="138" t="str">
        <f t="shared" si="418"/>
        <v>-</v>
      </c>
      <c r="JP69" s="139"/>
      <c r="JQ69" s="156"/>
      <c r="JR69" s="151"/>
      <c r="JS69" s="115">
        <f t="shared" si="419"/>
        <v>0</v>
      </c>
      <c r="JT69" s="116"/>
      <c r="JU69" s="117">
        <f t="shared" si="420"/>
        <v>0</v>
      </c>
      <c r="JV69" s="118"/>
      <c r="JW69" s="138" t="str">
        <f t="shared" si="421"/>
        <v>-</v>
      </c>
      <c r="JX69" s="143"/>
      <c r="JY69" s="150"/>
      <c r="JZ69" s="151"/>
      <c r="KA69" s="119">
        <f t="shared" si="576"/>
        <v>0</v>
      </c>
      <c r="KB69" s="120"/>
      <c r="KC69" s="121">
        <f t="shared" si="422"/>
        <v>0</v>
      </c>
      <c r="KD69" s="120"/>
      <c r="KE69" s="138" t="str">
        <f t="shared" si="602"/>
        <v>-</v>
      </c>
      <c r="KF69" s="139"/>
      <c r="KG69" s="156"/>
      <c r="KH69" s="151"/>
      <c r="KI69" s="102"/>
      <c r="KJ69" s="52" t="str">
        <f t="shared" si="577"/>
        <v/>
      </c>
      <c r="KK69" s="112" t="str">
        <f t="shared" si="578"/>
        <v/>
      </c>
      <c r="KL69" s="113"/>
      <c r="KM69" s="113"/>
      <c r="KN69" s="113"/>
      <c r="KO69" s="113"/>
      <c r="KP69" s="114"/>
      <c r="KQ69" s="112" t="str">
        <f t="shared" si="423"/>
        <v/>
      </c>
      <c r="KR69" s="113"/>
      <c r="KS69" s="113"/>
      <c r="KT69" s="113"/>
      <c r="KU69" s="114"/>
      <c r="KV69" s="92">
        <f t="shared" si="424"/>
        <v>0</v>
      </c>
      <c r="KW69" s="94">
        <f t="shared" si="425"/>
        <v>0</v>
      </c>
      <c r="KX69" s="138" t="str">
        <f t="shared" si="426"/>
        <v>-</v>
      </c>
      <c r="KY69" s="139"/>
      <c r="KZ69" s="156"/>
      <c r="LA69" s="157"/>
      <c r="LB69" s="92">
        <f t="shared" si="427"/>
        <v>0</v>
      </c>
      <c r="LC69" s="94">
        <f t="shared" si="428"/>
        <v>0</v>
      </c>
      <c r="LD69" s="138" t="str">
        <f t="shared" si="429"/>
        <v>-</v>
      </c>
      <c r="LE69" s="139"/>
      <c r="LF69" s="156"/>
      <c r="LG69" s="157"/>
      <c r="LH69" s="92">
        <f t="shared" si="430"/>
        <v>0</v>
      </c>
      <c r="LI69" s="94">
        <f t="shared" si="431"/>
        <v>0</v>
      </c>
      <c r="LJ69" s="138" t="str">
        <f t="shared" si="432"/>
        <v>-</v>
      </c>
      <c r="LK69" s="139"/>
      <c r="LL69" s="156"/>
      <c r="LM69" s="157"/>
      <c r="LN69" s="92">
        <f t="shared" si="433"/>
        <v>0</v>
      </c>
      <c r="LO69" s="94">
        <f t="shared" si="434"/>
        <v>0</v>
      </c>
      <c r="LP69" s="138" t="str">
        <f t="shared" si="435"/>
        <v>-</v>
      </c>
      <c r="LQ69" s="139"/>
      <c r="LR69" s="156"/>
      <c r="LS69" s="157"/>
      <c r="LT69" s="92">
        <f t="shared" si="436"/>
        <v>0</v>
      </c>
      <c r="LU69" s="94">
        <f t="shared" si="437"/>
        <v>0</v>
      </c>
      <c r="LV69" s="138" t="str">
        <f t="shared" si="438"/>
        <v>-</v>
      </c>
      <c r="LW69" s="139"/>
      <c r="LX69" s="156"/>
      <c r="LY69" s="151"/>
      <c r="LZ69" s="115">
        <f t="shared" si="439"/>
        <v>0</v>
      </c>
      <c r="MA69" s="116"/>
      <c r="MB69" s="117">
        <f t="shared" si="440"/>
        <v>0</v>
      </c>
      <c r="MC69" s="118"/>
      <c r="MD69" s="138" t="str">
        <f t="shared" si="441"/>
        <v>-</v>
      </c>
      <c r="ME69" s="143"/>
      <c r="MF69" s="150"/>
      <c r="MG69" s="151"/>
      <c r="MH69" s="119">
        <f t="shared" si="579"/>
        <v>0</v>
      </c>
      <c r="MI69" s="120"/>
      <c r="MJ69" s="121">
        <f t="shared" si="442"/>
        <v>0</v>
      </c>
      <c r="MK69" s="120"/>
      <c r="ML69" s="138" t="str">
        <f t="shared" si="603"/>
        <v>-</v>
      </c>
      <c r="MM69" s="139"/>
      <c r="MN69" s="156"/>
      <c r="MO69" s="151"/>
      <c r="MP69" s="102"/>
      <c r="MQ69" s="52" t="str">
        <f t="shared" si="580"/>
        <v/>
      </c>
      <c r="MR69" s="112" t="str">
        <f t="shared" si="581"/>
        <v/>
      </c>
      <c r="MS69" s="113"/>
      <c r="MT69" s="113"/>
      <c r="MU69" s="113"/>
      <c r="MV69" s="113"/>
      <c r="MW69" s="114"/>
      <c r="MX69" s="112" t="str">
        <f t="shared" si="443"/>
        <v/>
      </c>
      <c r="MY69" s="113"/>
      <c r="MZ69" s="113"/>
      <c r="NA69" s="113"/>
      <c r="NB69" s="114"/>
      <c r="NC69" s="92">
        <f t="shared" si="444"/>
        <v>0</v>
      </c>
      <c r="ND69" s="94">
        <f t="shared" si="445"/>
        <v>0</v>
      </c>
      <c r="NE69" s="138" t="str">
        <f t="shared" si="446"/>
        <v>-</v>
      </c>
      <c r="NF69" s="139"/>
      <c r="NG69" s="156"/>
      <c r="NH69" s="157"/>
      <c r="NI69" s="92">
        <f t="shared" si="447"/>
        <v>0</v>
      </c>
      <c r="NJ69" s="94">
        <f t="shared" si="448"/>
        <v>0</v>
      </c>
      <c r="NK69" s="138" t="str">
        <f t="shared" si="449"/>
        <v>-</v>
      </c>
      <c r="NL69" s="139"/>
      <c r="NM69" s="156"/>
      <c r="NN69" s="157"/>
      <c r="NO69" s="92">
        <f t="shared" si="450"/>
        <v>0</v>
      </c>
      <c r="NP69" s="94">
        <f t="shared" si="451"/>
        <v>0</v>
      </c>
      <c r="NQ69" s="138" t="str">
        <f t="shared" si="452"/>
        <v>-</v>
      </c>
      <c r="NR69" s="139"/>
      <c r="NS69" s="156"/>
      <c r="NT69" s="157"/>
      <c r="NU69" s="92">
        <f t="shared" si="453"/>
        <v>0</v>
      </c>
      <c r="NV69" s="94">
        <f t="shared" si="454"/>
        <v>0</v>
      </c>
      <c r="NW69" s="138" t="str">
        <f t="shared" si="455"/>
        <v>-</v>
      </c>
      <c r="NX69" s="139"/>
      <c r="NY69" s="156"/>
      <c r="NZ69" s="157"/>
      <c r="OA69" s="92">
        <f t="shared" si="456"/>
        <v>0</v>
      </c>
      <c r="OB69" s="94">
        <f t="shared" si="457"/>
        <v>0</v>
      </c>
      <c r="OC69" s="138" t="str">
        <f t="shared" si="458"/>
        <v>-</v>
      </c>
      <c r="OD69" s="139"/>
      <c r="OE69" s="156"/>
      <c r="OF69" s="151"/>
      <c r="OG69" s="115">
        <f t="shared" si="459"/>
        <v>0</v>
      </c>
      <c r="OH69" s="116"/>
      <c r="OI69" s="117">
        <f t="shared" si="460"/>
        <v>0</v>
      </c>
      <c r="OJ69" s="118"/>
      <c r="OK69" s="138" t="str">
        <f t="shared" si="461"/>
        <v>-</v>
      </c>
      <c r="OL69" s="143"/>
      <c r="OM69" s="150"/>
      <c r="ON69" s="151"/>
      <c r="OO69" s="119">
        <f t="shared" si="582"/>
        <v>0</v>
      </c>
      <c r="OP69" s="120"/>
      <c r="OQ69" s="121">
        <f t="shared" si="462"/>
        <v>0</v>
      </c>
      <c r="OR69" s="120"/>
      <c r="OS69" s="138" t="str">
        <f t="shared" si="604"/>
        <v>-</v>
      </c>
      <c r="OT69" s="139"/>
      <c r="OU69" s="156"/>
      <c r="OV69" s="151"/>
      <c r="OW69" s="102"/>
      <c r="OX69" s="52" t="str">
        <f t="shared" si="583"/>
        <v/>
      </c>
      <c r="OY69" s="112" t="str">
        <f t="shared" si="584"/>
        <v/>
      </c>
      <c r="OZ69" s="113"/>
      <c r="PA69" s="113"/>
      <c r="PB69" s="113"/>
      <c r="PC69" s="113"/>
      <c r="PD69" s="114"/>
      <c r="PE69" s="112" t="str">
        <f t="shared" si="463"/>
        <v/>
      </c>
      <c r="PF69" s="113"/>
      <c r="PG69" s="113"/>
      <c r="PH69" s="113"/>
      <c r="PI69" s="114"/>
      <c r="PJ69" s="92">
        <f t="shared" si="464"/>
        <v>0</v>
      </c>
      <c r="PK69" s="94">
        <f t="shared" si="465"/>
        <v>0</v>
      </c>
      <c r="PL69" s="138" t="str">
        <f t="shared" si="466"/>
        <v>-</v>
      </c>
      <c r="PM69" s="139"/>
      <c r="PN69" s="156"/>
      <c r="PO69" s="157"/>
      <c r="PP69" s="92">
        <f t="shared" si="467"/>
        <v>0</v>
      </c>
      <c r="PQ69" s="94">
        <f t="shared" si="468"/>
        <v>0</v>
      </c>
      <c r="PR69" s="138" t="str">
        <f t="shared" si="469"/>
        <v>-</v>
      </c>
      <c r="PS69" s="139"/>
      <c r="PT69" s="156"/>
      <c r="PU69" s="157"/>
      <c r="PV69" s="92">
        <f t="shared" si="470"/>
        <v>0</v>
      </c>
      <c r="PW69" s="94">
        <f t="shared" si="471"/>
        <v>0</v>
      </c>
      <c r="PX69" s="138" t="str">
        <f t="shared" si="472"/>
        <v>-</v>
      </c>
      <c r="PY69" s="139"/>
      <c r="PZ69" s="156"/>
      <c r="QA69" s="157"/>
      <c r="QB69" s="92">
        <f t="shared" si="473"/>
        <v>0</v>
      </c>
      <c r="QC69" s="94">
        <f t="shared" si="474"/>
        <v>0</v>
      </c>
      <c r="QD69" s="138" t="str">
        <f t="shared" si="475"/>
        <v>-</v>
      </c>
      <c r="QE69" s="139"/>
      <c r="QF69" s="156"/>
      <c r="QG69" s="157"/>
      <c r="QH69" s="92">
        <f t="shared" si="476"/>
        <v>0</v>
      </c>
      <c r="QI69" s="94">
        <f t="shared" si="477"/>
        <v>0</v>
      </c>
      <c r="QJ69" s="138" t="str">
        <f t="shared" si="478"/>
        <v>-</v>
      </c>
      <c r="QK69" s="139"/>
      <c r="QL69" s="156"/>
      <c r="QM69" s="151"/>
      <c r="QN69" s="115">
        <f t="shared" si="479"/>
        <v>0</v>
      </c>
      <c r="QO69" s="116"/>
      <c r="QP69" s="117">
        <f t="shared" si="480"/>
        <v>0</v>
      </c>
      <c r="QQ69" s="118"/>
      <c r="QR69" s="138" t="str">
        <f t="shared" si="481"/>
        <v>-</v>
      </c>
      <c r="QS69" s="143"/>
      <c r="QT69" s="150"/>
      <c r="QU69" s="151"/>
      <c r="QV69" s="119">
        <f t="shared" si="585"/>
        <v>0</v>
      </c>
      <c r="QW69" s="120"/>
      <c r="QX69" s="121">
        <f t="shared" si="482"/>
        <v>0</v>
      </c>
      <c r="QY69" s="120"/>
      <c r="QZ69" s="138" t="str">
        <f t="shared" si="605"/>
        <v>-</v>
      </c>
      <c r="RA69" s="139"/>
      <c r="RB69" s="156"/>
      <c r="RC69" s="151"/>
      <c r="RD69" s="102"/>
      <c r="RE69" s="52" t="str">
        <f t="shared" si="586"/>
        <v/>
      </c>
      <c r="RF69" s="112" t="str">
        <f t="shared" si="587"/>
        <v/>
      </c>
      <c r="RG69" s="113"/>
      <c r="RH69" s="113"/>
      <c r="RI69" s="113"/>
      <c r="RJ69" s="113"/>
      <c r="RK69" s="114"/>
      <c r="RL69" s="112" t="str">
        <f t="shared" si="483"/>
        <v/>
      </c>
      <c r="RM69" s="113"/>
      <c r="RN69" s="113"/>
      <c r="RO69" s="113"/>
      <c r="RP69" s="114"/>
      <c r="RQ69" s="92">
        <f t="shared" si="484"/>
        <v>0</v>
      </c>
      <c r="RR69" s="94">
        <f t="shared" si="485"/>
        <v>0</v>
      </c>
      <c r="RS69" s="138" t="str">
        <f t="shared" si="486"/>
        <v>-</v>
      </c>
      <c r="RT69" s="139"/>
      <c r="RU69" s="156"/>
      <c r="RV69" s="157"/>
      <c r="RW69" s="92">
        <f t="shared" si="487"/>
        <v>0</v>
      </c>
      <c r="RX69" s="94">
        <f t="shared" si="488"/>
        <v>0</v>
      </c>
      <c r="RY69" s="138" t="str">
        <f t="shared" si="489"/>
        <v>-</v>
      </c>
      <c r="RZ69" s="139"/>
      <c r="SA69" s="156"/>
      <c r="SB69" s="157"/>
      <c r="SC69" s="92">
        <f t="shared" si="490"/>
        <v>0</v>
      </c>
      <c r="SD69" s="94">
        <f t="shared" si="491"/>
        <v>0</v>
      </c>
      <c r="SE69" s="138" t="str">
        <f t="shared" si="492"/>
        <v>-</v>
      </c>
      <c r="SF69" s="139"/>
      <c r="SG69" s="156"/>
      <c r="SH69" s="157"/>
      <c r="SI69" s="92">
        <f t="shared" si="493"/>
        <v>0</v>
      </c>
      <c r="SJ69" s="94">
        <f t="shared" si="494"/>
        <v>0</v>
      </c>
      <c r="SK69" s="138" t="str">
        <f t="shared" si="495"/>
        <v>-</v>
      </c>
      <c r="SL69" s="139"/>
      <c r="SM69" s="156"/>
      <c r="SN69" s="157"/>
      <c r="SO69" s="92">
        <f t="shared" si="496"/>
        <v>0</v>
      </c>
      <c r="SP69" s="94">
        <f t="shared" si="497"/>
        <v>0</v>
      </c>
      <c r="SQ69" s="138" t="str">
        <f t="shared" si="498"/>
        <v>-</v>
      </c>
      <c r="SR69" s="139"/>
      <c r="SS69" s="156"/>
      <c r="ST69" s="151"/>
      <c r="SU69" s="115">
        <f t="shared" si="499"/>
        <v>0</v>
      </c>
      <c r="SV69" s="116"/>
      <c r="SW69" s="117">
        <f t="shared" si="500"/>
        <v>0</v>
      </c>
      <c r="SX69" s="118"/>
      <c r="SY69" s="138" t="str">
        <f t="shared" si="501"/>
        <v>-</v>
      </c>
      <c r="SZ69" s="143"/>
      <c r="TA69" s="150"/>
      <c r="TB69" s="151"/>
      <c r="TC69" s="119">
        <f t="shared" si="588"/>
        <v>0</v>
      </c>
      <c r="TD69" s="120"/>
      <c r="TE69" s="121">
        <f t="shared" si="502"/>
        <v>0</v>
      </c>
      <c r="TF69" s="120"/>
      <c r="TG69" s="138" t="str">
        <f t="shared" si="606"/>
        <v>-</v>
      </c>
      <c r="TH69" s="139"/>
      <c r="TI69" s="156"/>
      <c r="TJ69" s="151"/>
      <c r="TK69" s="102"/>
      <c r="TL69" s="52" t="str">
        <f t="shared" si="589"/>
        <v/>
      </c>
      <c r="TM69" s="112" t="str">
        <f t="shared" si="590"/>
        <v/>
      </c>
      <c r="TN69" s="113"/>
      <c r="TO69" s="113"/>
      <c r="TP69" s="113"/>
      <c r="TQ69" s="113"/>
      <c r="TR69" s="114"/>
      <c r="TS69" s="112" t="str">
        <f t="shared" si="503"/>
        <v/>
      </c>
      <c r="TT69" s="113"/>
      <c r="TU69" s="113"/>
      <c r="TV69" s="113"/>
      <c r="TW69" s="114"/>
      <c r="TX69" s="92">
        <f t="shared" si="504"/>
        <v>0</v>
      </c>
      <c r="TY69" s="94">
        <f t="shared" si="505"/>
        <v>0</v>
      </c>
      <c r="TZ69" s="138" t="str">
        <f t="shared" si="506"/>
        <v>-</v>
      </c>
      <c r="UA69" s="139"/>
      <c r="UB69" s="156"/>
      <c r="UC69" s="157"/>
      <c r="UD69" s="92">
        <f t="shared" si="507"/>
        <v>0</v>
      </c>
      <c r="UE69" s="94">
        <f t="shared" si="508"/>
        <v>0</v>
      </c>
      <c r="UF69" s="138" t="str">
        <f t="shared" si="509"/>
        <v>-</v>
      </c>
      <c r="UG69" s="139"/>
      <c r="UH69" s="156"/>
      <c r="UI69" s="157"/>
      <c r="UJ69" s="92">
        <f t="shared" si="510"/>
        <v>0</v>
      </c>
      <c r="UK69" s="94">
        <f t="shared" si="511"/>
        <v>0</v>
      </c>
      <c r="UL69" s="138" t="str">
        <f t="shared" si="512"/>
        <v>-</v>
      </c>
      <c r="UM69" s="139"/>
      <c r="UN69" s="156"/>
      <c r="UO69" s="157"/>
      <c r="UP69" s="92">
        <f t="shared" si="513"/>
        <v>0</v>
      </c>
      <c r="UQ69" s="94">
        <f t="shared" si="514"/>
        <v>0</v>
      </c>
      <c r="UR69" s="138" t="str">
        <f t="shared" si="515"/>
        <v>-</v>
      </c>
      <c r="US69" s="139"/>
      <c r="UT69" s="156"/>
      <c r="UU69" s="157"/>
      <c r="UV69" s="92">
        <f t="shared" si="516"/>
        <v>0</v>
      </c>
      <c r="UW69" s="94">
        <f t="shared" si="517"/>
        <v>0</v>
      </c>
      <c r="UX69" s="138" t="str">
        <f t="shared" si="518"/>
        <v>-</v>
      </c>
      <c r="UY69" s="139"/>
      <c r="UZ69" s="156"/>
      <c r="VA69" s="151"/>
      <c r="VB69" s="115">
        <f t="shared" si="519"/>
        <v>0</v>
      </c>
      <c r="VC69" s="116"/>
      <c r="VD69" s="117">
        <f t="shared" si="520"/>
        <v>0</v>
      </c>
      <c r="VE69" s="118"/>
      <c r="VF69" s="138" t="str">
        <f t="shared" si="521"/>
        <v>-</v>
      </c>
      <c r="VG69" s="143"/>
      <c r="VH69" s="150"/>
      <c r="VI69" s="151"/>
      <c r="VJ69" s="119">
        <f t="shared" si="591"/>
        <v>0</v>
      </c>
      <c r="VK69" s="120"/>
      <c r="VL69" s="121">
        <f t="shared" si="522"/>
        <v>0</v>
      </c>
      <c r="VM69" s="120"/>
      <c r="VN69" s="138" t="str">
        <f t="shared" si="607"/>
        <v>-</v>
      </c>
      <c r="VO69" s="139"/>
      <c r="VP69" s="156"/>
      <c r="VQ69" s="151"/>
      <c r="VR69" s="102"/>
      <c r="VS69" s="52" t="str">
        <f t="shared" si="592"/>
        <v/>
      </c>
      <c r="VT69" s="112" t="str">
        <f t="shared" si="593"/>
        <v/>
      </c>
      <c r="VU69" s="113"/>
      <c r="VV69" s="113"/>
      <c r="VW69" s="113"/>
      <c r="VX69" s="113"/>
      <c r="VY69" s="114"/>
      <c r="VZ69" s="112" t="str">
        <f t="shared" si="523"/>
        <v/>
      </c>
      <c r="WA69" s="113"/>
      <c r="WB69" s="113"/>
      <c r="WC69" s="113"/>
      <c r="WD69" s="114"/>
      <c r="WE69" s="92">
        <f t="shared" si="524"/>
        <v>0</v>
      </c>
      <c r="WF69" s="94">
        <f t="shared" si="525"/>
        <v>0</v>
      </c>
      <c r="WG69" s="138" t="str">
        <f t="shared" si="526"/>
        <v>-</v>
      </c>
      <c r="WH69" s="139"/>
      <c r="WI69" s="156"/>
      <c r="WJ69" s="157"/>
      <c r="WK69" s="92">
        <f t="shared" si="527"/>
        <v>0</v>
      </c>
      <c r="WL69" s="94">
        <f t="shared" si="528"/>
        <v>0</v>
      </c>
      <c r="WM69" s="138" t="str">
        <f t="shared" si="529"/>
        <v>-</v>
      </c>
      <c r="WN69" s="139"/>
      <c r="WO69" s="156"/>
      <c r="WP69" s="157"/>
      <c r="WQ69" s="92">
        <f t="shared" si="530"/>
        <v>0</v>
      </c>
      <c r="WR69" s="94">
        <f t="shared" si="531"/>
        <v>0</v>
      </c>
      <c r="WS69" s="138" t="str">
        <f t="shared" si="532"/>
        <v>-</v>
      </c>
      <c r="WT69" s="139"/>
      <c r="WU69" s="156"/>
      <c r="WV69" s="157"/>
      <c r="WW69" s="92">
        <f t="shared" si="533"/>
        <v>0</v>
      </c>
      <c r="WX69" s="94">
        <f t="shared" si="534"/>
        <v>0</v>
      </c>
      <c r="WY69" s="138" t="str">
        <f t="shared" si="535"/>
        <v>-</v>
      </c>
      <c r="WZ69" s="139"/>
      <c r="XA69" s="156"/>
      <c r="XB69" s="157"/>
      <c r="XC69" s="92">
        <f t="shared" si="536"/>
        <v>0</v>
      </c>
      <c r="XD69" s="94">
        <f t="shared" si="537"/>
        <v>0</v>
      </c>
      <c r="XE69" s="138" t="str">
        <f t="shared" si="538"/>
        <v>-</v>
      </c>
      <c r="XF69" s="139"/>
      <c r="XG69" s="156"/>
      <c r="XH69" s="151"/>
      <c r="XI69" s="115">
        <f t="shared" si="539"/>
        <v>0</v>
      </c>
      <c r="XJ69" s="116"/>
      <c r="XK69" s="117">
        <f t="shared" si="540"/>
        <v>0</v>
      </c>
      <c r="XL69" s="118"/>
      <c r="XM69" s="138" t="str">
        <f t="shared" si="541"/>
        <v>-</v>
      </c>
      <c r="XN69" s="143"/>
      <c r="XO69" s="150"/>
      <c r="XP69" s="151"/>
      <c r="XQ69" s="119">
        <f t="shared" si="594"/>
        <v>0</v>
      </c>
      <c r="XR69" s="120"/>
      <c r="XS69" s="121">
        <f t="shared" si="542"/>
        <v>0</v>
      </c>
      <c r="XT69" s="120"/>
      <c r="XU69" s="138" t="str">
        <f t="shared" si="608"/>
        <v>-</v>
      </c>
      <c r="XV69" s="139"/>
      <c r="XW69" s="156"/>
      <c r="XX69" s="151"/>
      <c r="XY69" s="102"/>
      <c r="XZ69" s="52" t="str">
        <f t="shared" si="595"/>
        <v/>
      </c>
      <c r="YA69" s="112" t="str">
        <f t="shared" si="596"/>
        <v/>
      </c>
      <c r="YB69" s="113"/>
      <c r="YC69" s="113"/>
      <c r="YD69" s="113"/>
      <c r="YE69" s="113"/>
      <c r="YF69" s="114"/>
      <c r="YG69" s="112" t="str">
        <f t="shared" si="543"/>
        <v/>
      </c>
      <c r="YH69" s="113"/>
      <c r="YI69" s="113"/>
      <c r="YJ69" s="113"/>
      <c r="YK69" s="114"/>
      <c r="YL69" s="92">
        <f t="shared" si="544"/>
        <v>0</v>
      </c>
      <c r="YM69" s="94">
        <f t="shared" si="545"/>
        <v>0</v>
      </c>
      <c r="YN69" s="138" t="str">
        <f t="shared" si="546"/>
        <v>-</v>
      </c>
      <c r="YO69" s="139"/>
      <c r="YP69" s="156"/>
      <c r="YQ69" s="157"/>
      <c r="YR69" s="92">
        <f t="shared" si="547"/>
        <v>0</v>
      </c>
      <c r="YS69" s="94">
        <f t="shared" si="548"/>
        <v>0</v>
      </c>
      <c r="YT69" s="138" t="str">
        <f t="shared" si="549"/>
        <v>-</v>
      </c>
      <c r="YU69" s="139"/>
      <c r="YV69" s="156"/>
      <c r="YW69" s="157"/>
      <c r="YX69" s="92">
        <f t="shared" si="550"/>
        <v>0</v>
      </c>
      <c r="YY69" s="94">
        <f t="shared" si="551"/>
        <v>0</v>
      </c>
      <c r="YZ69" s="138" t="str">
        <f t="shared" si="552"/>
        <v>-</v>
      </c>
      <c r="ZA69" s="139"/>
      <c r="ZB69" s="156"/>
      <c r="ZC69" s="157"/>
      <c r="ZD69" s="92">
        <f t="shared" si="553"/>
        <v>0</v>
      </c>
      <c r="ZE69" s="94">
        <f t="shared" si="554"/>
        <v>0</v>
      </c>
      <c r="ZF69" s="138" t="str">
        <f t="shared" si="555"/>
        <v>-</v>
      </c>
      <c r="ZG69" s="139"/>
      <c r="ZH69" s="156"/>
      <c r="ZI69" s="157"/>
      <c r="ZJ69" s="92">
        <f t="shared" si="556"/>
        <v>0</v>
      </c>
      <c r="ZK69" s="94">
        <f t="shared" si="557"/>
        <v>0</v>
      </c>
      <c r="ZL69" s="138" t="str">
        <f t="shared" si="558"/>
        <v>-</v>
      </c>
      <c r="ZM69" s="139"/>
      <c r="ZN69" s="156"/>
      <c r="ZO69" s="151"/>
      <c r="ZP69" s="115">
        <f t="shared" si="559"/>
        <v>0</v>
      </c>
      <c r="ZQ69" s="116"/>
      <c r="ZR69" s="117">
        <f t="shared" si="560"/>
        <v>0</v>
      </c>
      <c r="ZS69" s="118"/>
      <c r="ZT69" s="138" t="str">
        <f t="shared" si="561"/>
        <v>-</v>
      </c>
      <c r="ZU69" s="143"/>
      <c r="ZV69" s="150"/>
      <c r="ZW69" s="151"/>
      <c r="ZX69" s="119">
        <f t="shared" si="597"/>
        <v>0</v>
      </c>
      <c r="ZY69" s="120"/>
      <c r="ZZ69" s="121">
        <f t="shared" si="562"/>
        <v>0</v>
      </c>
      <c r="AAA69" s="120"/>
      <c r="AAB69" s="138" t="str">
        <f t="shared" si="609"/>
        <v>-</v>
      </c>
      <c r="AAC69" s="139"/>
      <c r="AAD69" s="156"/>
      <c r="AAE69" s="151"/>
      <c r="AAF69" s="102"/>
    </row>
    <row r="70" spans="1:708" ht="23.25" customHeight="1">
      <c r="A70" s="52" t="str">
        <f t="shared" si="563"/>
        <v/>
      </c>
      <c r="B70" s="112" t="str">
        <f t="shared" si="564"/>
        <v/>
      </c>
      <c r="C70" s="113"/>
      <c r="D70" s="113"/>
      <c r="E70" s="113"/>
      <c r="F70" s="113"/>
      <c r="G70" s="114"/>
      <c r="H70" s="112" t="str">
        <f t="shared" si="322"/>
        <v/>
      </c>
      <c r="I70" s="113"/>
      <c r="J70" s="113"/>
      <c r="K70" s="113"/>
      <c r="L70" s="114"/>
      <c r="M70" s="92">
        <f t="shared" si="323"/>
        <v>0</v>
      </c>
      <c r="N70" s="94">
        <f t="shared" si="324"/>
        <v>0</v>
      </c>
      <c r="O70" s="138" t="str">
        <f t="shared" si="325"/>
        <v>-</v>
      </c>
      <c r="P70" s="139"/>
      <c r="Q70" s="156"/>
      <c r="R70" s="157"/>
      <c r="S70" s="92">
        <f t="shared" si="326"/>
        <v>0</v>
      </c>
      <c r="T70" s="94">
        <f t="shared" si="327"/>
        <v>0</v>
      </c>
      <c r="U70" s="138" t="str">
        <f t="shared" si="328"/>
        <v>-</v>
      </c>
      <c r="V70" s="139"/>
      <c r="W70" s="156"/>
      <c r="X70" s="157"/>
      <c r="Y70" s="92">
        <f t="shared" si="329"/>
        <v>0</v>
      </c>
      <c r="Z70" s="94">
        <f t="shared" si="330"/>
        <v>0</v>
      </c>
      <c r="AA70" s="138" t="str">
        <f t="shared" si="331"/>
        <v>-</v>
      </c>
      <c r="AB70" s="139"/>
      <c r="AC70" s="156"/>
      <c r="AD70" s="157"/>
      <c r="AE70" s="92">
        <f t="shared" si="332"/>
        <v>0</v>
      </c>
      <c r="AF70" s="94">
        <f t="shared" si="333"/>
        <v>0</v>
      </c>
      <c r="AG70" s="138" t="str">
        <f t="shared" si="334"/>
        <v>-</v>
      </c>
      <c r="AH70" s="139"/>
      <c r="AI70" s="156"/>
      <c r="AJ70" s="157"/>
      <c r="AK70" s="92">
        <f t="shared" si="335"/>
        <v>0</v>
      </c>
      <c r="AL70" s="94">
        <f t="shared" si="336"/>
        <v>0</v>
      </c>
      <c r="AM70" s="138" t="str">
        <f t="shared" si="337"/>
        <v>-</v>
      </c>
      <c r="AN70" s="139"/>
      <c r="AO70" s="156"/>
      <c r="AP70" s="151"/>
      <c r="AQ70" s="115">
        <f t="shared" si="338"/>
        <v>0</v>
      </c>
      <c r="AR70" s="116"/>
      <c r="AS70" s="117">
        <f t="shared" si="339"/>
        <v>0</v>
      </c>
      <c r="AT70" s="118"/>
      <c r="AU70" s="138" t="str">
        <f t="shared" si="611"/>
        <v>-</v>
      </c>
      <c r="AV70" s="143"/>
      <c r="AW70" s="150"/>
      <c r="AX70" s="151"/>
      <c r="AY70" s="119">
        <f t="shared" si="341"/>
        <v>0</v>
      </c>
      <c r="AZ70" s="120"/>
      <c r="BA70" s="121">
        <f t="shared" si="342"/>
        <v>0</v>
      </c>
      <c r="BB70" s="120"/>
      <c r="BC70" s="138" t="str">
        <f t="shared" si="598"/>
        <v>-</v>
      </c>
      <c r="BD70" s="139"/>
      <c r="BE70" s="156"/>
      <c r="BF70" s="151"/>
      <c r="BG70" s="103"/>
      <c r="BH70" s="52" t="str">
        <f t="shared" si="565"/>
        <v/>
      </c>
      <c r="BI70" s="112" t="str">
        <f t="shared" si="566"/>
        <v/>
      </c>
      <c r="BJ70" s="113"/>
      <c r="BK70" s="113"/>
      <c r="BL70" s="113"/>
      <c r="BM70" s="113"/>
      <c r="BN70" s="114"/>
      <c r="BO70" s="112" t="str">
        <f t="shared" si="343"/>
        <v/>
      </c>
      <c r="BP70" s="113"/>
      <c r="BQ70" s="113"/>
      <c r="BR70" s="113"/>
      <c r="BS70" s="114"/>
      <c r="BT70" s="92">
        <f t="shared" si="344"/>
        <v>0</v>
      </c>
      <c r="BU70" s="94">
        <f t="shared" si="345"/>
        <v>0</v>
      </c>
      <c r="BV70" s="138" t="str">
        <f t="shared" si="346"/>
        <v>-</v>
      </c>
      <c r="BW70" s="139"/>
      <c r="BX70" s="156"/>
      <c r="BY70" s="157"/>
      <c r="BZ70" s="92">
        <f t="shared" si="347"/>
        <v>0</v>
      </c>
      <c r="CA70" s="94">
        <f t="shared" si="348"/>
        <v>0</v>
      </c>
      <c r="CB70" s="138" t="str">
        <f t="shared" si="349"/>
        <v>-</v>
      </c>
      <c r="CC70" s="139"/>
      <c r="CD70" s="156"/>
      <c r="CE70" s="157"/>
      <c r="CF70" s="92">
        <f t="shared" si="350"/>
        <v>0</v>
      </c>
      <c r="CG70" s="94">
        <f t="shared" si="351"/>
        <v>0</v>
      </c>
      <c r="CH70" s="138" t="str">
        <f t="shared" si="352"/>
        <v>-</v>
      </c>
      <c r="CI70" s="139"/>
      <c r="CJ70" s="156"/>
      <c r="CK70" s="157"/>
      <c r="CL70" s="92">
        <f t="shared" si="353"/>
        <v>0</v>
      </c>
      <c r="CM70" s="94">
        <f t="shared" si="354"/>
        <v>0</v>
      </c>
      <c r="CN70" s="138" t="str">
        <f t="shared" si="355"/>
        <v>-</v>
      </c>
      <c r="CO70" s="139"/>
      <c r="CP70" s="156"/>
      <c r="CQ70" s="157"/>
      <c r="CR70" s="92">
        <f t="shared" si="356"/>
        <v>0</v>
      </c>
      <c r="CS70" s="94">
        <f t="shared" si="357"/>
        <v>0</v>
      </c>
      <c r="CT70" s="138" t="str">
        <f t="shared" si="358"/>
        <v>-</v>
      </c>
      <c r="CU70" s="139"/>
      <c r="CV70" s="156"/>
      <c r="CW70" s="151"/>
      <c r="CX70" s="115">
        <f t="shared" si="359"/>
        <v>0</v>
      </c>
      <c r="CY70" s="116"/>
      <c r="CZ70" s="117">
        <f t="shared" si="360"/>
        <v>0</v>
      </c>
      <c r="DA70" s="118"/>
      <c r="DB70" s="138" t="str">
        <f t="shared" si="361"/>
        <v>-</v>
      </c>
      <c r="DC70" s="143"/>
      <c r="DD70" s="150"/>
      <c r="DE70" s="151"/>
      <c r="DF70" s="119">
        <f t="shared" si="567"/>
        <v>0</v>
      </c>
      <c r="DG70" s="120"/>
      <c r="DH70" s="121">
        <f t="shared" si="362"/>
        <v>0</v>
      </c>
      <c r="DI70" s="120"/>
      <c r="DJ70" s="138" t="str">
        <f t="shared" si="599"/>
        <v>-</v>
      </c>
      <c r="DK70" s="139"/>
      <c r="DL70" s="156"/>
      <c r="DM70" s="151"/>
      <c r="DN70" s="102"/>
      <c r="DO70" s="52" t="str">
        <f t="shared" si="568"/>
        <v/>
      </c>
      <c r="DP70" s="112" t="str">
        <f t="shared" si="569"/>
        <v/>
      </c>
      <c r="DQ70" s="113"/>
      <c r="DR70" s="113"/>
      <c r="DS70" s="113"/>
      <c r="DT70" s="113"/>
      <c r="DU70" s="114"/>
      <c r="DV70" s="112" t="str">
        <f t="shared" si="363"/>
        <v/>
      </c>
      <c r="DW70" s="113"/>
      <c r="DX70" s="113"/>
      <c r="DY70" s="113"/>
      <c r="DZ70" s="114"/>
      <c r="EA70" s="92">
        <f t="shared" si="364"/>
        <v>0</v>
      </c>
      <c r="EB70" s="94">
        <f t="shared" si="365"/>
        <v>0</v>
      </c>
      <c r="EC70" s="138" t="str">
        <f t="shared" si="366"/>
        <v>-</v>
      </c>
      <c r="ED70" s="139"/>
      <c r="EE70" s="156"/>
      <c r="EF70" s="157"/>
      <c r="EG70" s="92">
        <f t="shared" si="367"/>
        <v>0</v>
      </c>
      <c r="EH70" s="94">
        <f t="shared" si="368"/>
        <v>0</v>
      </c>
      <c r="EI70" s="138" t="str">
        <f t="shared" si="369"/>
        <v>-</v>
      </c>
      <c r="EJ70" s="139"/>
      <c r="EK70" s="156"/>
      <c r="EL70" s="157"/>
      <c r="EM70" s="92">
        <f t="shared" si="370"/>
        <v>0</v>
      </c>
      <c r="EN70" s="94">
        <f t="shared" si="371"/>
        <v>0</v>
      </c>
      <c r="EO70" s="138" t="str">
        <f t="shared" si="372"/>
        <v>-</v>
      </c>
      <c r="EP70" s="139"/>
      <c r="EQ70" s="156"/>
      <c r="ER70" s="157"/>
      <c r="ES70" s="92">
        <f t="shared" si="373"/>
        <v>0</v>
      </c>
      <c r="ET70" s="94">
        <f t="shared" si="374"/>
        <v>0</v>
      </c>
      <c r="EU70" s="138" t="str">
        <f t="shared" si="375"/>
        <v>-</v>
      </c>
      <c r="EV70" s="139"/>
      <c r="EW70" s="156"/>
      <c r="EX70" s="157"/>
      <c r="EY70" s="92">
        <f t="shared" si="376"/>
        <v>0</v>
      </c>
      <c r="EZ70" s="94">
        <f t="shared" si="377"/>
        <v>0</v>
      </c>
      <c r="FA70" s="138" t="str">
        <f t="shared" si="378"/>
        <v>-</v>
      </c>
      <c r="FB70" s="139"/>
      <c r="FC70" s="156"/>
      <c r="FD70" s="151"/>
      <c r="FE70" s="115">
        <f t="shared" si="379"/>
        <v>0</v>
      </c>
      <c r="FF70" s="116"/>
      <c r="FG70" s="117">
        <f t="shared" si="380"/>
        <v>0</v>
      </c>
      <c r="FH70" s="118"/>
      <c r="FI70" s="138" t="str">
        <f t="shared" si="381"/>
        <v>-</v>
      </c>
      <c r="FJ70" s="143"/>
      <c r="FK70" s="150"/>
      <c r="FL70" s="151"/>
      <c r="FM70" s="119">
        <f t="shared" si="570"/>
        <v>0</v>
      </c>
      <c r="FN70" s="120"/>
      <c r="FO70" s="121">
        <f t="shared" si="382"/>
        <v>0</v>
      </c>
      <c r="FP70" s="120"/>
      <c r="FQ70" s="138" t="str">
        <f t="shared" si="600"/>
        <v>-</v>
      </c>
      <c r="FR70" s="139"/>
      <c r="FS70" s="156"/>
      <c r="FT70" s="151"/>
      <c r="FU70" s="102"/>
      <c r="FV70" s="52" t="str">
        <f t="shared" si="571"/>
        <v/>
      </c>
      <c r="FW70" s="112" t="str">
        <f t="shared" si="572"/>
        <v/>
      </c>
      <c r="FX70" s="113"/>
      <c r="FY70" s="113"/>
      <c r="FZ70" s="113"/>
      <c r="GA70" s="113"/>
      <c r="GB70" s="114"/>
      <c r="GC70" s="112" t="str">
        <f t="shared" si="383"/>
        <v/>
      </c>
      <c r="GD70" s="113"/>
      <c r="GE70" s="113"/>
      <c r="GF70" s="113"/>
      <c r="GG70" s="114"/>
      <c r="GH70" s="92">
        <f t="shared" si="384"/>
        <v>0</v>
      </c>
      <c r="GI70" s="94">
        <f t="shared" si="385"/>
        <v>0</v>
      </c>
      <c r="GJ70" s="138" t="str">
        <f t="shared" si="386"/>
        <v>-</v>
      </c>
      <c r="GK70" s="139"/>
      <c r="GL70" s="156"/>
      <c r="GM70" s="157"/>
      <c r="GN70" s="92">
        <f t="shared" si="387"/>
        <v>0</v>
      </c>
      <c r="GO70" s="94">
        <f t="shared" si="388"/>
        <v>0</v>
      </c>
      <c r="GP70" s="138" t="str">
        <f t="shared" si="389"/>
        <v>-</v>
      </c>
      <c r="GQ70" s="139"/>
      <c r="GR70" s="156"/>
      <c r="GS70" s="157"/>
      <c r="GT70" s="92">
        <f t="shared" si="390"/>
        <v>0</v>
      </c>
      <c r="GU70" s="94">
        <f t="shared" si="391"/>
        <v>0</v>
      </c>
      <c r="GV70" s="138" t="str">
        <f t="shared" si="392"/>
        <v>-</v>
      </c>
      <c r="GW70" s="139"/>
      <c r="GX70" s="156"/>
      <c r="GY70" s="157"/>
      <c r="GZ70" s="92">
        <f t="shared" si="393"/>
        <v>0</v>
      </c>
      <c r="HA70" s="94">
        <f t="shared" si="394"/>
        <v>0</v>
      </c>
      <c r="HB70" s="138" t="str">
        <f t="shared" si="395"/>
        <v>-</v>
      </c>
      <c r="HC70" s="139"/>
      <c r="HD70" s="156"/>
      <c r="HE70" s="157"/>
      <c r="HF70" s="92">
        <f t="shared" si="396"/>
        <v>0</v>
      </c>
      <c r="HG70" s="94">
        <f t="shared" si="397"/>
        <v>0</v>
      </c>
      <c r="HH70" s="138" t="str">
        <f t="shared" si="398"/>
        <v>-</v>
      </c>
      <c r="HI70" s="139"/>
      <c r="HJ70" s="156"/>
      <c r="HK70" s="151"/>
      <c r="HL70" s="115">
        <f t="shared" si="399"/>
        <v>0</v>
      </c>
      <c r="HM70" s="116"/>
      <c r="HN70" s="117">
        <f t="shared" si="400"/>
        <v>0</v>
      </c>
      <c r="HO70" s="118"/>
      <c r="HP70" s="138" t="str">
        <f t="shared" si="401"/>
        <v>-</v>
      </c>
      <c r="HQ70" s="143"/>
      <c r="HR70" s="150"/>
      <c r="HS70" s="151"/>
      <c r="HT70" s="119">
        <f t="shared" si="573"/>
        <v>0</v>
      </c>
      <c r="HU70" s="120"/>
      <c r="HV70" s="121">
        <f t="shared" si="402"/>
        <v>0</v>
      </c>
      <c r="HW70" s="120"/>
      <c r="HX70" s="138" t="str">
        <f t="shared" si="601"/>
        <v>-</v>
      </c>
      <c r="HY70" s="139"/>
      <c r="HZ70" s="156"/>
      <c r="IA70" s="151"/>
      <c r="IB70" s="102"/>
      <c r="IC70" s="52" t="str">
        <f t="shared" si="574"/>
        <v/>
      </c>
      <c r="ID70" s="112" t="str">
        <f t="shared" si="575"/>
        <v/>
      </c>
      <c r="IE70" s="113"/>
      <c r="IF70" s="113"/>
      <c r="IG70" s="113"/>
      <c r="IH70" s="113"/>
      <c r="II70" s="114"/>
      <c r="IJ70" s="112" t="str">
        <f t="shared" si="403"/>
        <v/>
      </c>
      <c r="IK70" s="113"/>
      <c r="IL70" s="113"/>
      <c r="IM70" s="113"/>
      <c r="IN70" s="114"/>
      <c r="IO70" s="92">
        <f t="shared" si="404"/>
        <v>0</v>
      </c>
      <c r="IP70" s="94">
        <f t="shared" si="405"/>
        <v>0</v>
      </c>
      <c r="IQ70" s="138" t="str">
        <f t="shared" si="406"/>
        <v>-</v>
      </c>
      <c r="IR70" s="139"/>
      <c r="IS70" s="156"/>
      <c r="IT70" s="157"/>
      <c r="IU70" s="92">
        <f t="shared" si="407"/>
        <v>0</v>
      </c>
      <c r="IV70" s="94">
        <f t="shared" si="408"/>
        <v>0</v>
      </c>
      <c r="IW70" s="138" t="str">
        <f t="shared" si="409"/>
        <v>-</v>
      </c>
      <c r="IX70" s="139"/>
      <c r="IY70" s="156"/>
      <c r="IZ70" s="157"/>
      <c r="JA70" s="92">
        <f t="shared" si="410"/>
        <v>0</v>
      </c>
      <c r="JB70" s="94">
        <f t="shared" si="411"/>
        <v>0</v>
      </c>
      <c r="JC70" s="138" t="str">
        <f t="shared" si="412"/>
        <v>-</v>
      </c>
      <c r="JD70" s="139"/>
      <c r="JE70" s="156"/>
      <c r="JF70" s="157"/>
      <c r="JG70" s="92">
        <f t="shared" si="413"/>
        <v>0</v>
      </c>
      <c r="JH70" s="94">
        <f t="shared" si="414"/>
        <v>0</v>
      </c>
      <c r="JI70" s="138" t="str">
        <f t="shared" si="415"/>
        <v>-</v>
      </c>
      <c r="JJ70" s="139"/>
      <c r="JK70" s="156"/>
      <c r="JL70" s="157"/>
      <c r="JM70" s="92">
        <f t="shared" si="416"/>
        <v>0</v>
      </c>
      <c r="JN70" s="94">
        <f t="shared" si="417"/>
        <v>0</v>
      </c>
      <c r="JO70" s="138" t="str">
        <f t="shared" si="418"/>
        <v>-</v>
      </c>
      <c r="JP70" s="139"/>
      <c r="JQ70" s="156"/>
      <c r="JR70" s="151"/>
      <c r="JS70" s="115">
        <f t="shared" si="419"/>
        <v>0</v>
      </c>
      <c r="JT70" s="116"/>
      <c r="JU70" s="117">
        <f t="shared" si="420"/>
        <v>0</v>
      </c>
      <c r="JV70" s="118"/>
      <c r="JW70" s="138" t="str">
        <f t="shared" si="421"/>
        <v>-</v>
      </c>
      <c r="JX70" s="143"/>
      <c r="JY70" s="150"/>
      <c r="JZ70" s="151"/>
      <c r="KA70" s="119">
        <f t="shared" si="576"/>
        <v>0</v>
      </c>
      <c r="KB70" s="120"/>
      <c r="KC70" s="121">
        <f t="shared" si="422"/>
        <v>0</v>
      </c>
      <c r="KD70" s="120"/>
      <c r="KE70" s="138" t="str">
        <f t="shared" si="602"/>
        <v>-</v>
      </c>
      <c r="KF70" s="139"/>
      <c r="KG70" s="156"/>
      <c r="KH70" s="151"/>
      <c r="KI70" s="102"/>
      <c r="KJ70" s="52" t="str">
        <f t="shared" si="577"/>
        <v/>
      </c>
      <c r="KK70" s="112" t="str">
        <f t="shared" si="578"/>
        <v/>
      </c>
      <c r="KL70" s="113"/>
      <c r="KM70" s="113"/>
      <c r="KN70" s="113"/>
      <c r="KO70" s="113"/>
      <c r="KP70" s="114"/>
      <c r="KQ70" s="112" t="str">
        <f t="shared" si="423"/>
        <v/>
      </c>
      <c r="KR70" s="113"/>
      <c r="KS70" s="113"/>
      <c r="KT70" s="113"/>
      <c r="KU70" s="114"/>
      <c r="KV70" s="92">
        <f t="shared" si="424"/>
        <v>0</v>
      </c>
      <c r="KW70" s="94">
        <f t="shared" si="425"/>
        <v>0</v>
      </c>
      <c r="KX70" s="138" t="str">
        <f t="shared" si="426"/>
        <v>-</v>
      </c>
      <c r="KY70" s="139"/>
      <c r="KZ70" s="156"/>
      <c r="LA70" s="157"/>
      <c r="LB70" s="92">
        <f t="shared" si="427"/>
        <v>0</v>
      </c>
      <c r="LC70" s="94">
        <f t="shared" si="428"/>
        <v>0</v>
      </c>
      <c r="LD70" s="138" t="str">
        <f t="shared" si="429"/>
        <v>-</v>
      </c>
      <c r="LE70" s="139"/>
      <c r="LF70" s="156"/>
      <c r="LG70" s="157"/>
      <c r="LH70" s="92">
        <f t="shared" si="430"/>
        <v>0</v>
      </c>
      <c r="LI70" s="94">
        <f t="shared" si="431"/>
        <v>0</v>
      </c>
      <c r="LJ70" s="138" t="str">
        <f t="shared" si="432"/>
        <v>-</v>
      </c>
      <c r="LK70" s="139"/>
      <c r="LL70" s="156"/>
      <c r="LM70" s="157"/>
      <c r="LN70" s="92">
        <f t="shared" si="433"/>
        <v>0</v>
      </c>
      <c r="LO70" s="94">
        <f t="shared" si="434"/>
        <v>0</v>
      </c>
      <c r="LP70" s="138" t="str">
        <f t="shared" si="435"/>
        <v>-</v>
      </c>
      <c r="LQ70" s="139"/>
      <c r="LR70" s="156"/>
      <c r="LS70" s="157"/>
      <c r="LT70" s="92">
        <f t="shared" si="436"/>
        <v>0</v>
      </c>
      <c r="LU70" s="94">
        <f t="shared" si="437"/>
        <v>0</v>
      </c>
      <c r="LV70" s="138" t="str">
        <f t="shared" si="438"/>
        <v>-</v>
      </c>
      <c r="LW70" s="139"/>
      <c r="LX70" s="156"/>
      <c r="LY70" s="151"/>
      <c r="LZ70" s="115">
        <f t="shared" si="439"/>
        <v>0</v>
      </c>
      <c r="MA70" s="116"/>
      <c r="MB70" s="117">
        <f t="shared" si="440"/>
        <v>0</v>
      </c>
      <c r="MC70" s="118"/>
      <c r="MD70" s="138" t="str">
        <f t="shared" si="441"/>
        <v>-</v>
      </c>
      <c r="ME70" s="143"/>
      <c r="MF70" s="150"/>
      <c r="MG70" s="151"/>
      <c r="MH70" s="119">
        <f t="shared" si="579"/>
        <v>0</v>
      </c>
      <c r="MI70" s="120"/>
      <c r="MJ70" s="121">
        <f t="shared" si="442"/>
        <v>0</v>
      </c>
      <c r="MK70" s="120"/>
      <c r="ML70" s="138" t="str">
        <f t="shared" si="603"/>
        <v>-</v>
      </c>
      <c r="MM70" s="139"/>
      <c r="MN70" s="156"/>
      <c r="MO70" s="151"/>
      <c r="MP70" s="102"/>
      <c r="MQ70" s="52" t="str">
        <f t="shared" si="580"/>
        <v/>
      </c>
      <c r="MR70" s="112" t="str">
        <f t="shared" si="581"/>
        <v/>
      </c>
      <c r="MS70" s="113"/>
      <c r="MT70" s="113"/>
      <c r="MU70" s="113"/>
      <c r="MV70" s="113"/>
      <c r="MW70" s="114"/>
      <c r="MX70" s="112" t="str">
        <f t="shared" si="443"/>
        <v/>
      </c>
      <c r="MY70" s="113"/>
      <c r="MZ70" s="113"/>
      <c r="NA70" s="113"/>
      <c r="NB70" s="114"/>
      <c r="NC70" s="92">
        <f t="shared" si="444"/>
        <v>0</v>
      </c>
      <c r="ND70" s="94">
        <f t="shared" si="445"/>
        <v>0</v>
      </c>
      <c r="NE70" s="138" t="str">
        <f t="shared" si="446"/>
        <v>-</v>
      </c>
      <c r="NF70" s="139"/>
      <c r="NG70" s="156"/>
      <c r="NH70" s="157"/>
      <c r="NI70" s="92">
        <f t="shared" si="447"/>
        <v>0</v>
      </c>
      <c r="NJ70" s="94">
        <f t="shared" si="448"/>
        <v>0</v>
      </c>
      <c r="NK70" s="138" t="str">
        <f t="shared" si="449"/>
        <v>-</v>
      </c>
      <c r="NL70" s="139"/>
      <c r="NM70" s="156"/>
      <c r="NN70" s="157"/>
      <c r="NO70" s="92">
        <f t="shared" si="450"/>
        <v>0</v>
      </c>
      <c r="NP70" s="94">
        <f t="shared" si="451"/>
        <v>0</v>
      </c>
      <c r="NQ70" s="138" t="str">
        <f t="shared" si="452"/>
        <v>-</v>
      </c>
      <c r="NR70" s="139"/>
      <c r="NS70" s="156"/>
      <c r="NT70" s="157"/>
      <c r="NU70" s="92">
        <f t="shared" si="453"/>
        <v>0</v>
      </c>
      <c r="NV70" s="94">
        <f t="shared" si="454"/>
        <v>0</v>
      </c>
      <c r="NW70" s="138" t="str">
        <f t="shared" si="455"/>
        <v>-</v>
      </c>
      <c r="NX70" s="139"/>
      <c r="NY70" s="156"/>
      <c r="NZ70" s="157"/>
      <c r="OA70" s="92">
        <f t="shared" si="456"/>
        <v>0</v>
      </c>
      <c r="OB70" s="94">
        <f t="shared" si="457"/>
        <v>0</v>
      </c>
      <c r="OC70" s="138" t="str">
        <f t="shared" si="458"/>
        <v>-</v>
      </c>
      <c r="OD70" s="139"/>
      <c r="OE70" s="156"/>
      <c r="OF70" s="151"/>
      <c r="OG70" s="115">
        <f t="shared" si="459"/>
        <v>0</v>
      </c>
      <c r="OH70" s="116"/>
      <c r="OI70" s="117">
        <f t="shared" si="460"/>
        <v>0</v>
      </c>
      <c r="OJ70" s="118"/>
      <c r="OK70" s="138" t="str">
        <f t="shared" si="461"/>
        <v>-</v>
      </c>
      <c r="OL70" s="143"/>
      <c r="OM70" s="150"/>
      <c r="ON70" s="151"/>
      <c r="OO70" s="119">
        <f t="shared" si="582"/>
        <v>0</v>
      </c>
      <c r="OP70" s="120"/>
      <c r="OQ70" s="121">
        <f t="shared" si="462"/>
        <v>0</v>
      </c>
      <c r="OR70" s="120"/>
      <c r="OS70" s="138" t="str">
        <f t="shared" si="604"/>
        <v>-</v>
      </c>
      <c r="OT70" s="139"/>
      <c r="OU70" s="156"/>
      <c r="OV70" s="151"/>
      <c r="OW70" s="102"/>
      <c r="OX70" s="52" t="str">
        <f t="shared" si="583"/>
        <v/>
      </c>
      <c r="OY70" s="112" t="str">
        <f t="shared" si="584"/>
        <v/>
      </c>
      <c r="OZ70" s="113"/>
      <c r="PA70" s="113"/>
      <c r="PB70" s="113"/>
      <c r="PC70" s="113"/>
      <c r="PD70" s="114"/>
      <c r="PE70" s="112" t="str">
        <f t="shared" si="463"/>
        <v/>
      </c>
      <c r="PF70" s="113"/>
      <c r="PG70" s="113"/>
      <c r="PH70" s="113"/>
      <c r="PI70" s="114"/>
      <c r="PJ70" s="92">
        <f t="shared" si="464"/>
        <v>0</v>
      </c>
      <c r="PK70" s="94">
        <f t="shared" si="465"/>
        <v>0</v>
      </c>
      <c r="PL70" s="138" t="str">
        <f t="shared" si="466"/>
        <v>-</v>
      </c>
      <c r="PM70" s="139"/>
      <c r="PN70" s="156"/>
      <c r="PO70" s="157"/>
      <c r="PP70" s="92">
        <f t="shared" si="467"/>
        <v>0</v>
      </c>
      <c r="PQ70" s="94">
        <f t="shared" si="468"/>
        <v>0</v>
      </c>
      <c r="PR70" s="138" t="str">
        <f t="shared" si="469"/>
        <v>-</v>
      </c>
      <c r="PS70" s="139"/>
      <c r="PT70" s="156"/>
      <c r="PU70" s="157"/>
      <c r="PV70" s="92">
        <f t="shared" si="470"/>
        <v>0</v>
      </c>
      <c r="PW70" s="94">
        <f t="shared" si="471"/>
        <v>0</v>
      </c>
      <c r="PX70" s="138" t="str">
        <f t="shared" si="472"/>
        <v>-</v>
      </c>
      <c r="PY70" s="139"/>
      <c r="PZ70" s="156"/>
      <c r="QA70" s="157"/>
      <c r="QB70" s="92">
        <f t="shared" si="473"/>
        <v>0</v>
      </c>
      <c r="QC70" s="94">
        <f t="shared" si="474"/>
        <v>0</v>
      </c>
      <c r="QD70" s="138" t="str">
        <f t="shared" si="475"/>
        <v>-</v>
      </c>
      <c r="QE70" s="139"/>
      <c r="QF70" s="156"/>
      <c r="QG70" s="157"/>
      <c r="QH70" s="92">
        <f t="shared" si="476"/>
        <v>0</v>
      </c>
      <c r="QI70" s="94">
        <f t="shared" si="477"/>
        <v>0</v>
      </c>
      <c r="QJ70" s="138" t="str">
        <f t="shared" si="478"/>
        <v>-</v>
      </c>
      <c r="QK70" s="139"/>
      <c r="QL70" s="156"/>
      <c r="QM70" s="151"/>
      <c r="QN70" s="115">
        <f t="shared" si="479"/>
        <v>0</v>
      </c>
      <c r="QO70" s="116"/>
      <c r="QP70" s="117">
        <f t="shared" si="480"/>
        <v>0</v>
      </c>
      <c r="QQ70" s="118"/>
      <c r="QR70" s="138" t="str">
        <f t="shared" si="481"/>
        <v>-</v>
      </c>
      <c r="QS70" s="143"/>
      <c r="QT70" s="150"/>
      <c r="QU70" s="151"/>
      <c r="QV70" s="119">
        <f t="shared" si="585"/>
        <v>0</v>
      </c>
      <c r="QW70" s="120"/>
      <c r="QX70" s="121">
        <f t="shared" si="482"/>
        <v>0</v>
      </c>
      <c r="QY70" s="120"/>
      <c r="QZ70" s="138" t="str">
        <f t="shared" si="605"/>
        <v>-</v>
      </c>
      <c r="RA70" s="139"/>
      <c r="RB70" s="156"/>
      <c r="RC70" s="151"/>
      <c r="RD70" s="102"/>
      <c r="RE70" s="52" t="str">
        <f t="shared" si="586"/>
        <v/>
      </c>
      <c r="RF70" s="112" t="str">
        <f t="shared" si="587"/>
        <v/>
      </c>
      <c r="RG70" s="113"/>
      <c r="RH70" s="113"/>
      <c r="RI70" s="113"/>
      <c r="RJ70" s="113"/>
      <c r="RK70" s="114"/>
      <c r="RL70" s="112" t="str">
        <f t="shared" si="483"/>
        <v/>
      </c>
      <c r="RM70" s="113"/>
      <c r="RN70" s="113"/>
      <c r="RO70" s="113"/>
      <c r="RP70" s="114"/>
      <c r="RQ70" s="92">
        <f t="shared" si="484"/>
        <v>0</v>
      </c>
      <c r="RR70" s="94">
        <f t="shared" si="485"/>
        <v>0</v>
      </c>
      <c r="RS70" s="138" t="str">
        <f t="shared" si="486"/>
        <v>-</v>
      </c>
      <c r="RT70" s="139"/>
      <c r="RU70" s="156"/>
      <c r="RV70" s="157"/>
      <c r="RW70" s="92">
        <f t="shared" si="487"/>
        <v>0</v>
      </c>
      <c r="RX70" s="94">
        <f t="shared" si="488"/>
        <v>0</v>
      </c>
      <c r="RY70" s="138" t="str">
        <f t="shared" si="489"/>
        <v>-</v>
      </c>
      <c r="RZ70" s="139"/>
      <c r="SA70" s="156"/>
      <c r="SB70" s="157"/>
      <c r="SC70" s="92">
        <f t="shared" si="490"/>
        <v>0</v>
      </c>
      <c r="SD70" s="94">
        <f t="shared" si="491"/>
        <v>0</v>
      </c>
      <c r="SE70" s="138" t="str">
        <f t="shared" si="492"/>
        <v>-</v>
      </c>
      <c r="SF70" s="139"/>
      <c r="SG70" s="156"/>
      <c r="SH70" s="157"/>
      <c r="SI70" s="92">
        <f t="shared" si="493"/>
        <v>0</v>
      </c>
      <c r="SJ70" s="94">
        <f t="shared" si="494"/>
        <v>0</v>
      </c>
      <c r="SK70" s="138" t="str">
        <f t="shared" si="495"/>
        <v>-</v>
      </c>
      <c r="SL70" s="139"/>
      <c r="SM70" s="156"/>
      <c r="SN70" s="157"/>
      <c r="SO70" s="92">
        <f t="shared" si="496"/>
        <v>0</v>
      </c>
      <c r="SP70" s="94">
        <f t="shared" si="497"/>
        <v>0</v>
      </c>
      <c r="SQ70" s="138" t="str">
        <f t="shared" si="498"/>
        <v>-</v>
      </c>
      <c r="SR70" s="139"/>
      <c r="SS70" s="156"/>
      <c r="ST70" s="151"/>
      <c r="SU70" s="115">
        <f t="shared" si="499"/>
        <v>0</v>
      </c>
      <c r="SV70" s="116"/>
      <c r="SW70" s="117">
        <f t="shared" si="500"/>
        <v>0</v>
      </c>
      <c r="SX70" s="118"/>
      <c r="SY70" s="138" t="str">
        <f t="shared" si="501"/>
        <v>-</v>
      </c>
      <c r="SZ70" s="143"/>
      <c r="TA70" s="150"/>
      <c r="TB70" s="151"/>
      <c r="TC70" s="119">
        <f t="shared" si="588"/>
        <v>0</v>
      </c>
      <c r="TD70" s="120"/>
      <c r="TE70" s="121">
        <f t="shared" si="502"/>
        <v>0</v>
      </c>
      <c r="TF70" s="120"/>
      <c r="TG70" s="138" t="str">
        <f t="shared" si="606"/>
        <v>-</v>
      </c>
      <c r="TH70" s="139"/>
      <c r="TI70" s="156"/>
      <c r="TJ70" s="151"/>
      <c r="TK70" s="102"/>
      <c r="TL70" s="52" t="str">
        <f t="shared" si="589"/>
        <v/>
      </c>
      <c r="TM70" s="112" t="str">
        <f t="shared" si="590"/>
        <v/>
      </c>
      <c r="TN70" s="113"/>
      <c r="TO70" s="113"/>
      <c r="TP70" s="113"/>
      <c r="TQ70" s="113"/>
      <c r="TR70" s="114"/>
      <c r="TS70" s="112" t="str">
        <f t="shared" si="503"/>
        <v/>
      </c>
      <c r="TT70" s="113"/>
      <c r="TU70" s="113"/>
      <c r="TV70" s="113"/>
      <c r="TW70" s="114"/>
      <c r="TX70" s="92">
        <f t="shared" si="504"/>
        <v>0</v>
      </c>
      <c r="TY70" s="94">
        <f t="shared" si="505"/>
        <v>0</v>
      </c>
      <c r="TZ70" s="138" t="str">
        <f t="shared" si="506"/>
        <v>-</v>
      </c>
      <c r="UA70" s="139"/>
      <c r="UB70" s="156"/>
      <c r="UC70" s="157"/>
      <c r="UD70" s="92">
        <f t="shared" si="507"/>
        <v>0</v>
      </c>
      <c r="UE70" s="94">
        <f t="shared" si="508"/>
        <v>0</v>
      </c>
      <c r="UF70" s="138" t="str">
        <f t="shared" si="509"/>
        <v>-</v>
      </c>
      <c r="UG70" s="139"/>
      <c r="UH70" s="156"/>
      <c r="UI70" s="157"/>
      <c r="UJ70" s="92">
        <f t="shared" si="510"/>
        <v>0</v>
      </c>
      <c r="UK70" s="94">
        <f t="shared" si="511"/>
        <v>0</v>
      </c>
      <c r="UL70" s="138" t="str">
        <f t="shared" si="512"/>
        <v>-</v>
      </c>
      <c r="UM70" s="139"/>
      <c r="UN70" s="156"/>
      <c r="UO70" s="157"/>
      <c r="UP70" s="92">
        <f t="shared" si="513"/>
        <v>0</v>
      </c>
      <c r="UQ70" s="94">
        <f t="shared" si="514"/>
        <v>0</v>
      </c>
      <c r="UR70" s="138" t="str">
        <f t="shared" si="515"/>
        <v>-</v>
      </c>
      <c r="US70" s="139"/>
      <c r="UT70" s="156"/>
      <c r="UU70" s="157"/>
      <c r="UV70" s="92">
        <f t="shared" si="516"/>
        <v>0</v>
      </c>
      <c r="UW70" s="94">
        <f t="shared" si="517"/>
        <v>0</v>
      </c>
      <c r="UX70" s="138" t="str">
        <f t="shared" si="518"/>
        <v>-</v>
      </c>
      <c r="UY70" s="139"/>
      <c r="UZ70" s="156"/>
      <c r="VA70" s="151"/>
      <c r="VB70" s="115">
        <f t="shared" si="519"/>
        <v>0</v>
      </c>
      <c r="VC70" s="116"/>
      <c r="VD70" s="117">
        <f t="shared" si="520"/>
        <v>0</v>
      </c>
      <c r="VE70" s="118"/>
      <c r="VF70" s="138" t="str">
        <f t="shared" si="521"/>
        <v>-</v>
      </c>
      <c r="VG70" s="143"/>
      <c r="VH70" s="150"/>
      <c r="VI70" s="151"/>
      <c r="VJ70" s="119">
        <f t="shared" si="591"/>
        <v>0</v>
      </c>
      <c r="VK70" s="120"/>
      <c r="VL70" s="121">
        <f t="shared" si="522"/>
        <v>0</v>
      </c>
      <c r="VM70" s="120"/>
      <c r="VN70" s="138" t="str">
        <f t="shared" si="607"/>
        <v>-</v>
      </c>
      <c r="VO70" s="139"/>
      <c r="VP70" s="156"/>
      <c r="VQ70" s="151"/>
      <c r="VR70" s="102"/>
      <c r="VS70" s="52" t="str">
        <f t="shared" si="592"/>
        <v/>
      </c>
      <c r="VT70" s="112" t="str">
        <f t="shared" si="593"/>
        <v/>
      </c>
      <c r="VU70" s="113"/>
      <c r="VV70" s="113"/>
      <c r="VW70" s="113"/>
      <c r="VX70" s="113"/>
      <c r="VY70" s="114"/>
      <c r="VZ70" s="112" t="str">
        <f t="shared" si="523"/>
        <v/>
      </c>
      <c r="WA70" s="113"/>
      <c r="WB70" s="113"/>
      <c r="WC70" s="113"/>
      <c r="WD70" s="114"/>
      <c r="WE70" s="92">
        <f t="shared" si="524"/>
        <v>0</v>
      </c>
      <c r="WF70" s="94">
        <f t="shared" si="525"/>
        <v>0</v>
      </c>
      <c r="WG70" s="138" t="str">
        <f t="shared" si="526"/>
        <v>-</v>
      </c>
      <c r="WH70" s="139"/>
      <c r="WI70" s="156"/>
      <c r="WJ70" s="157"/>
      <c r="WK70" s="92">
        <f t="shared" si="527"/>
        <v>0</v>
      </c>
      <c r="WL70" s="94">
        <f t="shared" si="528"/>
        <v>0</v>
      </c>
      <c r="WM70" s="138" t="str">
        <f t="shared" si="529"/>
        <v>-</v>
      </c>
      <c r="WN70" s="139"/>
      <c r="WO70" s="156"/>
      <c r="WP70" s="157"/>
      <c r="WQ70" s="92">
        <f t="shared" si="530"/>
        <v>0</v>
      </c>
      <c r="WR70" s="94">
        <f t="shared" si="531"/>
        <v>0</v>
      </c>
      <c r="WS70" s="138" t="str">
        <f t="shared" si="532"/>
        <v>-</v>
      </c>
      <c r="WT70" s="139"/>
      <c r="WU70" s="156"/>
      <c r="WV70" s="157"/>
      <c r="WW70" s="92">
        <f t="shared" si="533"/>
        <v>0</v>
      </c>
      <c r="WX70" s="94">
        <f t="shared" si="534"/>
        <v>0</v>
      </c>
      <c r="WY70" s="138" t="str">
        <f t="shared" si="535"/>
        <v>-</v>
      </c>
      <c r="WZ70" s="139"/>
      <c r="XA70" s="156"/>
      <c r="XB70" s="157"/>
      <c r="XC70" s="92">
        <f t="shared" si="536"/>
        <v>0</v>
      </c>
      <c r="XD70" s="94">
        <f t="shared" si="537"/>
        <v>0</v>
      </c>
      <c r="XE70" s="138" t="str">
        <f t="shared" si="538"/>
        <v>-</v>
      </c>
      <c r="XF70" s="139"/>
      <c r="XG70" s="156"/>
      <c r="XH70" s="151"/>
      <c r="XI70" s="115">
        <f t="shared" si="539"/>
        <v>0</v>
      </c>
      <c r="XJ70" s="116"/>
      <c r="XK70" s="117">
        <f t="shared" si="540"/>
        <v>0</v>
      </c>
      <c r="XL70" s="118"/>
      <c r="XM70" s="138" t="str">
        <f t="shared" si="541"/>
        <v>-</v>
      </c>
      <c r="XN70" s="143"/>
      <c r="XO70" s="150"/>
      <c r="XP70" s="151"/>
      <c r="XQ70" s="119">
        <f t="shared" si="594"/>
        <v>0</v>
      </c>
      <c r="XR70" s="120"/>
      <c r="XS70" s="121">
        <f t="shared" si="542"/>
        <v>0</v>
      </c>
      <c r="XT70" s="120"/>
      <c r="XU70" s="138" t="str">
        <f t="shared" si="608"/>
        <v>-</v>
      </c>
      <c r="XV70" s="139"/>
      <c r="XW70" s="156"/>
      <c r="XX70" s="151"/>
      <c r="XY70" s="102"/>
      <c r="XZ70" s="52" t="str">
        <f t="shared" si="595"/>
        <v/>
      </c>
      <c r="YA70" s="112" t="str">
        <f t="shared" si="596"/>
        <v/>
      </c>
      <c r="YB70" s="113"/>
      <c r="YC70" s="113"/>
      <c r="YD70" s="113"/>
      <c r="YE70" s="113"/>
      <c r="YF70" s="114"/>
      <c r="YG70" s="112" t="str">
        <f t="shared" si="543"/>
        <v/>
      </c>
      <c r="YH70" s="113"/>
      <c r="YI70" s="113"/>
      <c r="YJ70" s="113"/>
      <c r="YK70" s="114"/>
      <c r="YL70" s="92">
        <f t="shared" si="544"/>
        <v>0</v>
      </c>
      <c r="YM70" s="94">
        <f t="shared" si="545"/>
        <v>0</v>
      </c>
      <c r="YN70" s="138" t="str">
        <f t="shared" si="546"/>
        <v>-</v>
      </c>
      <c r="YO70" s="139"/>
      <c r="YP70" s="156"/>
      <c r="YQ70" s="157"/>
      <c r="YR70" s="92">
        <f t="shared" si="547"/>
        <v>0</v>
      </c>
      <c r="YS70" s="94">
        <f t="shared" si="548"/>
        <v>0</v>
      </c>
      <c r="YT70" s="138" t="str">
        <f t="shared" si="549"/>
        <v>-</v>
      </c>
      <c r="YU70" s="139"/>
      <c r="YV70" s="156"/>
      <c r="YW70" s="157"/>
      <c r="YX70" s="92">
        <f t="shared" si="550"/>
        <v>0</v>
      </c>
      <c r="YY70" s="94">
        <f t="shared" si="551"/>
        <v>0</v>
      </c>
      <c r="YZ70" s="138" t="str">
        <f t="shared" si="552"/>
        <v>-</v>
      </c>
      <c r="ZA70" s="139"/>
      <c r="ZB70" s="156"/>
      <c r="ZC70" s="157"/>
      <c r="ZD70" s="92">
        <f t="shared" si="553"/>
        <v>0</v>
      </c>
      <c r="ZE70" s="94">
        <f t="shared" si="554"/>
        <v>0</v>
      </c>
      <c r="ZF70" s="138" t="str">
        <f t="shared" si="555"/>
        <v>-</v>
      </c>
      <c r="ZG70" s="139"/>
      <c r="ZH70" s="156"/>
      <c r="ZI70" s="157"/>
      <c r="ZJ70" s="92">
        <f t="shared" si="556"/>
        <v>0</v>
      </c>
      <c r="ZK70" s="94">
        <f t="shared" si="557"/>
        <v>0</v>
      </c>
      <c r="ZL70" s="138" t="str">
        <f t="shared" si="558"/>
        <v>-</v>
      </c>
      <c r="ZM70" s="139"/>
      <c r="ZN70" s="156"/>
      <c r="ZO70" s="151"/>
      <c r="ZP70" s="115">
        <f t="shared" si="559"/>
        <v>0</v>
      </c>
      <c r="ZQ70" s="116"/>
      <c r="ZR70" s="117">
        <f t="shared" si="560"/>
        <v>0</v>
      </c>
      <c r="ZS70" s="118"/>
      <c r="ZT70" s="138" t="str">
        <f t="shared" si="561"/>
        <v>-</v>
      </c>
      <c r="ZU70" s="143"/>
      <c r="ZV70" s="150"/>
      <c r="ZW70" s="151"/>
      <c r="ZX70" s="119">
        <f t="shared" si="597"/>
        <v>0</v>
      </c>
      <c r="ZY70" s="120"/>
      <c r="ZZ70" s="121">
        <f t="shared" si="562"/>
        <v>0</v>
      </c>
      <c r="AAA70" s="120"/>
      <c r="AAB70" s="138" t="str">
        <f t="shared" si="609"/>
        <v>-</v>
      </c>
      <c r="AAC70" s="139"/>
      <c r="AAD70" s="156"/>
      <c r="AAE70" s="151"/>
      <c r="AAF70" s="102"/>
    </row>
    <row r="71" spans="1:708" ht="23.25" customHeight="1">
      <c r="A71" s="52" t="str">
        <f t="shared" si="563"/>
        <v/>
      </c>
      <c r="B71" s="112" t="str">
        <f t="shared" si="564"/>
        <v/>
      </c>
      <c r="C71" s="113"/>
      <c r="D71" s="113"/>
      <c r="E71" s="113"/>
      <c r="F71" s="113"/>
      <c r="G71" s="114"/>
      <c r="H71" s="112" t="str">
        <f t="shared" si="322"/>
        <v/>
      </c>
      <c r="I71" s="113"/>
      <c r="J71" s="113"/>
      <c r="K71" s="113"/>
      <c r="L71" s="114"/>
      <c r="M71" s="92">
        <f t="shared" si="323"/>
        <v>0</v>
      </c>
      <c r="N71" s="94">
        <f t="shared" si="324"/>
        <v>0</v>
      </c>
      <c r="O71" s="138" t="str">
        <f t="shared" si="325"/>
        <v>-</v>
      </c>
      <c r="P71" s="139"/>
      <c r="Q71" s="156"/>
      <c r="R71" s="157"/>
      <c r="S71" s="92">
        <f t="shared" si="326"/>
        <v>0</v>
      </c>
      <c r="T71" s="94">
        <f t="shared" si="327"/>
        <v>0</v>
      </c>
      <c r="U71" s="138" t="str">
        <f t="shared" si="328"/>
        <v>-</v>
      </c>
      <c r="V71" s="139"/>
      <c r="W71" s="156"/>
      <c r="X71" s="157"/>
      <c r="Y71" s="92">
        <f t="shared" si="329"/>
        <v>0</v>
      </c>
      <c r="Z71" s="94">
        <f t="shared" si="330"/>
        <v>0</v>
      </c>
      <c r="AA71" s="138" t="str">
        <f t="shared" si="331"/>
        <v>-</v>
      </c>
      <c r="AB71" s="139"/>
      <c r="AC71" s="156"/>
      <c r="AD71" s="157"/>
      <c r="AE71" s="92">
        <f t="shared" si="332"/>
        <v>0</v>
      </c>
      <c r="AF71" s="94">
        <f t="shared" si="333"/>
        <v>0</v>
      </c>
      <c r="AG71" s="138" t="str">
        <f t="shared" si="334"/>
        <v>-</v>
      </c>
      <c r="AH71" s="139"/>
      <c r="AI71" s="156"/>
      <c r="AJ71" s="157"/>
      <c r="AK71" s="92">
        <f t="shared" si="335"/>
        <v>0</v>
      </c>
      <c r="AL71" s="94">
        <f t="shared" si="336"/>
        <v>0</v>
      </c>
      <c r="AM71" s="138" t="str">
        <f t="shared" si="337"/>
        <v>-</v>
      </c>
      <c r="AN71" s="139"/>
      <c r="AO71" s="156"/>
      <c r="AP71" s="151"/>
      <c r="AQ71" s="115">
        <f t="shared" si="338"/>
        <v>0</v>
      </c>
      <c r="AR71" s="116"/>
      <c r="AS71" s="117">
        <f t="shared" si="339"/>
        <v>0</v>
      </c>
      <c r="AT71" s="118"/>
      <c r="AU71" s="138" t="str">
        <f t="shared" si="611"/>
        <v>-</v>
      </c>
      <c r="AV71" s="143"/>
      <c r="AW71" s="150"/>
      <c r="AX71" s="151"/>
      <c r="AY71" s="119">
        <f t="shared" si="341"/>
        <v>0</v>
      </c>
      <c r="AZ71" s="120"/>
      <c r="BA71" s="121">
        <f t="shared" si="342"/>
        <v>0</v>
      </c>
      <c r="BB71" s="120"/>
      <c r="BC71" s="138" t="str">
        <f t="shared" si="598"/>
        <v>-</v>
      </c>
      <c r="BD71" s="139"/>
      <c r="BE71" s="156"/>
      <c r="BF71" s="151"/>
      <c r="BG71" s="103"/>
      <c r="BH71" s="52" t="str">
        <f t="shared" si="565"/>
        <v/>
      </c>
      <c r="BI71" s="112" t="str">
        <f t="shared" si="566"/>
        <v/>
      </c>
      <c r="BJ71" s="113"/>
      <c r="BK71" s="113"/>
      <c r="BL71" s="113"/>
      <c r="BM71" s="113"/>
      <c r="BN71" s="114"/>
      <c r="BO71" s="112" t="str">
        <f t="shared" si="343"/>
        <v/>
      </c>
      <c r="BP71" s="113"/>
      <c r="BQ71" s="113"/>
      <c r="BR71" s="113"/>
      <c r="BS71" s="114"/>
      <c r="BT71" s="92">
        <f t="shared" si="344"/>
        <v>0</v>
      </c>
      <c r="BU71" s="94">
        <f t="shared" si="345"/>
        <v>0</v>
      </c>
      <c r="BV71" s="138" t="str">
        <f t="shared" si="346"/>
        <v>-</v>
      </c>
      <c r="BW71" s="139"/>
      <c r="BX71" s="156"/>
      <c r="BY71" s="157"/>
      <c r="BZ71" s="92">
        <f t="shared" si="347"/>
        <v>0</v>
      </c>
      <c r="CA71" s="94">
        <f t="shared" si="348"/>
        <v>0</v>
      </c>
      <c r="CB71" s="138" t="str">
        <f t="shared" si="349"/>
        <v>-</v>
      </c>
      <c r="CC71" s="139"/>
      <c r="CD71" s="156"/>
      <c r="CE71" s="157"/>
      <c r="CF71" s="92">
        <f t="shared" si="350"/>
        <v>0</v>
      </c>
      <c r="CG71" s="94">
        <f t="shared" si="351"/>
        <v>0</v>
      </c>
      <c r="CH71" s="138" t="str">
        <f t="shared" si="352"/>
        <v>-</v>
      </c>
      <c r="CI71" s="139"/>
      <c r="CJ71" s="156"/>
      <c r="CK71" s="157"/>
      <c r="CL71" s="92">
        <f t="shared" si="353"/>
        <v>0</v>
      </c>
      <c r="CM71" s="94">
        <f t="shared" si="354"/>
        <v>0</v>
      </c>
      <c r="CN71" s="138" t="str">
        <f t="shared" si="355"/>
        <v>-</v>
      </c>
      <c r="CO71" s="139"/>
      <c r="CP71" s="156"/>
      <c r="CQ71" s="157"/>
      <c r="CR71" s="92">
        <f t="shared" si="356"/>
        <v>0</v>
      </c>
      <c r="CS71" s="94">
        <f t="shared" si="357"/>
        <v>0</v>
      </c>
      <c r="CT71" s="138" t="str">
        <f t="shared" si="358"/>
        <v>-</v>
      </c>
      <c r="CU71" s="139"/>
      <c r="CV71" s="156"/>
      <c r="CW71" s="151"/>
      <c r="CX71" s="115">
        <f t="shared" si="359"/>
        <v>0</v>
      </c>
      <c r="CY71" s="116"/>
      <c r="CZ71" s="117">
        <f t="shared" si="360"/>
        <v>0</v>
      </c>
      <c r="DA71" s="118"/>
      <c r="DB71" s="138" t="str">
        <f t="shared" si="361"/>
        <v>-</v>
      </c>
      <c r="DC71" s="143"/>
      <c r="DD71" s="150"/>
      <c r="DE71" s="151"/>
      <c r="DF71" s="119">
        <f t="shared" si="567"/>
        <v>0</v>
      </c>
      <c r="DG71" s="120"/>
      <c r="DH71" s="121">
        <f t="shared" si="362"/>
        <v>0</v>
      </c>
      <c r="DI71" s="120"/>
      <c r="DJ71" s="138" t="str">
        <f t="shared" si="599"/>
        <v>-</v>
      </c>
      <c r="DK71" s="139"/>
      <c r="DL71" s="156"/>
      <c r="DM71" s="151"/>
      <c r="DN71" s="102"/>
      <c r="DO71" s="52" t="str">
        <f t="shared" si="568"/>
        <v/>
      </c>
      <c r="DP71" s="112" t="str">
        <f t="shared" si="569"/>
        <v/>
      </c>
      <c r="DQ71" s="113"/>
      <c r="DR71" s="113"/>
      <c r="DS71" s="113"/>
      <c r="DT71" s="113"/>
      <c r="DU71" s="114"/>
      <c r="DV71" s="112" t="str">
        <f t="shared" si="363"/>
        <v/>
      </c>
      <c r="DW71" s="113"/>
      <c r="DX71" s="113"/>
      <c r="DY71" s="113"/>
      <c r="DZ71" s="114"/>
      <c r="EA71" s="92">
        <f t="shared" si="364"/>
        <v>0</v>
      </c>
      <c r="EB71" s="94">
        <f t="shared" si="365"/>
        <v>0</v>
      </c>
      <c r="EC71" s="138" t="str">
        <f t="shared" si="366"/>
        <v>-</v>
      </c>
      <c r="ED71" s="139"/>
      <c r="EE71" s="156"/>
      <c r="EF71" s="157"/>
      <c r="EG71" s="92">
        <f t="shared" si="367"/>
        <v>0</v>
      </c>
      <c r="EH71" s="94">
        <f t="shared" si="368"/>
        <v>0</v>
      </c>
      <c r="EI71" s="138" t="str">
        <f t="shared" si="369"/>
        <v>-</v>
      </c>
      <c r="EJ71" s="139"/>
      <c r="EK71" s="156"/>
      <c r="EL71" s="157"/>
      <c r="EM71" s="92">
        <f t="shared" si="370"/>
        <v>0</v>
      </c>
      <c r="EN71" s="94">
        <f t="shared" si="371"/>
        <v>0</v>
      </c>
      <c r="EO71" s="138" t="str">
        <f t="shared" si="372"/>
        <v>-</v>
      </c>
      <c r="EP71" s="139"/>
      <c r="EQ71" s="156"/>
      <c r="ER71" s="157"/>
      <c r="ES71" s="92">
        <f t="shared" si="373"/>
        <v>0</v>
      </c>
      <c r="ET71" s="94">
        <f t="shared" si="374"/>
        <v>0</v>
      </c>
      <c r="EU71" s="138" t="str">
        <f t="shared" si="375"/>
        <v>-</v>
      </c>
      <c r="EV71" s="139"/>
      <c r="EW71" s="156"/>
      <c r="EX71" s="157"/>
      <c r="EY71" s="92">
        <f t="shared" si="376"/>
        <v>0</v>
      </c>
      <c r="EZ71" s="94">
        <f t="shared" si="377"/>
        <v>0</v>
      </c>
      <c r="FA71" s="138" t="str">
        <f t="shared" si="378"/>
        <v>-</v>
      </c>
      <c r="FB71" s="139"/>
      <c r="FC71" s="156"/>
      <c r="FD71" s="151"/>
      <c r="FE71" s="115">
        <f t="shared" si="379"/>
        <v>0</v>
      </c>
      <c r="FF71" s="116"/>
      <c r="FG71" s="117">
        <f t="shared" si="380"/>
        <v>0</v>
      </c>
      <c r="FH71" s="118"/>
      <c r="FI71" s="138" t="str">
        <f t="shared" si="381"/>
        <v>-</v>
      </c>
      <c r="FJ71" s="143"/>
      <c r="FK71" s="150"/>
      <c r="FL71" s="151"/>
      <c r="FM71" s="119">
        <f t="shared" si="570"/>
        <v>0</v>
      </c>
      <c r="FN71" s="120"/>
      <c r="FO71" s="121">
        <f t="shared" si="382"/>
        <v>0</v>
      </c>
      <c r="FP71" s="120"/>
      <c r="FQ71" s="138" t="str">
        <f t="shared" si="600"/>
        <v>-</v>
      </c>
      <c r="FR71" s="139"/>
      <c r="FS71" s="156"/>
      <c r="FT71" s="151"/>
      <c r="FU71" s="102"/>
      <c r="FV71" s="52" t="str">
        <f t="shared" si="571"/>
        <v/>
      </c>
      <c r="FW71" s="112" t="str">
        <f t="shared" si="572"/>
        <v/>
      </c>
      <c r="FX71" s="113"/>
      <c r="FY71" s="113"/>
      <c r="FZ71" s="113"/>
      <c r="GA71" s="113"/>
      <c r="GB71" s="114"/>
      <c r="GC71" s="112" t="str">
        <f t="shared" si="383"/>
        <v/>
      </c>
      <c r="GD71" s="113"/>
      <c r="GE71" s="113"/>
      <c r="GF71" s="113"/>
      <c r="GG71" s="114"/>
      <c r="GH71" s="92">
        <f t="shared" si="384"/>
        <v>0</v>
      </c>
      <c r="GI71" s="94">
        <f t="shared" si="385"/>
        <v>0</v>
      </c>
      <c r="GJ71" s="138" t="str">
        <f t="shared" si="386"/>
        <v>-</v>
      </c>
      <c r="GK71" s="139"/>
      <c r="GL71" s="156"/>
      <c r="GM71" s="157"/>
      <c r="GN71" s="92">
        <f t="shared" si="387"/>
        <v>0</v>
      </c>
      <c r="GO71" s="94">
        <f t="shared" si="388"/>
        <v>0</v>
      </c>
      <c r="GP71" s="138" t="str">
        <f t="shared" si="389"/>
        <v>-</v>
      </c>
      <c r="GQ71" s="139"/>
      <c r="GR71" s="156"/>
      <c r="GS71" s="157"/>
      <c r="GT71" s="92">
        <f t="shared" si="390"/>
        <v>0</v>
      </c>
      <c r="GU71" s="94">
        <f t="shared" si="391"/>
        <v>0</v>
      </c>
      <c r="GV71" s="138" t="str">
        <f t="shared" si="392"/>
        <v>-</v>
      </c>
      <c r="GW71" s="139"/>
      <c r="GX71" s="156"/>
      <c r="GY71" s="157"/>
      <c r="GZ71" s="92">
        <f t="shared" si="393"/>
        <v>0</v>
      </c>
      <c r="HA71" s="94">
        <f t="shared" si="394"/>
        <v>0</v>
      </c>
      <c r="HB71" s="138" t="str">
        <f t="shared" si="395"/>
        <v>-</v>
      </c>
      <c r="HC71" s="139"/>
      <c r="HD71" s="156"/>
      <c r="HE71" s="157"/>
      <c r="HF71" s="92">
        <f t="shared" si="396"/>
        <v>0</v>
      </c>
      <c r="HG71" s="94">
        <f t="shared" si="397"/>
        <v>0</v>
      </c>
      <c r="HH71" s="138" t="str">
        <f t="shared" si="398"/>
        <v>-</v>
      </c>
      <c r="HI71" s="139"/>
      <c r="HJ71" s="156"/>
      <c r="HK71" s="151"/>
      <c r="HL71" s="115">
        <f t="shared" si="399"/>
        <v>0</v>
      </c>
      <c r="HM71" s="116"/>
      <c r="HN71" s="117">
        <f t="shared" si="400"/>
        <v>0</v>
      </c>
      <c r="HO71" s="118"/>
      <c r="HP71" s="138" t="str">
        <f t="shared" si="401"/>
        <v>-</v>
      </c>
      <c r="HQ71" s="143"/>
      <c r="HR71" s="150"/>
      <c r="HS71" s="151"/>
      <c r="HT71" s="119">
        <f t="shared" si="573"/>
        <v>0</v>
      </c>
      <c r="HU71" s="120"/>
      <c r="HV71" s="121">
        <f t="shared" si="402"/>
        <v>0</v>
      </c>
      <c r="HW71" s="120"/>
      <c r="HX71" s="138" t="str">
        <f t="shared" si="601"/>
        <v>-</v>
      </c>
      <c r="HY71" s="139"/>
      <c r="HZ71" s="156"/>
      <c r="IA71" s="151"/>
      <c r="IB71" s="102"/>
      <c r="IC71" s="52" t="str">
        <f t="shared" si="574"/>
        <v/>
      </c>
      <c r="ID71" s="112" t="str">
        <f t="shared" si="575"/>
        <v/>
      </c>
      <c r="IE71" s="113"/>
      <c r="IF71" s="113"/>
      <c r="IG71" s="113"/>
      <c r="IH71" s="113"/>
      <c r="II71" s="114"/>
      <c r="IJ71" s="112" t="str">
        <f t="shared" si="403"/>
        <v/>
      </c>
      <c r="IK71" s="113"/>
      <c r="IL71" s="113"/>
      <c r="IM71" s="113"/>
      <c r="IN71" s="114"/>
      <c r="IO71" s="92">
        <f t="shared" si="404"/>
        <v>0</v>
      </c>
      <c r="IP71" s="94">
        <f t="shared" si="405"/>
        <v>0</v>
      </c>
      <c r="IQ71" s="138" t="str">
        <f t="shared" si="406"/>
        <v>-</v>
      </c>
      <c r="IR71" s="139"/>
      <c r="IS71" s="156"/>
      <c r="IT71" s="157"/>
      <c r="IU71" s="92">
        <f t="shared" si="407"/>
        <v>0</v>
      </c>
      <c r="IV71" s="94">
        <f t="shared" si="408"/>
        <v>0</v>
      </c>
      <c r="IW71" s="138" t="str">
        <f t="shared" si="409"/>
        <v>-</v>
      </c>
      <c r="IX71" s="139"/>
      <c r="IY71" s="156"/>
      <c r="IZ71" s="157"/>
      <c r="JA71" s="92">
        <f t="shared" si="410"/>
        <v>0</v>
      </c>
      <c r="JB71" s="94">
        <f t="shared" si="411"/>
        <v>0</v>
      </c>
      <c r="JC71" s="138" t="str">
        <f t="shared" si="412"/>
        <v>-</v>
      </c>
      <c r="JD71" s="139"/>
      <c r="JE71" s="156"/>
      <c r="JF71" s="157"/>
      <c r="JG71" s="92">
        <f t="shared" si="413"/>
        <v>0</v>
      </c>
      <c r="JH71" s="94">
        <f t="shared" si="414"/>
        <v>0</v>
      </c>
      <c r="JI71" s="138" t="str">
        <f t="shared" si="415"/>
        <v>-</v>
      </c>
      <c r="JJ71" s="139"/>
      <c r="JK71" s="156"/>
      <c r="JL71" s="157"/>
      <c r="JM71" s="92">
        <f t="shared" si="416"/>
        <v>0</v>
      </c>
      <c r="JN71" s="94">
        <f t="shared" si="417"/>
        <v>0</v>
      </c>
      <c r="JO71" s="138" t="str">
        <f t="shared" si="418"/>
        <v>-</v>
      </c>
      <c r="JP71" s="139"/>
      <c r="JQ71" s="156"/>
      <c r="JR71" s="151"/>
      <c r="JS71" s="115">
        <f t="shared" si="419"/>
        <v>0</v>
      </c>
      <c r="JT71" s="116"/>
      <c r="JU71" s="117">
        <f t="shared" si="420"/>
        <v>0</v>
      </c>
      <c r="JV71" s="118"/>
      <c r="JW71" s="138" t="str">
        <f t="shared" si="421"/>
        <v>-</v>
      </c>
      <c r="JX71" s="143"/>
      <c r="JY71" s="150"/>
      <c r="JZ71" s="151"/>
      <c r="KA71" s="119">
        <f t="shared" si="576"/>
        <v>0</v>
      </c>
      <c r="KB71" s="120"/>
      <c r="KC71" s="121">
        <f t="shared" si="422"/>
        <v>0</v>
      </c>
      <c r="KD71" s="120"/>
      <c r="KE71" s="138" t="str">
        <f t="shared" si="602"/>
        <v>-</v>
      </c>
      <c r="KF71" s="139"/>
      <c r="KG71" s="156"/>
      <c r="KH71" s="151"/>
      <c r="KI71" s="102"/>
      <c r="KJ71" s="52" t="str">
        <f t="shared" si="577"/>
        <v/>
      </c>
      <c r="KK71" s="112" t="str">
        <f t="shared" si="578"/>
        <v/>
      </c>
      <c r="KL71" s="113"/>
      <c r="KM71" s="113"/>
      <c r="KN71" s="113"/>
      <c r="KO71" s="113"/>
      <c r="KP71" s="114"/>
      <c r="KQ71" s="112" t="str">
        <f t="shared" si="423"/>
        <v/>
      </c>
      <c r="KR71" s="113"/>
      <c r="KS71" s="113"/>
      <c r="KT71" s="113"/>
      <c r="KU71" s="114"/>
      <c r="KV71" s="92">
        <f t="shared" si="424"/>
        <v>0</v>
      </c>
      <c r="KW71" s="94">
        <f t="shared" si="425"/>
        <v>0</v>
      </c>
      <c r="KX71" s="138" t="str">
        <f t="shared" si="426"/>
        <v>-</v>
      </c>
      <c r="KY71" s="139"/>
      <c r="KZ71" s="156"/>
      <c r="LA71" s="157"/>
      <c r="LB71" s="92">
        <f t="shared" si="427"/>
        <v>0</v>
      </c>
      <c r="LC71" s="94">
        <f t="shared" si="428"/>
        <v>0</v>
      </c>
      <c r="LD71" s="138" t="str">
        <f t="shared" si="429"/>
        <v>-</v>
      </c>
      <c r="LE71" s="139"/>
      <c r="LF71" s="156"/>
      <c r="LG71" s="157"/>
      <c r="LH71" s="92">
        <f t="shared" si="430"/>
        <v>0</v>
      </c>
      <c r="LI71" s="94">
        <f t="shared" si="431"/>
        <v>0</v>
      </c>
      <c r="LJ71" s="138" t="str">
        <f t="shared" si="432"/>
        <v>-</v>
      </c>
      <c r="LK71" s="139"/>
      <c r="LL71" s="156"/>
      <c r="LM71" s="157"/>
      <c r="LN71" s="92">
        <f t="shared" si="433"/>
        <v>0</v>
      </c>
      <c r="LO71" s="94">
        <f t="shared" si="434"/>
        <v>0</v>
      </c>
      <c r="LP71" s="138" t="str">
        <f t="shared" si="435"/>
        <v>-</v>
      </c>
      <c r="LQ71" s="139"/>
      <c r="LR71" s="156"/>
      <c r="LS71" s="157"/>
      <c r="LT71" s="92">
        <f t="shared" si="436"/>
        <v>0</v>
      </c>
      <c r="LU71" s="94">
        <f t="shared" si="437"/>
        <v>0</v>
      </c>
      <c r="LV71" s="138" t="str">
        <f t="shared" si="438"/>
        <v>-</v>
      </c>
      <c r="LW71" s="139"/>
      <c r="LX71" s="156"/>
      <c r="LY71" s="151"/>
      <c r="LZ71" s="115">
        <f t="shared" si="439"/>
        <v>0</v>
      </c>
      <c r="MA71" s="116"/>
      <c r="MB71" s="117">
        <f t="shared" si="440"/>
        <v>0</v>
      </c>
      <c r="MC71" s="118"/>
      <c r="MD71" s="138" t="str">
        <f t="shared" si="441"/>
        <v>-</v>
      </c>
      <c r="ME71" s="143"/>
      <c r="MF71" s="150"/>
      <c r="MG71" s="151"/>
      <c r="MH71" s="119">
        <f t="shared" si="579"/>
        <v>0</v>
      </c>
      <c r="MI71" s="120"/>
      <c r="MJ71" s="121">
        <f t="shared" si="442"/>
        <v>0</v>
      </c>
      <c r="MK71" s="120"/>
      <c r="ML71" s="138" t="str">
        <f t="shared" si="603"/>
        <v>-</v>
      </c>
      <c r="MM71" s="139"/>
      <c r="MN71" s="156"/>
      <c r="MO71" s="151"/>
      <c r="MP71" s="102"/>
      <c r="MQ71" s="52" t="str">
        <f t="shared" si="580"/>
        <v/>
      </c>
      <c r="MR71" s="112" t="str">
        <f t="shared" si="581"/>
        <v/>
      </c>
      <c r="MS71" s="113"/>
      <c r="MT71" s="113"/>
      <c r="MU71" s="113"/>
      <c r="MV71" s="113"/>
      <c r="MW71" s="114"/>
      <c r="MX71" s="112" t="str">
        <f t="shared" si="443"/>
        <v/>
      </c>
      <c r="MY71" s="113"/>
      <c r="MZ71" s="113"/>
      <c r="NA71" s="113"/>
      <c r="NB71" s="114"/>
      <c r="NC71" s="92">
        <f t="shared" si="444"/>
        <v>0</v>
      </c>
      <c r="ND71" s="94">
        <f t="shared" si="445"/>
        <v>0</v>
      </c>
      <c r="NE71" s="138" t="str">
        <f t="shared" si="446"/>
        <v>-</v>
      </c>
      <c r="NF71" s="139"/>
      <c r="NG71" s="156"/>
      <c r="NH71" s="157"/>
      <c r="NI71" s="92">
        <f t="shared" si="447"/>
        <v>0</v>
      </c>
      <c r="NJ71" s="94">
        <f t="shared" si="448"/>
        <v>0</v>
      </c>
      <c r="NK71" s="138" t="str">
        <f t="shared" si="449"/>
        <v>-</v>
      </c>
      <c r="NL71" s="139"/>
      <c r="NM71" s="156"/>
      <c r="NN71" s="157"/>
      <c r="NO71" s="92">
        <f t="shared" si="450"/>
        <v>0</v>
      </c>
      <c r="NP71" s="94">
        <f t="shared" si="451"/>
        <v>0</v>
      </c>
      <c r="NQ71" s="138" t="str">
        <f t="shared" si="452"/>
        <v>-</v>
      </c>
      <c r="NR71" s="139"/>
      <c r="NS71" s="156"/>
      <c r="NT71" s="157"/>
      <c r="NU71" s="92">
        <f t="shared" si="453"/>
        <v>0</v>
      </c>
      <c r="NV71" s="94">
        <f t="shared" si="454"/>
        <v>0</v>
      </c>
      <c r="NW71" s="138" t="str">
        <f t="shared" si="455"/>
        <v>-</v>
      </c>
      <c r="NX71" s="139"/>
      <c r="NY71" s="156"/>
      <c r="NZ71" s="157"/>
      <c r="OA71" s="92">
        <f t="shared" si="456"/>
        <v>0</v>
      </c>
      <c r="OB71" s="94">
        <f t="shared" si="457"/>
        <v>0</v>
      </c>
      <c r="OC71" s="138" t="str">
        <f t="shared" si="458"/>
        <v>-</v>
      </c>
      <c r="OD71" s="139"/>
      <c r="OE71" s="156"/>
      <c r="OF71" s="151"/>
      <c r="OG71" s="115">
        <f t="shared" si="459"/>
        <v>0</v>
      </c>
      <c r="OH71" s="116"/>
      <c r="OI71" s="117">
        <f t="shared" si="460"/>
        <v>0</v>
      </c>
      <c r="OJ71" s="118"/>
      <c r="OK71" s="138" t="str">
        <f t="shared" si="461"/>
        <v>-</v>
      </c>
      <c r="OL71" s="143"/>
      <c r="OM71" s="150"/>
      <c r="ON71" s="151"/>
      <c r="OO71" s="119">
        <f t="shared" si="582"/>
        <v>0</v>
      </c>
      <c r="OP71" s="120"/>
      <c r="OQ71" s="121">
        <f t="shared" si="462"/>
        <v>0</v>
      </c>
      <c r="OR71" s="120"/>
      <c r="OS71" s="138" t="str">
        <f t="shared" si="604"/>
        <v>-</v>
      </c>
      <c r="OT71" s="139"/>
      <c r="OU71" s="156"/>
      <c r="OV71" s="151"/>
      <c r="OW71" s="102"/>
      <c r="OX71" s="52" t="str">
        <f t="shared" si="583"/>
        <v/>
      </c>
      <c r="OY71" s="112" t="str">
        <f t="shared" si="584"/>
        <v/>
      </c>
      <c r="OZ71" s="113"/>
      <c r="PA71" s="113"/>
      <c r="PB71" s="113"/>
      <c r="PC71" s="113"/>
      <c r="PD71" s="114"/>
      <c r="PE71" s="112" t="str">
        <f t="shared" si="463"/>
        <v/>
      </c>
      <c r="PF71" s="113"/>
      <c r="PG71" s="113"/>
      <c r="PH71" s="113"/>
      <c r="PI71" s="114"/>
      <c r="PJ71" s="92">
        <f t="shared" si="464"/>
        <v>0</v>
      </c>
      <c r="PK71" s="94">
        <f t="shared" si="465"/>
        <v>0</v>
      </c>
      <c r="PL71" s="138" t="str">
        <f t="shared" si="466"/>
        <v>-</v>
      </c>
      <c r="PM71" s="139"/>
      <c r="PN71" s="156"/>
      <c r="PO71" s="157"/>
      <c r="PP71" s="92">
        <f t="shared" si="467"/>
        <v>0</v>
      </c>
      <c r="PQ71" s="94">
        <f t="shared" si="468"/>
        <v>0</v>
      </c>
      <c r="PR71" s="138" t="str">
        <f t="shared" si="469"/>
        <v>-</v>
      </c>
      <c r="PS71" s="139"/>
      <c r="PT71" s="156"/>
      <c r="PU71" s="157"/>
      <c r="PV71" s="92">
        <f t="shared" si="470"/>
        <v>0</v>
      </c>
      <c r="PW71" s="94">
        <f t="shared" si="471"/>
        <v>0</v>
      </c>
      <c r="PX71" s="138" t="str">
        <f t="shared" si="472"/>
        <v>-</v>
      </c>
      <c r="PY71" s="139"/>
      <c r="PZ71" s="156"/>
      <c r="QA71" s="157"/>
      <c r="QB71" s="92">
        <f t="shared" si="473"/>
        <v>0</v>
      </c>
      <c r="QC71" s="94">
        <f t="shared" si="474"/>
        <v>0</v>
      </c>
      <c r="QD71" s="138" t="str">
        <f t="shared" si="475"/>
        <v>-</v>
      </c>
      <c r="QE71" s="139"/>
      <c r="QF71" s="156"/>
      <c r="QG71" s="157"/>
      <c r="QH71" s="92">
        <f t="shared" si="476"/>
        <v>0</v>
      </c>
      <c r="QI71" s="94">
        <f t="shared" si="477"/>
        <v>0</v>
      </c>
      <c r="QJ71" s="138" t="str">
        <f t="shared" si="478"/>
        <v>-</v>
      </c>
      <c r="QK71" s="139"/>
      <c r="QL71" s="156"/>
      <c r="QM71" s="151"/>
      <c r="QN71" s="115">
        <f t="shared" si="479"/>
        <v>0</v>
      </c>
      <c r="QO71" s="116"/>
      <c r="QP71" s="117">
        <f t="shared" si="480"/>
        <v>0</v>
      </c>
      <c r="QQ71" s="118"/>
      <c r="QR71" s="138" t="str">
        <f t="shared" si="481"/>
        <v>-</v>
      </c>
      <c r="QS71" s="143"/>
      <c r="QT71" s="150"/>
      <c r="QU71" s="151"/>
      <c r="QV71" s="119">
        <f t="shared" si="585"/>
        <v>0</v>
      </c>
      <c r="QW71" s="120"/>
      <c r="QX71" s="121">
        <f t="shared" si="482"/>
        <v>0</v>
      </c>
      <c r="QY71" s="120"/>
      <c r="QZ71" s="138" t="str">
        <f t="shared" si="605"/>
        <v>-</v>
      </c>
      <c r="RA71" s="139"/>
      <c r="RB71" s="156"/>
      <c r="RC71" s="151"/>
      <c r="RD71" s="102"/>
      <c r="RE71" s="52" t="str">
        <f t="shared" si="586"/>
        <v/>
      </c>
      <c r="RF71" s="112" t="str">
        <f t="shared" si="587"/>
        <v/>
      </c>
      <c r="RG71" s="113"/>
      <c r="RH71" s="113"/>
      <c r="RI71" s="113"/>
      <c r="RJ71" s="113"/>
      <c r="RK71" s="114"/>
      <c r="RL71" s="112" t="str">
        <f t="shared" si="483"/>
        <v/>
      </c>
      <c r="RM71" s="113"/>
      <c r="RN71" s="113"/>
      <c r="RO71" s="113"/>
      <c r="RP71" s="114"/>
      <c r="RQ71" s="92">
        <f t="shared" si="484"/>
        <v>0</v>
      </c>
      <c r="RR71" s="94">
        <f t="shared" si="485"/>
        <v>0</v>
      </c>
      <c r="RS71" s="138" t="str">
        <f t="shared" si="486"/>
        <v>-</v>
      </c>
      <c r="RT71" s="139"/>
      <c r="RU71" s="156"/>
      <c r="RV71" s="157"/>
      <c r="RW71" s="92">
        <f t="shared" si="487"/>
        <v>0</v>
      </c>
      <c r="RX71" s="94">
        <f t="shared" si="488"/>
        <v>0</v>
      </c>
      <c r="RY71" s="138" t="str">
        <f t="shared" si="489"/>
        <v>-</v>
      </c>
      <c r="RZ71" s="139"/>
      <c r="SA71" s="156"/>
      <c r="SB71" s="157"/>
      <c r="SC71" s="92">
        <f t="shared" si="490"/>
        <v>0</v>
      </c>
      <c r="SD71" s="94">
        <f t="shared" si="491"/>
        <v>0</v>
      </c>
      <c r="SE71" s="138" t="str">
        <f t="shared" si="492"/>
        <v>-</v>
      </c>
      <c r="SF71" s="139"/>
      <c r="SG71" s="156"/>
      <c r="SH71" s="157"/>
      <c r="SI71" s="92">
        <f t="shared" si="493"/>
        <v>0</v>
      </c>
      <c r="SJ71" s="94">
        <f t="shared" si="494"/>
        <v>0</v>
      </c>
      <c r="SK71" s="138" t="str">
        <f t="shared" si="495"/>
        <v>-</v>
      </c>
      <c r="SL71" s="139"/>
      <c r="SM71" s="156"/>
      <c r="SN71" s="157"/>
      <c r="SO71" s="92">
        <f t="shared" si="496"/>
        <v>0</v>
      </c>
      <c r="SP71" s="94">
        <f t="shared" si="497"/>
        <v>0</v>
      </c>
      <c r="SQ71" s="138" t="str">
        <f t="shared" si="498"/>
        <v>-</v>
      </c>
      <c r="SR71" s="139"/>
      <c r="SS71" s="156"/>
      <c r="ST71" s="151"/>
      <c r="SU71" s="115">
        <f t="shared" si="499"/>
        <v>0</v>
      </c>
      <c r="SV71" s="116"/>
      <c r="SW71" s="117">
        <f t="shared" si="500"/>
        <v>0</v>
      </c>
      <c r="SX71" s="118"/>
      <c r="SY71" s="138" t="str">
        <f t="shared" si="501"/>
        <v>-</v>
      </c>
      <c r="SZ71" s="143"/>
      <c r="TA71" s="150"/>
      <c r="TB71" s="151"/>
      <c r="TC71" s="119">
        <f t="shared" si="588"/>
        <v>0</v>
      </c>
      <c r="TD71" s="120"/>
      <c r="TE71" s="121">
        <f t="shared" si="502"/>
        <v>0</v>
      </c>
      <c r="TF71" s="120"/>
      <c r="TG71" s="138" t="str">
        <f t="shared" si="606"/>
        <v>-</v>
      </c>
      <c r="TH71" s="139"/>
      <c r="TI71" s="156"/>
      <c r="TJ71" s="151"/>
      <c r="TK71" s="102"/>
      <c r="TL71" s="52" t="str">
        <f t="shared" si="589"/>
        <v/>
      </c>
      <c r="TM71" s="112" t="str">
        <f t="shared" si="590"/>
        <v/>
      </c>
      <c r="TN71" s="113"/>
      <c r="TO71" s="113"/>
      <c r="TP71" s="113"/>
      <c r="TQ71" s="113"/>
      <c r="TR71" s="114"/>
      <c r="TS71" s="112" t="str">
        <f t="shared" si="503"/>
        <v/>
      </c>
      <c r="TT71" s="113"/>
      <c r="TU71" s="113"/>
      <c r="TV71" s="113"/>
      <c r="TW71" s="114"/>
      <c r="TX71" s="92">
        <f t="shared" si="504"/>
        <v>0</v>
      </c>
      <c r="TY71" s="94">
        <f t="shared" si="505"/>
        <v>0</v>
      </c>
      <c r="TZ71" s="138" t="str">
        <f t="shared" si="506"/>
        <v>-</v>
      </c>
      <c r="UA71" s="139"/>
      <c r="UB71" s="156"/>
      <c r="UC71" s="157"/>
      <c r="UD71" s="92">
        <f t="shared" si="507"/>
        <v>0</v>
      </c>
      <c r="UE71" s="94">
        <f t="shared" si="508"/>
        <v>0</v>
      </c>
      <c r="UF71" s="138" t="str">
        <f t="shared" si="509"/>
        <v>-</v>
      </c>
      <c r="UG71" s="139"/>
      <c r="UH71" s="156"/>
      <c r="UI71" s="157"/>
      <c r="UJ71" s="92">
        <f t="shared" si="510"/>
        <v>0</v>
      </c>
      <c r="UK71" s="94">
        <f t="shared" si="511"/>
        <v>0</v>
      </c>
      <c r="UL71" s="138" t="str">
        <f t="shared" si="512"/>
        <v>-</v>
      </c>
      <c r="UM71" s="139"/>
      <c r="UN71" s="156"/>
      <c r="UO71" s="157"/>
      <c r="UP71" s="92">
        <f t="shared" si="513"/>
        <v>0</v>
      </c>
      <c r="UQ71" s="94">
        <f t="shared" si="514"/>
        <v>0</v>
      </c>
      <c r="UR71" s="138" t="str">
        <f t="shared" si="515"/>
        <v>-</v>
      </c>
      <c r="US71" s="139"/>
      <c r="UT71" s="156"/>
      <c r="UU71" s="157"/>
      <c r="UV71" s="92">
        <f t="shared" si="516"/>
        <v>0</v>
      </c>
      <c r="UW71" s="94">
        <f t="shared" si="517"/>
        <v>0</v>
      </c>
      <c r="UX71" s="138" t="str">
        <f t="shared" si="518"/>
        <v>-</v>
      </c>
      <c r="UY71" s="139"/>
      <c r="UZ71" s="156"/>
      <c r="VA71" s="151"/>
      <c r="VB71" s="115">
        <f t="shared" si="519"/>
        <v>0</v>
      </c>
      <c r="VC71" s="116"/>
      <c r="VD71" s="117">
        <f t="shared" si="520"/>
        <v>0</v>
      </c>
      <c r="VE71" s="118"/>
      <c r="VF71" s="138" t="str">
        <f t="shared" si="521"/>
        <v>-</v>
      </c>
      <c r="VG71" s="143"/>
      <c r="VH71" s="150"/>
      <c r="VI71" s="151"/>
      <c r="VJ71" s="119">
        <f t="shared" si="591"/>
        <v>0</v>
      </c>
      <c r="VK71" s="120"/>
      <c r="VL71" s="121">
        <f t="shared" si="522"/>
        <v>0</v>
      </c>
      <c r="VM71" s="120"/>
      <c r="VN71" s="138" t="str">
        <f t="shared" si="607"/>
        <v>-</v>
      </c>
      <c r="VO71" s="139"/>
      <c r="VP71" s="156"/>
      <c r="VQ71" s="151"/>
      <c r="VR71" s="102"/>
      <c r="VS71" s="52" t="str">
        <f t="shared" si="592"/>
        <v/>
      </c>
      <c r="VT71" s="112" t="str">
        <f t="shared" si="593"/>
        <v/>
      </c>
      <c r="VU71" s="113"/>
      <c r="VV71" s="113"/>
      <c r="VW71" s="113"/>
      <c r="VX71" s="113"/>
      <c r="VY71" s="114"/>
      <c r="VZ71" s="112" t="str">
        <f t="shared" si="523"/>
        <v/>
      </c>
      <c r="WA71" s="113"/>
      <c r="WB71" s="113"/>
      <c r="WC71" s="113"/>
      <c r="WD71" s="114"/>
      <c r="WE71" s="92">
        <f t="shared" si="524"/>
        <v>0</v>
      </c>
      <c r="WF71" s="94">
        <f t="shared" si="525"/>
        <v>0</v>
      </c>
      <c r="WG71" s="138" t="str">
        <f t="shared" si="526"/>
        <v>-</v>
      </c>
      <c r="WH71" s="139"/>
      <c r="WI71" s="156"/>
      <c r="WJ71" s="157"/>
      <c r="WK71" s="92">
        <f t="shared" si="527"/>
        <v>0</v>
      </c>
      <c r="WL71" s="94">
        <f t="shared" si="528"/>
        <v>0</v>
      </c>
      <c r="WM71" s="138" t="str">
        <f t="shared" si="529"/>
        <v>-</v>
      </c>
      <c r="WN71" s="139"/>
      <c r="WO71" s="156"/>
      <c r="WP71" s="157"/>
      <c r="WQ71" s="92">
        <f t="shared" si="530"/>
        <v>0</v>
      </c>
      <c r="WR71" s="94">
        <f t="shared" si="531"/>
        <v>0</v>
      </c>
      <c r="WS71" s="138" t="str">
        <f t="shared" si="532"/>
        <v>-</v>
      </c>
      <c r="WT71" s="139"/>
      <c r="WU71" s="156"/>
      <c r="WV71" s="157"/>
      <c r="WW71" s="92">
        <f t="shared" si="533"/>
        <v>0</v>
      </c>
      <c r="WX71" s="94">
        <f t="shared" si="534"/>
        <v>0</v>
      </c>
      <c r="WY71" s="138" t="str">
        <f t="shared" si="535"/>
        <v>-</v>
      </c>
      <c r="WZ71" s="139"/>
      <c r="XA71" s="156"/>
      <c r="XB71" s="157"/>
      <c r="XC71" s="92">
        <f t="shared" si="536"/>
        <v>0</v>
      </c>
      <c r="XD71" s="94">
        <f t="shared" si="537"/>
        <v>0</v>
      </c>
      <c r="XE71" s="138" t="str">
        <f t="shared" si="538"/>
        <v>-</v>
      </c>
      <c r="XF71" s="139"/>
      <c r="XG71" s="156"/>
      <c r="XH71" s="151"/>
      <c r="XI71" s="115">
        <f t="shared" si="539"/>
        <v>0</v>
      </c>
      <c r="XJ71" s="116"/>
      <c r="XK71" s="117">
        <f t="shared" si="540"/>
        <v>0</v>
      </c>
      <c r="XL71" s="118"/>
      <c r="XM71" s="138" t="str">
        <f t="shared" si="541"/>
        <v>-</v>
      </c>
      <c r="XN71" s="143"/>
      <c r="XO71" s="150"/>
      <c r="XP71" s="151"/>
      <c r="XQ71" s="119">
        <f t="shared" si="594"/>
        <v>0</v>
      </c>
      <c r="XR71" s="120"/>
      <c r="XS71" s="121">
        <f t="shared" si="542"/>
        <v>0</v>
      </c>
      <c r="XT71" s="120"/>
      <c r="XU71" s="138" t="str">
        <f t="shared" si="608"/>
        <v>-</v>
      </c>
      <c r="XV71" s="139"/>
      <c r="XW71" s="156"/>
      <c r="XX71" s="151"/>
      <c r="XY71" s="102"/>
      <c r="XZ71" s="52" t="str">
        <f t="shared" si="595"/>
        <v/>
      </c>
      <c r="YA71" s="112" t="str">
        <f t="shared" si="596"/>
        <v/>
      </c>
      <c r="YB71" s="113"/>
      <c r="YC71" s="113"/>
      <c r="YD71" s="113"/>
      <c r="YE71" s="113"/>
      <c r="YF71" s="114"/>
      <c r="YG71" s="112" t="str">
        <f t="shared" si="543"/>
        <v/>
      </c>
      <c r="YH71" s="113"/>
      <c r="YI71" s="113"/>
      <c r="YJ71" s="113"/>
      <c r="YK71" s="114"/>
      <c r="YL71" s="92">
        <f t="shared" si="544"/>
        <v>0</v>
      </c>
      <c r="YM71" s="94">
        <f t="shared" si="545"/>
        <v>0</v>
      </c>
      <c r="YN71" s="138" t="str">
        <f t="shared" si="546"/>
        <v>-</v>
      </c>
      <c r="YO71" s="139"/>
      <c r="YP71" s="156"/>
      <c r="YQ71" s="157"/>
      <c r="YR71" s="92">
        <f t="shared" si="547"/>
        <v>0</v>
      </c>
      <c r="YS71" s="94">
        <f t="shared" si="548"/>
        <v>0</v>
      </c>
      <c r="YT71" s="138" t="str">
        <f t="shared" si="549"/>
        <v>-</v>
      </c>
      <c r="YU71" s="139"/>
      <c r="YV71" s="156"/>
      <c r="YW71" s="157"/>
      <c r="YX71" s="92">
        <f t="shared" si="550"/>
        <v>0</v>
      </c>
      <c r="YY71" s="94">
        <f t="shared" si="551"/>
        <v>0</v>
      </c>
      <c r="YZ71" s="138" t="str">
        <f t="shared" si="552"/>
        <v>-</v>
      </c>
      <c r="ZA71" s="139"/>
      <c r="ZB71" s="156"/>
      <c r="ZC71" s="157"/>
      <c r="ZD71" s="92">
        <f t="shared" si="553"/>
        <v>0</v>
      </c>
      <c r="ZE71" s="94">
        <f t="shared" si="554"/>
        <v>0</v>
      </c>
      <c r="ZF71" s="138" t="str">
        <f t="shared" si="555"/>
        <v>-</v>
      </c>
      <c r="ZG71" s="139"/>
      <c r="ZH71" s="156"/>
      <c r="ZI71" s="157"/>
      <c r="ZJ71" s="92">
        <f t="shared" si="556"/>
        <v>0</v>
      </c>
      <c r="ZK71" s="94">
        <f t="shared" si="557"/>
        <v>0</v>
      </c>
      <c r="ZL71" s="138" t="str">
        <f t="shared" si="558"/>
        <v>-</v>
      </c>
      <c r="ZM71" s="139"/>
      <c r="ZN71" s="156"/>
      <c r="ZO71" s="151"/>
      <c r="ZP71" s="115">
        <f t="shared" si="559"/>
        <v>0</v>
      </c>
      <c r="ZQ71" s="116"/>
      <c r="ZR71" s="117">
        <f t="shared" si="560"/>
        <v>0</v>
      </c>
      <c r="ZS71" s="118"/>
      <c r="ZT71" s="138" t="str">
        <f t="shared" si="561"/>
        <v>-</v>
      </c>
      <c r="ZU71" s="143"/>
      <c r="ZV71" s="150"/>
      <c r="ZW71" s="151"/>
      <c r="ZX71" s="119">
        <f t="shared" si="597"/>
        <v>0</v>
      </c>
      <c r="ZY71" s="120"/>
      <c r="ZZ71" s="121">
        <f t="shared" si="562"/>
        <v>0</v>
      </c>
      <c r="AAA71" s="120"/>
      <c r="AAB71" s="138" t="str">
        <f t="shared" si="609"/>
        <v>-</v>
      </c>
      <c r="AAC71" s="139"/>
      <c r="AAD71" s="156"/>
      <c r="AAE71" s="151"/>
      <c r="AAF71" s="102"/>
    </row>
    <row r="72" spans="1:708" ht="23.25" customHeight="1">
      <c r="A72" s="52" t="str">
        <f t="shared" si="563"/>
        <v/>
      </c>
      <c r="B72" s="112" t="str">
        <f t="shared" si="564"/>
        <v/>
      </c>
      <c r="C72" s="113"/>
      <c r="D72" s="113"/>
      <c r="E72" s="113"/>
      <c r="F72" s="113"/>
      <c r="G72" s="114"/>
      <c r="H72" s="112" t="str">
        <f t="shared" si="322"/>
        <v/>
      </c>
      <c r="I72" s="113"/>
      <c r="J72" s="113"/>
      <c r="K72" s="113"/>
      <c r="L72" s="114"/>
      <c r="M72" s="92">
        <f t="shared" si="323"/>
        <v>0</v>
      </c>
      <c r="N72" s="94">
        <f t="shared" si="324"/>
        <v>0</v>
      </c>
      <c r="O72" s="138" t="str">
        <f t="shared" si="325"/>
        <v>-</v>
      </c>
      <c r="P72" s="139"/>
      <c r="Q72" s="156"/>
      <c r="R72" s="157"/>
      <c r="S72" s="92">
        <f t="shared" si="326"/>
        <v>0</v>
      </c>
      <c r="T72" s="94">
        <f t="shared" si="327"/>
        <v>0</v>
      </c>
      <c r="U72" s="138" t="str">
        <f t="shared" si="328"/>
        <v>-</v>
      </c>
      <c r="V72" s="139"/>
      <c r="W72" s="156"/>
      <c r="X72" s="157"/>
      <c r="Y72" s="92">
        <f t="shared" si="329"/>
        <v>0</v>
      </c>
      <c r="Z72" s="94">
        <f t="shared" si="330"/>
        <v>0</v>
      </c>
      <c r="AA72" s="138" t="str">
        <f t="shared" si="331"/>
        <v>-</v>
      </c>
      <c r="AB72" s="139"/>
      <c r="AC72" s="156"/>
      <c r="AD72" s="157"/>
      <c r="AE72" s="92">
        <f t="shared" si="332"/>
        <v>0</v>
      </c>
      <c r="AF72" s="94">
        <f t="shared" si="333"/>
        <v>0</v>
      </c>
      <c r="AG72" s="138" t="str">
        <f t="shared" si="334"/>
        <v>-</v>
      </c>
      <c r="AH72" s="139"/>
      <c r="AI72" s="156"/>
      <c r="AJ72" s="157"/>
      <c r="AK72" s="92">
        <f t="shared" si="335"/>
        <v>0</v>
      </c>
      <c r="AL72" s="94">
        <f t="shared" si="336"/>
        <v>0</v>
      </c>
      <c r="AM72" s="138" t="str">
        <f t="shared" si="337"/>
        <v>-</v>
      </c>
      <c r="AN72" s="139"/>
      <c r="AO72" s="156"/>
      <c r="AP72" s="151"/>
      <c r="AQ72" s="115">
        <f t="shared" si="338"/>
        <v>0</v>
      </c>
      <c r="AR72" s="116"/>
      <c r="AS72" s="117">
        <f t="shared" si="339"/>
        <v>0</v>
      </c>
      <c r="AT72" s="118"/>
      <c r="AU72" s="138" t="str">
        <f t="shared" si="611"/>
        <v>-</v>
      </c>
      <c r="AV72" s="143"/>
      <c r="AW72" s="150"/>
      <c r="AX72" s="151"/>
      <c r="AY72" s="119">
        <f t="shared" si="341"/>
        <v>0</v>
      </c>
      <c r="AZ72" s="120"/>
      <c r="BA72" s="121">
        <f t="shared" si="342"/>
        <v>0</v>
      </c>
      <c r="BB72" s="120"/>
      <c r="BC72" s="138" t="str">
        <f t="shared" si="598"/>
        <v>-</v>
      </c>
      <c r="BD72" s="139"/>
      <c r="BE72" s="156"/>
      <c r="BF72" s="151"/>
      <c r="BG72" s="103"/>
      <c r="BH72" s="52" t="str">
        <f t="shared" si="565"/>
        <v/>
      </c>
      <c r="BI72" s="112" t="str">
        <f t="shared" si="566"/>
        <v/>
      </c>
      <c r="BJ72" s="113"/>
      <c r="BK72" s="113"/>
      <c r="BL72" s="113"/>
      <c r="BM72" s="113"/>
      <c r="BN72" s="114"/>
      <c r="BO72" s="112" t="str">
        <f t="shared" si="343"/>
        <v/>
      </c>
      <c r="BP72" s="113"/>
      <c r="BQ72" s="113"/>
      <c r="BR72" s="113"/>
      <c r="BS72" s="114"/>
      <c r="BT72" s="92">
        <f t="shared" si="344"/>
        <v>0</v>
      </c>
      <c r="BU72" s="94">
        <f t="shared" si="345"/>
        <v>0</v>
      </c>
      <c r="BV72" s="138" t="str">
        <f t="shared" si="346"/>
        <v>-</v>
      </c>
      <c r="BW72" s="139"/>
      <c r="BX72" s="156"/>
      <c r="BY72" s="157"/>
      <c r="BZ72" s="92">
        <f t="shared" si="347"/>
        <v>0</v>
      </c>
      <c r="CA72" s="94">
        <f t="shared" si="348"/>
        <v>0</v>
      </c>
      <c r="CB72" s="138" t="str">
        <f t="shared" si="349"/>
        <v>-</v>
      </c>
      <c r="CC72" s="139"/>
      <c r="CD72" s="156"/>
      <c r="CE72" s="157"/>
      <c r="CF72" s="92">
        <f t="shared" si="350"/>
        <v>0</v>
      </c>
      <c r="CG72" s="94">
        <f t="shared" si="351"/>
        <v>0</v>
      </c>
      <c r="CH72" s="138" t="str">
        <f t="shared" si="352"/>
        <v>-</v>
      </c>
      <c r="CI72" s="139"/>
      <c r="CJ72" s="156"/>
      <c r="CK72" s="157"/>
      <c r="CL72" s="92">
        <f t="shared" si="353"/>
        <v>0</v>
      </c>
      <c r="CM72" s="94">
        <f t="shared" si="354"/>
        <v>0</v>
      </c>
      <c r="CN72" s="138" t="str">
        <f t="shared" si="355"/>
        <v>-</v>
      </c>
      <c r="CO72" s="139"/>
      <c r="CP72" s="156"/>
      <c r="CQ72" s="157"/>
      <c r="CR72" s="92">
        <f t="shared" si="356"/>
        <v>0</v>
      </c>
      <c r="CS72" s="94">
        <f t="shared" si="357"/>
        <v>0</v>
      </c>
      <c r="CT72" s="138" t="str">
        <f t="shared" si="358"/>
        <v>-</v>
      </c>
      <c r="CU72" s="139"/>
      <c r="CV72" s="156"/>
      <c r="CW72" s="151"/>
      <c r="CX72" s="115">
        <f t="shared" si="359"/>
        <v>0</v>
      </c>
      <c r="CY72" s="116"/>
      <c r="CZ72" s="117">
        <f t="shared" si="360"/>
        <v>0</v>
      </c>
      <c r="DA72" s="118"/>
      <c r="DB72" s="138" t="str">
        <f t="shared" si="361"/>
        <v>-</v>
      </c>
      <c r="DC72" s="143"/>
      <c r="DD72" s="150"/>
      <c r="DE72" s="151"/>
      <c r="DF72" s="119">
        <f t="shared" si="567"/>
        <v>0</v>
      </c>
      <c r="DG72" s="120"/>
      <c r="DH72" s="121">
        <f t="shared" si="362"/>
        <v>0</v>
      </c>
      <c r="DI72" s="120"/>
      <c r="DJ72" s="138" t="str">
        <f t="shared" si="599"/>
        <v>-</v>
      </c>
      <c r="DK72" s="139"/>
      <c r="DL72" s="156"/>
      <c r="DM72" s="151"/>
      <c r="DN72" s="102"/>
      <c r="DO72" s="52" t="str">
        <f t="shared" si="568"/>
        <v/>
      </c>
      <c r="DP72" s="112" t="str">
        <f t="shared" si="569"/>
        <v/>
      </c>
      <c r="DQ72" s="113"/>
      <c r="DR72" s="113"/>
      <c r="DS72" s="113"/>
      <c r="DT72" s="113"/>
      <c r="DU72" s="114"/>
      <c r="DV72" s="112" t="str">
        <f t="shared" si="363"/>
        <v/>
      </c>
      <c r="DW72" s="113"/>
      <c r="DX72" s="113"/>
      <c r="DY72" s="113"/>
      <c r="DZ72" s="114"/>
      <c r="EA72" s="92">
        <f t="shared" si="364"/>
        <v>0</v>
      </c>
      <c r="EB72" s="94">
        <f t="shared" si="365"/>
        <v>0</v>
      </c>
      <c r="EC72" s="138" t="str">
        <f t="shared" si="366"/>
        <v>-</v>
      </c>
      <c r="ED72" s="139"/>
      <c r="EE72" s="156"/>
      <c r="EF72" s="157"/>
      <c r="EG72" s="92">
        <f t="shared" si="367"/>
        <v>0</v>
      </c>
      <c r="EH72" s="94">
        <f t="shared" si="368"/>
        <v>0</v>
      </c>
      <c r="EI72" s="138" t="str">
        <f t="shared" si="369"/>
        <v>-</v>
      </c>
      <c r="EJ72" s="139"/>
      <c r="EK72" s="156"/>
      <c r="EL72" s="157"/>
      <c r="EM72" s="92">
        <f t="shared" si="370"/>
        <v>0</v>
      </c>
      <c r="EN72" s="94">
        <f t="shared" si="371"/>
        <v>0</v>
      </c>
      <c r="EO72" s="138" t="str">
        <f t="shared" si="372"/>
        <v>-</v>
      </c>
      <c r="EP72" s="139"/>
      <c r="EQ72" s="156"/>
      <c r="ER72" s="157"/>
      <c r="ES72" s="92">
        <f t="shared" si="373"/>
        <v>0</v>
      </c>
      <c r="ET72" s="94">
        <f t="shared" si="374"/>
        <v>0</v>
      </c>
      <c r="EU72" s="138" t="str">
        <f t="shared" si="375"/>
        <v>-</v>
      </c>
      <c r="EV72" s="139"/>
      <c r="EW72" s="156"/>
      <c r="EX72" s="157"/>
      <c r="EY72" s="92">
        <f t="shared" si="376"/>
        <v>0</v>
      </c>
      <c r="EZ72" s="94">
        <f t="shared" si="377"/>
        <v>0</v>
      </c>
      <c r="FA72" s="138" t="str">
        <f t="shared" si="378"/>
        <v>-</v>
      </c>
      <c r="FB72" s="139"/>
      <c r="FC72" s="156"/>
      <c r="FD72" s="151"/>
      <c r="FE72" s="115">
        <f t="shared" si="379"/>
        <v>0</v>
      </c>
      <c r="FF72" s="116"/>
      <c r="FG72" s="117">
        <f t="shared" si="380"/>
        <v>0</v>
      </c>
      <c r="FH72" s="118"/>
      <c r="FI72" s="138" t="str">
        <f t="shared" si="381"/>
        <v>-</v>
      </c>
      <c r="FJ72" s="143"/>
      <c r="FK72" s="150"/>
      <c r="FL72" s="151"/>
      <c r="FM72" s="119">
        <f t="shared" si="570"/>
        <v>0</v>
      </c>
      <c r="FN72" s="120"/>
      <c r="FO72" s="121">
        <f t="shared" si="382"/>
        <v>0</v>
      </c>
      <c r="FP72" s="120"/>
      <c r="FQ72" s="138" t="str">
        <f t="shared" si="600"/>
        <v>-</v>
      </c>
      <c r="FR72" s="139"/>
      <c r="FS72" s="156"/>
      <c r="FT72" s="151"/>
      <c r="FU72" s="102"/>
      <c r="FV72" s="52" t="str">
        <f t="shared" si="571"/>
        <v/>
      </c>
      <c r="FW72" s="112" t="str">
        <f t="shared" si="572"/>
        <v/>
      </c>
      <c r="FX72" s="113"/>
      <c r="FY72" s="113"/>
      <c r="FZ72" s="113"/>
      <c r="GA72" s="113"/>
      <c r="GB72" s="114"/>
      <c r="GC72" s="112" t="str">
        <f t="shared" si="383"/>
        <v/>
      </c>
      <c r="GD72" s="113"/>
      <c r="GE72" s="113"/>
      <c r="GF72" s="113"/>
      <c r="GG72" s="114"/>
      <c r="GH72" s="92">
        <f t="shared" si="384"/>
        <v>0</v>
      </c>
      <c r="GI72" s="94">
        <f t="shared" si="385"/>
        <v>0</v>
      </c>
      <c r="GJ72" s="138" t="str">
        <f t="shared" si="386"/>
        <v>-</v>
      </c>
      <c r="GK72" s="139"/>
      <c r="GL72" s="156"/>
      <c r="GM72" s="157"/>
      <c r="GN72" s="92">
        <f t="shared" si="387"/>
        <v>0</v>
      </c>
      <c r="GO72" s="94">
        <f t="shared" si="388"/>
        <v>0</v>
      </c>
      <c r="GP72" s="138" t="str">
        <f t="shared" si="389"/>
        <v>-</v>
      </c>
      <c r="GQ72" s="139"/>
      <c r="GR72" s="156"/>
      <c r="GS72" s="157"/>
      <c r="GT72" s="92">
        <f t="shared" si="390"/>
        <v>0</v>
      </c>
      <c r="GU72" s="94">
        <f t="shared" si="391"/>
        <v>0</v>
      </c>
      <c r="GV72" s="138" t="str">
        <f t="shared" si="392"/>
        <v>-</v>
      </c>
      <c r="GW72" s="139"/>
      <c r="GX72" s="156"/>
      <c r="GY72" s="157"/>
      <c r="GZ72" s="92">
        <f t="shared" si="393"/>
        <v>0</v>
      </c>
      <c r="HA72" s="94">
        <f t="shared" si="394"/>
        <v>0</v>
      </c>
      <c r="HB72" s="138" t="str">
        <f t="shared" si="395"/>
        <v>-</v>
      </c>
      <c r="HC72" s="139"/>
      <c r="HD72" s="156"/>
      <c r="HE72" s="157"/>
      <c r="HF72" s="92">
        <f t="shared" si="396"/>
        <v>0</v>
      </c>
      <c r="HG72" s="94">
        <f t="shared" si="397"/>
        <v>0</v>
      </c>
      <c r="HH72" s="138" t="str">
        <f t="shared" si="398"/>
        <v>-</v>
      </c>
      <c r="HI72" s="139"/>
      <c r="HJ72" s="156"/>
      <c r="HK72" s="151"/>
      <c r="HL72" s="115">
        <f t="shared" si="399"/>
        <v>0</v>
      </c>
      <c r="HM72" s="116"/>
      <c r="HN72" s="117">
        <f t="shared" si="400"/>
        <v>0</v>
      </c>
      <c r="HO72" s="118"/>
      <c r="HP72" s="138" t="str">
        <f t="shared" si="401"/>
        <v>-</v>
      </c>
      <c r="HQ72" s="143"/>
      <c r="HR72" s="150"/>
      <c r="HS72" s="151"/>
      <c r="HT72" s="119">
        <f t="shared" si="573"/>
        <v>0</v>
      </c>
      <c r="HU72" s="120"/>
      <c r="HV72" s="121">
        <f t="shared" si="402"/>
        <v>0</v>
      </c>
      <c r="HW72" s="120"/>
      <c r="HX72" s="138" t="str">
        <f t="shared" si="601"/>
        <v>-</v>
      </c>
      <c r="HY72" s="139"/>
      <c r="HZ72" s="156"/>
      <c r="IA72" s="151"/>
      <c r="IB72" s="102"/>
      <c r="IC72" s="52" t="str">
        <f t="shared" si="574"/>
        <v/>
      </c>
      <c r="ID72" s="112" t="str">
        <f t="shared" si="575"/>
        <v/>
      </c>
      <c r="IE72" s="113"/>
      <c r="IF72" s="113"/>
      <c r="IG72" s="113"/>
      <c r="IH72" s="113"/>
      <c r="II72" s="114"/>
      <c r="IJ72" s="112" t="str">
        <f t="shared" si="403"/>
        <v/>
      </c>
      <c r="IK72" s="113"/>
      <c r="IL72" s="113"/>
      <c r="IM72" s="113"/>
      <c r="IN72" s="114"/>
      <c r="IO72" s="92">
        <f t="shared" si="404"/>
        <v>0</v>
      </c>
      <c r="IP72" s="94">
        <f t="shared" si="405"/>
        <v>0</v>
      </c>
      <c r="IQ72" s="138" t="str">
        <f t="shared" si="406"/>
        <v>-</v>
      </c>
      <c r="IR72" s="139"/>
      <c r="IS72" s="156"/>
      <c r="IT72" s="157"/>
      <c r="IU72" s="92">
        <f t="shared" si="407"/>
        <v>0</v>
      </c>
      <c r="IV72" s="94">
        <f t="shared" si="408"/>
        <v>0</v>
      </c>
      <c r="IW72" s="138" t="str">
        <f t="shared" si="409"/>
        <v>-</v>
      </c>
      <c r="IX72" s="139"/>
      <c r="IY72" s="156"/>
      <c r="IZ72" s="157"/>
      <c r="JA72" s="92">
        <f t="shared" si="410"/>
        <v>0</v>
      </c>
      <c r="JB72" s="94">
        <f t="shared" si="411"/>
        <v>0</v>
      </c>
      <c r="JC72" s="138" t="str">
        <f t="shared" si="412"/>
        <v>-</v>
      </c>
      <c r="JD72" s="139"/>
      <c r="JE72" s="156"/>
      <c r="JF72" s="157"/>
      <c r="JG72" s="92">
        <f t="shared" si="413"/>
        <v>0</v>
      </c>
      <c r="JH72" s="94">
        <f t="shared" si="414"/>
        <v>0</v>
      </c>
      <c r="JI72" s="138" t="str">
        <f t="shared" si="415"/>
        <v>-</v>
      </c>
      <c r="JJ72" s="139"/>
      <c r="JK72" s="156"/>
      <c r="JL72" s="157"/>
      <c r="JM72" s="92">
        <f t="shared" si="416"/>
        <v>0</v>
      </c>
      <c r="JN72" s="94">
        <f t="shared" si="417"/>
        <v>0</v>
      </c>
      <c r="JO72" s="138" t="str">
        <f t="shared" si="418"/>
        <v>-</v>
      </c>
      <c r="JP72" s="139"/>
      <c r="JQ72" s="156"/>
      <c r="JR72" s="151"/>
      <c r="JS72" s="115">
        <f t="shared" si="419"/>
        <v>0</v>
      </c>
      <c r="JT72" s="116"/>
      <c r="JU72" s="117">
        <f t="shared" si="420"/>
        <v>0</v>
      </c>
      <c r="JV72" s="118"/>
      <c r="JW72" s="138" t="str">
        <f t="shared" si="421"/>
        <v>-</v>
      </c>
      <c r="JX72" s="143"/>
      <c r="JY72" s="150"/>
      <c r="JZ72" s="151"/>
      <c r="KA72" s="119">
        <f t="shared" si="576"/>
        <v>0</v>
      </c>
      <c r="KB72" s="120"/>
      <c r="KC72" s="121">
        <f t="shared" si="422"/>
        <v>0</v>
      </c>
      <c r="KD72" s="120"/>
      <c r="KE72" s="138" t="str">
        <f t="shared" si="602"/>
        <v>-</v>
      </c>
      <c r="KF72" s="139"/>
      <c r="KG72" s="156"/>
      <c r="KH72" s="151"/>
      <c r="KI72" s="102"/>
      <c r="KJ72" s="52" t="str">
        <f t="shared" si="577"/>
        <v/>
      </c>
      <c r="KK72" s="112" t="str">
        <f t="shared" si="578"/>
        <v/>
      </c>
      <c r="KL72" s="113"/>
      <c r="KM72" s="113"/>
      <c r="KN72" s="113"/>
      <c r="KO72" s="113"/>
      <c r="KP72" s="114"/>
      <c r="KQ72" s="112" t="str">
        <f t="shared" si="423"/>
        <v/>
      </c>
      <c r="KR72" s="113"/>
      <c r="KS72" s="113"/>
      <c r="KT72" s="113"/>
      <c r="KU72" s="114"/>
      <c r="KV72" s="92">
        <f t="shared" si="424"/>
        <v>0</v>
      </c>
      <c r="KW72" s="94">
        <f t="shared" si="425"/>
        <v>0</v>
      </c>
      <c r="KX72" s="138" t="str">
        <f t="shared" si="426"/>
        <v>-</v>
      </c>
      <c r="KY72" s="139"/>
      <c r="KZ72" s="156"/>
      <c r="LA72" s="157"/>
      <c r="LB72" s="92">
        <f t="shared" si="427"/>
        <v>0</v>
      </c>
      <c r="LC72" s="94">
        <f t="shared" si="428"/>
        <v>0</v>
      </c>
      <c r="LD72" s="138" t="str">
        <f t="shared" si="429"/>
        <v>-</v>
      </c>
      <c r="LE72" s="139"/>
      <c r="LF72" s="156"/>
      <c r="LG72" s="157"/>
      <c r="LH72" s="92">
        <f t="shared" si="430"/>
        <v>0</v>
      </c>
      <c r="LI72" s="94">
        <f t="shared" si="431"/>
        <v>0</v>
      </c>
      <c r="LJ72" s="138" t="str">
        <f t="shared" si="432"/>
        <v>-</v>
      </c>
      <c r="LK72" s="139"/>
      <c r="LL72" s="156"/>
      <c r="LM72" s="157"/>
      <c r="LN72" s="92">
        <f t="shared" si="433"/>
        <v>0</v>
      </c>
      <c r="LO72" s="94">
        <f t="shared" si="434"/>
        <v>0</v>
      </c>
      <c r="LP72" s="138" t="str">
        <f t="shared" si="435"/>
        <v>-</v>
      </c>
      <c r="LQ72" s="139"/>
      <c r="LR72" s="156"/>
      <c r="LS72" s="157"/>
      <c r="LT72" s="92">
        <f t="shared" si="436"/>
        <v>0</v>
      </c>
      <c r="LU72" s="94">
        <f t="shared" si="437"/>
        <v>0</v>
      </c>
      <c r="LV72" s="138" t="str">
        <f t="shared" si="438"/>
        <v>-</v>
      </c>
      <c r="LW72" s="139"/>
      <c r="LX72" s="156"/>
      <c r="LY72" s="151"/>
      <c r="LZ72" s="115">
        <f t="shared" si="439"/>
        <v>0</v>
      </c>
      <c r="MA72" s="116"/>
      <c r="MB72" s="117">
        <f t="shared" si="440"/>
        <v>0</v>
      </c>
      <c r="MC72" s="118"/>
      <c r="MD72" s="138" t="str">
        <f t="shared" si="441"/>
        <v>-</v>
      </c>
      <c r="ME72" s="143"/>
      <c r="MF72" s="150"/>
      <c r="MG72" s="151"/>
      <c r="MH72" s="119">
        <f t="shared" si="579"/>
        <v>0</v>
      </c>
      <c r="MI72" s="120"/>
      <c r="MJ72" s="121">
        <f t="shared" si="442"/>
        <v>0</v>
      </c>
      <c r="MK72" s="120"/>
      <c r="ML72" s="138" t="str">
        <f t="shared" si="603"/>
        <v>-</v>
      </c>
      <c r="MM72" s="139"/>
      <c r="MN72" s="156"/>
      <c r="MO72" s="151"/>
      <c r="MP72" s="102"/>
      <c r="MQ72" s="52" t="str">
        <f t="shared" si="580"/>
        <v/>
      </c>
      <c r="MR72" s="112" t="str">
        <f t="shared" si="581"/>
        <v/>
      </c>
      <c r="MS72" s="113"/>
      <c r="MT72" s="113"/>
      <c r="MU72" s="113"/>
      <c r="MV72" s="113"/>
      <c r="MW72" s="114"/>
      <c r="MX72" s="112" t="str">
        <f t="shared" si="443"/>
        <v/>
      </c>
      <c r="MY72" s="113"/>
      <c r="MZ72" s="113"/>
      <c r="NA72" s="113"/>
      <c r="NB72" s="114"/>
      <c r="NC72" s="92">
        <f t="shared" si="444"/>
        <v>0</v>
      </c>
      <c r="ND72" s="94">
        <f t="shared" si="445"/>
        <v>0</v>
      </c>
      <c r="NE72" s="138" t="str">
        <f t="shared" si="446"/>
        <v>-</v>
      </c>
      <c r="NF72" s="139"/>
      <c r="NG72" s="156"/>
      <c r="NH72" s="157"/>
      <c r="NI72" s="92">
        <f t="shared" si="447"/>
        <v>0</v>
      </c>
      <c r="NJ72" s="94">
        <f t="shared" si="448"/>
        <v>0</v>
      </c>
      <c r="NK72" s="138" t="str">
        <f t="shared" si="449"/>
        <v>-</v>
      </c>
      <c r="NL72" s="139"/>
      <c r="NM72" s="156"/>
      <c r="NN72" s="157"/>
      <c r="NO72" s="92">
        <f t="shared" si="450"/>
        <v>0</v>
      </c>
      <c r="NP72" s="94">
        <f t="shared" si="451"/>
        <v>0</v>
      </c>
      <c r="NQ72" s="138" t="str">
        <f t="shared" si="452"/>
        <v>-</v>
      </c>
      <c r="NR72" s="139"/>
      <c r="NS72" s="156"/>
      <c r="NT72" s="157"/>
      <c r="NU72" s="92">
        <f t="shared" si="453"/>
        <v>0</v>
      </c>
      <c r="NV72" s="94">
        <f t="shared" si="454"/>
        <v>0</v>
      </c>
      <c r="NW72" s="138" t="str">
        <f t="shared" si="455"/>
        <v>-</v>
      </c>
      <c r="NX72" s="139"/>
      <c r="NY72" s="156"/>
      <c r="NZ72" s="157"/>
      <c r="OA72" s="92">
        <f t="shared" si="456"/>
        <v>0</v>
      </c>
      <c r="OB72" s="94">
        <f t="shared" si="457"/>
        <v>0</v>
      </c>
      <c r="OC72" s="138" t="str">
        <f t="shared" si="458"/>
        <v>-</v>
      </c>
      <c r="OD72" s="139"/>
      <c r="OE72" s="156"/>
      <c r="OF72" s="151"/>
      <c r="OG72" s="115">
        <f t="shared" si="459"/>
        <v>0</v>
      </c>
      <c r="OH72" s="116"/>
      <c r="OI72" s="117">
        <f t="shared" si="460"/>
        <v>0</v>
      </c>
      <c r="OJ72" s="118"/>
      <c r="OK72" s="138" t="str">
        <f t="shared" si="461"/>
        <v>-</v>
      </c>
      <c r="OL72" s="143"/>
      <c r="OM72" s="150"/>
      <c r="ON72" s="151"/>
      <c r="OO72" s="119">
        <f t="shared" si="582"/>
        <v>0</v>
      </c>
      <c r="OP72" s="120"/>
      <c r="OQ72" s="121">
        <f t="shared" si="462"/>
        <v>0</v>
      </c>
      <c r="OR72" s="120"/>
      <c r="OS72" s="138" t="str">
        <f t="shared" si="604"/>
        <v>-</v>
      </c>
      <c r="OT72" s="139"/>
      <c r="OU72" s="156"/>
      <c r="OV72" s="151"/>
      <c r="OW72" s="102"/>
      <c r="OX72" s="52" t="str">
        <f t="shared" si="583"/>
        <v/>
      </c>
      <c r="OY72" s="112" t="str">
        <f t="shared" si="584"/>
        <v/>
      </c>
      <c r="OZ72" s="113"/>
      <c r="PA72" s="113"/>
      <c r="PB72" s="113"/>
      <c r="PC72" s="113"/>
      <c r="PD72" s="114"/>
      <c r="PE72" s="112" t="str">
        <f t="shared" si="463"/>
        <v/>
      </c>
      <c r="PF72" s="113"/>
      <c r="PG72" s="113"/>
      <c r="PH72" s="113"/>
      <c r="PI72" s="114"/>
      <c r="PJ72" s="92">
        <f t="shared" si="464"/>
        <v>0</v>
      </c>
      <c r="PK72" s="94">
        <f t="shared" si="465"/>
        <v>0</v>
      </c>
      <c r="PL72" s="138" t="str">
        <f t="shared" si="466"/>
        <v>-</v>
      </c>
      <c r="PM72" s="139"/>
      <c r="PN72" s="156"/>
      <c r="PO72" s="157"/>
      <c r="PP72" s="92">
        <f t="shared" si="467"/>
        <v>0</v>
      </c>
      <c r="PQ72" s="94">
        <f t="shared" si="468"/>
        <v>0</v>
      </c>
      <c r="PR72" s="138" t="str">
        <f t="shared" si="469"/>
        <v>-</v>
      </c>
      <c r="PS72" s="139"/>
      <c r="PT72" s="156"/>
      <c r="PU72" s="157"/>
      <c r="PV72" s="92">
        <f t="shared" si="470"/>
        <v>0</v>
      </c>
      <c r="PW72" s="94">
        <f t="shared" si="471"/>
        <v>0</v>
      </c>
      <c r="PX72" s="138" t="str">
        <f t="shared" si="472"/>
        <v>-</v>
      </c>
      <c r="PY72" s="139"/>
      <c r="PZ72" s="156"/>
      <c r="QA72" s="157"/>
      <c r="QB72" s="92">
        <f t="shared" si="473"/>
        <v>0</v>
      </c>
      <c r="QC72" s="94">
        <f t="shared" si="474"/>
        <v>0</v>
      </c>
      <c r="QD72" s="138" t="str">
        <f t="shared" si="475"/>
        <v>-</v>
      </c>
      <c r="QE72" s="139"/>
      <c r="QF72" s="156"/>
      <c r="QG72" s="157"/>
      <c r="QH72" s="92">
        <f t="shared" si="476"/>
        <v>0</v>
      </c>
      <c r="QI72" s="94">
        <f t="shared" si="477"/>
        <v>0</v>
      </c>
      <c r="QJ72" s="138" t="str">
        <f t="shared" si="478"/>
        <v>-</v>
      </c>
      <c r="QK72" s="139"/>
      <c r="QL72" s="156"/>
      <c r="QM72" s="151"/>
      <c r="QN72" s="115">
        <f t="shared" si="479"/>
        <v>0</v>
      </c>
      <c r="QO72" s="116"/>
      <c r="QP72" s="117">
        <f t="shared" si="480"/>
        <v>0</v>
      </c>
      <c r="QQ72" s="118"/>
      <c r="QR72" s="138" t="str">
        <f t="shared" si="481"/>
        <v>-</v>
      </c>
      <c r="QS72" s="143"/>
      <c r="QT72" s="150"/>
      <c r="QU72" s="151"/>
      <c r="QV72" s="119">
        <f t="shared" si="585"/>
        <v>0</v>
      </c>
      <c r="QW72" s="120"/>
      <c r="QX72" s="121">
        <f t="shared" si="482"/>
        <v>0</v>
      </c>
      <c r="QY72" s="120"/>
      <c r="QZ72" s="138" t="str">
        <f t="shared" si="605"/>
        <v>-</v>
      </c>
      <c r="RA72" s="139"/>
      <c r="RB72" s="156"/>
      <c r="RC72" s="151"/>
      <c r="RD72" s="102"/>
      <c r="RE72" s="52" t="str">
        <f t="shared" si="586"/>
        <v/>
      </c>
      <c r="RF72" s="112" t="str">
        <f t="shared" si="587"/>
        <v/>
      </c>
      <c r="RG72" s="113"/>
      <c r="RH72" s="113"/>
      <c r="RI72" s="113"/>
      <c r="RJ72" s="113"/>
      <c r="RK72" s="114"/>
      <c r="RL72" s="112" t="str">
        <f t="shared" si="483"/>
        <v/>
      </c>
      <c r="RM72" s="113"/>
      <c r="RN72" s="113"/>
      <c r="RO72" s="113"/>
      <c r="RP72" s="114"/>
      <c r="RQ72" s="92">
        <f t="shared" si="484"/>
        <v>0</v>
      </c>
      <c r="RR72" s="94">
        <f t="shared" si="485"/>
        <v>0</v>
      </c>
      <c r="RS72" s="138" t="str">
        <f t="shared" si="486"/>
        <v>-</v>
      </c>
      <c r="RT72" s="139"/>
      <c r="RU72" s="156"/>
      <c r="RV72" s="157"/>
      <c r="RW72" s="92">
        <f t="shared" si="487"/>
        <v>0</v>
      </c>
      <c r="RX72" s="94">
        <f t="shared" si="488"/>
        <v>0</v>
      </c>
      <c r="RY72" s="138" t="str">
        <f t="shared" si="489"/>
        <v>-</v>
      </c>
      <c r="RZ72" s="139"/>
      <c r="SA72" s="156"/>
      <c r="SB72" s="157"/>
      <c r="SC72" s="92">
        <f t="shared" si="490"/>
        <v>0</v>
      </c>
      <c r="SD72" s="94">
        <f t="shared" si="491"/>
        <v>0</v>
      </c>
      <c r="SE72" s="138" t="str">
        <f t="shared" si="492"/>
        <v>-</v>
      </c>
      <c r="SF72" s="139"/>
      <c r="SG72" s="156"/>
      <c r="SH72" s="157"/>
      <c r="SI72" s="92">
        <f t="shared" si="493"/>
        <v>0</v>
      </c>
      <c r="SJ72" s="94">
        <f t="shared" si="494"/>
        <v>0</v>
      </c>
      <c r="SK72" s="138" t="str">
        <f t="shared" si="495"/>
        <v>-</v>
      </c>
      <c r="SL72" s="139"/>
      <c r="SM72" s="156"/>
      <c r="SN72" s="157"/>
      <c r="SO72" s="92">
        <f t="shared" si="496"/>
        <v>0</v>
      </c>
      <c r="SP72" s="94">
        <f t="shared" si="497"/>
        <v>0</v>
      </c>
      <c r="SQ72" s="138" t="str">
        <f t="shared" si="498"/>
        <v>-</v>
      </c>
      <c r="SR72" s="139"/>
      <c r="SS72" s="156"/>
      <c r="ST72" s="151"/>
      <c r="SU72" s="115">
        <f t="shared" si="499"/>
        <v>0</v>
      </c>
      <c r="SV72" s="116"/>
      <c r="SW72" s="117">
        <f t="shared" si="500"/>
        <v>0</v>
      </c>
      <c r="SX72" s="118"/>
      <c r="SY72" s="138" t="str">
        <f t="shared" si="501"/>
        <v>-</v>
      </c>
      <c r="SZ72" s="143"/>
      <c r="TA72" s="150"/>
      <c r="TB72" s="151"/>
      <c r="TC72" s="119">
        <f t="shared" si="588"/>
        <v>0</v>
      </c>
      <c r="TD72" s="120"/>
      <c r="TE72" s="121">
        <f t="shared" si="502"/>
        <v>0</v>
      </c>
      <c r="TF72" s="120"/>
      <c r="TG72" s="138" t="str">
        <f t="shared" si="606"/>
        <v>-</v>
      </c>
      <c r="TH72" s="139"/>
      <c r="TI72" s="156"/>
      <c r="TJ72" s="151"/>
      <c r="TK72" s="102"/>
      <c r="TL72" s="52" t="str">
        <f t="shared" si="589"/>
        <v/>
      </c>
      <c r="TM72" s="112" t="str">
        <f t="shared" si="590"/>
        <v/>
      </c>
      <c r="TN72" s="113"/>
      <c r="TO72" s="113"/>
      <c r="TP72" s="113"/>
      <c r="TQ72" s="113"/>
      <c r="TR72" s="114"/>
      <c r="TS72" s="112" t="str">
        <f t="shared" si="503"/>
        <v/>
      </c>
      <c r="TT72" s="113"/>
      <c r="TU72" s="113"/>
      <c r="TV72" s="113"/>
      <c r="TW72" s="114"/>
      <c r="TX72" s="92">
        <f t="shared" si="504"/>
        <v>0</v>
      </c>
      <c r="TY72" s="94">
        <f t="shared" si="505"/>
        <v>0</v>
      </c>
      <c r="TZ72" s="138" t="str">
        <f t="shared" si="506"/>
        <v>-</v>
      </c>
      <c r="UA72" s="139"/>
      <c r="UB72" s="156"/>
      <c r="UC72" s="157"/>
      <c r="UD72" s="92">
        <f t="shared" si="507"/>
        <v>0</v>
      </c>
      <c r="UE72" s="94">
        <f t="shared" si="508"/>
        <v>0</v>
      </c>
      <c r="UF72" s="138" t="str">
        <f t="shared" si="509"/>
        <v>-</v>
      </c>
      <c r="UG72" s="139"/>
      <c r="UH72" s="156"/>
      <c r="UI72" s="157"/>
      <c r="UJ72" s="92">
        <f t="shared" si="510"/>
        <v>0</v>
      </c>
      <c r="UK72" s="94">
        <f t="shared" si="511"/>
        <v>0</v>
      </c>
      <c r="UL72" s="138" t="str">
        <f t="shared" si="512"/>
        <v>-</v>
      </c>
      <c r="UM72" s="139"/>
      <c r="UN72" s="156"/>
      <c r="UO72" s="157"/>
      <c r="UP72" s="92">
        <f t="shared" si="513"/>
        <v>0</v>
      </c>
      <c r="UQ72" s="94">
        <f t="shared" si="514"/>
        <v>0</v>
      </c>
      <c r="UR72" s="138" t="str">
        <f t="shared" si="515"/>
        <v>-</v>
      </c>
      <c r="US72" s="139"/>
      <c r="UT72" s="156"/>
      <c r="UU72" s="157"/>
      <c r="UV72" s="92">
        <f t="shared" si="516"/>
        <v>0</v>
      </c>
      <c r="UW72" s="94">
        <f t="shared" si="517"/>
        <v>0</v>
      </c>
      <c r="UX72" s="138" t="str">
        <f t="shared" si="518"/>
        <v>-</v>
      </c>
      <c r="UY72" s="139"/>
      <c r="UZ72" s="156"/>
      <c r="VA72" s="151"/>
      <c r="VB72" s="115">
        <f t="shared" si="519"/>
        <v>0</v>
      </c>
      <c r="VC72" s="116"/>
      <c r="VD72" s="117">
        <f t="shared" si="520"/>
        <v>0</v>
      </c>
      <c r="VE72" s="118"/>
      <c r="VF72" s="138" t="str">
        <f t="shared" si="521"/>
        <v>-</v>
      </c>
      <c r="VG72" s="143"/>
      <c r="VH72" s="150"/>
      <c r="VI72" s="151"/>
      <c r="VJ72" s="119">
        <f t="shared" si="591"/>
        <v>0</v>
      </c>
      <c r="VK72" s="120"/>
      <c r="VL72" s="121">
        <f t="shared" si="522"/>
        <v>0</v>
      </c>
      <c r="VM72" s="120"/>
      <c r="VN72" s="138" t="str">
        <f t="shared" si="607"/>
        <v>-</v>
      </c>
      <c r="VO72" s="139"/>
      <c r="VP72" s="156"/>
      <c r="VQ72" s="151"/>
      <c r="VR72" s="102"/>
      <c r="VS72" s="52" t="str">
        <f t="shared" si="592"/>
        <v/>
      </c>
      <c r="VT72" s="112" t="str">
        <f t="shared" si="593"/>
        <v/>
      </c>
      <c r="VU72" s="113"/>
      <c r="VV72" s="113"/>
      <c r="VW72" s="113"/>
      <c r="VX72" s="113"/>
      <c r="VY72" s="114"/>
      <c r="VZ72" s="112" t="str">
        <f t="shared" si="523"/>
        <v/>
      </c>
      <c r="WA72" s="113"/>
      <c r="WB72" s="113"/>
      <c r="WC72" s="113"/>
      <c r="WD72" s="114"/>
      <c r="WE72" s="92">
        <f t="shared" si="524"/>
        <v>0</v>
      </c>
      <c r="WF72" s="94">
        <f t="shared" si="525"/>
        <v>0</v>
      </c>
      <c r="WG72" s="138" t="str">
        <f t="shared" si="526"/>
        <v>-</v>
      </c>
      <c r="WH72" s="139"/>
      <c r="WI72" s="156"/>
      <c r="WJ72" s="157"/>
      <c r="WK72" s="92">
        <f t="shared" si="527"/>
        <v>0</v>
      </c>
      <c r="WL72" s="94">
        <f t="shared" si="528"/>
        <v>0</v>
      </c>
      <c r="WM72" s="138" t="str">
        <f t="shared" si="529"/>
        <v>-</v>
      </c>
      <c r="WN72" s="139"/>
      <c r="WO72" s="156"/>
      <c r="WP72" s="157"/>
      <c r="WQ72" s="92">
        <f t="shared" si="530"/>
        <v>0</v>
      </c>
      <c r="WR72" s="94">
        <f t="shared" si="531"/>
        <v>0</v>
      </c>
      <c r="WS72" s="138" t="str">
        <f t="shared" si="532"/>
        <v>-</v>
      </c>
      <c r="WT72" s="139"/>
      <c r="WU72" s="156"/>
      <c r="WV72" s="157"/>
      <c r="WW72" s="92">
        <f t="shared" si="533"/>
        <v>0</v>
      </c>
      <c r="WX72" s="94">
        <f t="shared" si="534"/>
        <v>0</v>
      </c>
      <c r="WY72" s="138" t="str">
        <f t="shared" si="535"/>
        <v>-</v>
      </c>
      <c r="WZ72" s="139"/>
      <c r="XA72" s="156"/>
      <c r="XB72" s="157"/>
      <c r="XC72" s="92">
        <f t="shared" si="536"/>
        <v>0</v>
      </c>
      <c r="XD72" s="94">
        <f t="shared" si="537"/>
        <v>0</v>
      </c>
      <c r="XE72" s="138" t="str">
        <f t="shared" si="538"/>
        <v>-</v>
      </c>
      <c r="XF72" s="139"/>
      <c r="XG72" s="156"/>
      <c r="XH72" s="151"/>
      <c r="XI72" s="115">
        <f t="shared" si="539"/>
        <v>0</v>
      </c>
      <c r="XJ72" s="116"/>
      <c r="XK72" s="117">
        <f t="shared" si="540"/>
        <v>0</v>
      </c>
      <c r="XL72" s="118"/>
      <c r="XM72" s="138" t="str">
        <f t="shared" si="541"/>
        <v>-</v>
      </c>
      <c r="XN72" s="143"/>
      <c r="XO72" s="150"/>
      <c r="XP72" s="151"/>
      <c r="XQ72" s="119">
        <f t="shared" si="594"/>
        <v>0</v>
      </c>
      <c r="XR72" s="120"/>
      <c r="XS72" s="121">
        <f t="shared" si="542"/>
        <v>0</v>
      </c>
      <c r="XT72" s="120"/>
      <c r="XU72" s="138" t="str">
        <f t="shared" si="608"/>
        <v>-</v>
      </c>
      <c r="XV72" s="139"/>
      <c r="XW72" s="156"/>
      <c r="XX72" s="151"/>
      <c r="XY72" s="102"/>
      <c r="XZ72" s="52" t="str">
        <f t="shared" si="595"/>
        <v/>
      </c>
      <c r="YA72" s="112" t="str">
        <f t="shared" si="596"/>
        <v/>
      </c>
      <c r="YB72" s="113"/>
      <c r="YC72" s="113"/>
      <c r="YD72" s="113"/>
      <c r="YE72" s="113"/>
      <c r="YF72" s="114"/>
      <c r="YG72" s="112" t="str">
        <f t="shared" si="543"/>
        <v/>
      </c>
      <c r="YH72" s="113"/>
      <c r="YI72" s="113"/>
      <c r="YJ72" s="113"/>
      <c r="YK72" s="114"/>
      <c r="YL72" s="92">
        <f t="shared" si="544"/>
        <v>0</v>
      </c>
      <c r="YM72" s="94">
        <f t="shared" si="545"/>
        <v>0</v>
      </c>
      <c r="YN72" s="138" t="str">
        <f t="shared" si="546"/>
        <v>-</v>
      </c>
      <c r="YO72" s="139"/>
      <c r="YP72" s="156"/>
      <c r="YQ72" s="157"/>
      <c r="YR72" s="92">
        <f t="shared" si="547"/>
        <v>0</v>
      </c>
      <c r="YS72" s="94">
        <f t="shared" si="548"/>
        <v>0</v>
      </c>
      <c r="YT72" s="138" t="str">
        <f t="shared" si="549"/>
        <v>-</v>
      </c>
      <c r="YU72" s="139"/>
      <c r="YV72" s="156"/>
      <c r="YW72" s="157"/>
      <c r="YX72" s="92">
        <f t="shared" si="550"/>
        <v>0</v>
      </c>
      <c r="YY72" s="94">
        <f t="shared" si="551"/>
        <v>0</v>
      </c>
      <c r="YZ72" s="138" t="str">
        <f t="shared" si="552"/>
        <v>-</v>
      </c>
      <c r="ZA72" s="139"/>
      <c r="ZB72" s="156"/>
      <c r="ZC72" s="157"/>
      <c r="ZD72" s="92">
        <f t="shared" si="553"/>
        <v>0</v>
      </c>
      <c r="ZE72" s="94">
        <f t="shared" si="554"/>
        <v>0</v>
      </c>
      <c r="ZF72" s="138" t="str">
        <f t="shared" si="555"/>
        <v>-</v>
      </c>
      <c r="ZG72" s="139"/>
      <c r="ZH72" s="156"/>
      <c r="ZI72" s="157"/>
      <c r="ZJ72" s="92">
        <f t="shared" si="556"/>
        <v>0</v>
      </c>
      <c r="ZK72" s="94">
        <f t="shared" si="557"/>
        <v>0</v>
      </c>
      <c r="ZL72" s="138" t="str">
        <f t="shared" si="558"/>
        <v>-</v>
      </c>
      <c r="ZM72" s="139"/>
      <c r="ZN72" s="156"/>
      <c r="ZO72" s="151"/>
      <c r="ZP72" s="115">
        <f t="shared" si="559"/>
        <v>0</v>
      </c>
      <c r="ZQ72" s="116"/>
      <c r="ZR72" s="117">
        <f t="shared" si="560"/>
        <v>0</v>
      </c>
      <c r="ZS72" s="118"/>
      <c r="ZT72" s="138" t="str">
        <f t="shared" si="561"/>
        <v>-</v>
      </c>
      <c r="ZU72" s="143"/>
      <c r="ZV72" s="150"/>
      <c r="ZW72" s="151"/>
      <c r="ZX72" s="119">
        <f t="shared" si="597"/>
        <v>0</v>
      </c>
      <c r="ZY72" s="120"/>
      <c r="ZZ72" s="121">
        <f t="shared" si="562"/>
        <v>0</v>
      </c>
      <c r="AAA72" s="120"/>
      <c r="AAB72" s="138" t="str">
        <f t="shared" si="609"/>
        <v>-</v>
      </c>
      <c r="AAC72" s="139"/>
      <c r="AAD72" s="156"/>
      <c r="AAE72" s="151"/>
      <c r="AAF72" s="102"/>
    </row>
    <row r="73" spans="1:708" ht="23.25" customHeight="1">
      <c r="A73" s="52" t="str">
        <f t="shared" si="563"/>
        <v/>
      </c>
      <c r="B73" s="112" t="str">
        <f t="shared" si="564"/>
        <v/>
      </c>
      <c r="C73" s="113"/>
      <c r="D73" s="113"/>
      <c r="E73" s="113"/>
      <c r="F73" s="113"/>
      <c r="G73" s="114"/>
      <c r="H73" s="112" t="str">
        <f t="shared" si="322"/>
        <v/>
      </c>
      <c r="I73" s="113"/>
      <c r="J73" s="113"/>
      <c r="K73" s="113"/>
      <c r="L73" s="114"/>
      <c r="M73" s="92">
        <f t="shared" si="323"/>
        <v>0</v>
      </c>
      <c r="N73" s="94">
        <f t="shared" si="324"/>
        <v>0</v>
      </c>
      <c r="O73" s="138" t="str">
        <f t="shared" si="325"/>
        <v>-</v>
      </c>
      <c r="P73" s="139"/>
      <c r="Q73" s="156"/>
      <c r="R73" s="157"/>
      <c r="S73" s="92">
        <f t="shared" si="326"/>
        <v>0</v>
      </c>
      <c r="T73" s="94">
        <f t="shared" si="327"/>
        <v>0</v>
      </c>
      <c r="U73" s="138" t="str">
        <f t="shared" si="328"/>
        <v>-</v>
      </c>
      <c r="V73" s="139"/>
      <c r="W73" s="156"/>
      <c r="X73" s="157"/>
      <c r="Y73" s="92">
        <f t="shared" si="329"/>
        <v>0</v>
      </c>
      <c r="Z73" s="94">
        <f t="shared" si="330"/>
        <v>0</v>
      </c>
      <c r="AA73" s="138" t="str">
        <f t="shared" si="331"/>
        <v>-</v>
      </c>
      <c r="AB73" s="139"/>
      <c r="AC73" s="156"/>
      <c r="AD73" s="157"/>
      <c r="AE73" s="92">
        <f t="shared" si="332"/>
        <v>0</v>
      </c>
      <c r="AF73" s="94">
        <f t="shared" si="333"/>
        <v>0</v>
      </c>
      <c r="AG73" s="138" t="str">
        <f t="shared" si="334"/>
        <v>-</v>
      </c>
      <c r="AH73" s="139"/>
      <c r="AI73" s="156"/>
      <c r="AJ73" s="157"/>
      <c r="AK73" s="92">
        <f t="shared" si="335"/>
        <v>0</v>
      </c>
      <c r="AL73" s="94">
        <f t="shared" si="336"/>
        <v>0</v>
      </c>
      <c r="AM73" s="138" t="str">
        <f t="shared" si="337"/>
        <v>-</v>
      </c>
      <c r="AN73" s="139"/>
      <c r="AO73" s="156"/>
      <c r="AP73" s="151"/>
      <c r="AQ73" s="115">
        <f t="shared" si="338"/>
        <v>0</v>
      </c>
      <c r="AR73" s="116"/>
      <c r="AS73" s="117">
        <f t="shared" si="339"/>
        <v>0</v>
      </c>
      <c r="AT73" s="118"/>
      <c r="AU73" s="138" t="str">
        <f t="shared" ref="AU73:AU74" si="612">IFERROR(AS73/AQ73,"-")</f>
        <v>-</v>
      </c>
      <c r="AV73" s="143"/>
      <c r="AW73" s="150"/>
      <c r="AX73" s="151"/>
      <c r="AY73" s="119">
        <f t="shared" si="341"/>
        <v>0</v>
      </c>
      <c r="AZ73" s="120"/>
      <c r="BA73" s="121">
        <f t="shared" si="342"/>
        <v>0</v>
      </c>
      <c r="BB73" s="120"/>
      <c r="BC73" s="138" t="str">
        <f t="shared" si="598"/>
        <v>-</v>
      </c>
      <c r="BD73" s="139"/>
      <c r="BE73" s="156"/>
      <c r="BF73" s="151"/>
      <c r="BG73" s="103"/>
      <c r="BH73" s="52" t="str">
        <f t="shared" si="565"/>
        <v/>
      </c>
      <c r="BI73" s="112" t="str">
        <f t="shared" si="566"/>
        <v/>
      </c>
      <c r="BJ73" s="113"/>
      <c r="BK73" s="113"/>
      <c r="BL73" s="113"/>
      <c r="BM73" s="113"/>
      <c r="BN73" s="114"/>
      <c r="BO73" s="112" t="str">
        <f t="shared" si="343"/>
        <v/>
      </c>
      <c r="BP73" s="113"/>
      <c r="BQ73" s="113"/>
      <c r="BR73" s="113"/>
      <c r="BS73" s="114"/>
      <c r="BT73" s="92">
        <f t="shared" si="344"/>
        <v>0</v>
      </c>
      <c r="BU73" s="94">
        <f t="shared" si="345"/>
        <v>0</v>
      </c>
      <c r="BV73" s="138" t="str">
        <f t="shared" si="346"/>
        <v>-</v>
      </c>
      <c r="BW73" s="139"/>
      <c r="BX73" s="156"/>
      <c r="BY73" s="157"/>
      <c r="BZ73" s="92">
        <f t="shared" si="347"/>
        <v>0</v>
      </c>
      <c r="CA73" s="94">
        <f t="shared" si="348"/>
        <v>0</v>
      </c>
      <c r="CB73" s="138" t="str">
        <f t="shared" si="349"/>
        <v>-</v>
      </c>
      <c r="CC73" s="139"/>
      <c r="CD73" s="156"/>
      <c r="CE73" s="157"/>
      <c r="CF73" s="92">
        <f t="shared" si="350"/>
        <v>0</v>
      </c>
      <c r="CG73" s="94">
        <f t="shared" si="351"/>
        <v>0</v>
      </c>
      <c r="CH73" s="138" t="str">
        <f t="shared" si="352"/>
        <v>-</v>
      </c>
      <c r="CI73" s="139"/>
      <c r="CJ73" s="156"/>
      <c r="CK73" s="157"/>
      <c r="CL73" s="92">
        <f t="shared" si="353"/>
        <v>0</v>
      </c>
      <c r="CM73" s="94">
        <f t="shared" si="354"/>
        <v>0</v>
      </c>
      <c r="CN73" s="138" t="str">
        <f t="shared" si="355"/>
        <v>-</v>
      </c>
      <c r="CO73" s="139"/>
      <c r="CP73" s="156"/>
      <c r="CQ73" s="157"/>
      <c r="CR73" s="92">
        <f t="shared" si="356"/>
        <v>0</v>
      </c>
      <c r="CS73" s="94">
        <f t="shared" si="357"/>
        <v>0</v>
      </c>
      <c r="CT73" s="138" t="str">
        <f t="shared" si="358"/>
        <v>-</v>
      </c>
      <c r="CU73" s="139"/>
      <c r="CV73" s="156"/>
      <c r="CW73" s="151"/>
      <c r="CX73" s="115">
        <f t="shared" si="359"/>
        <v>0</v>
      </c>
      <c r="CY73" s="116"/>
      <c r="CZ73" s="117">
        <f t="shared" si="360"/>
        <v>0</v>
      </c>
      <c r="DA73" s="118"/>
      <c r="DB73" s="138" t="str">
        <f t="shared" si="361"/>
        <v>-</v>
      </c>
      <c r="DC73" s="143"/>
      <c r="DD73" s="150"/>
      <c r="DE73" s="151"/>
      <c r="DF73" s="119">
        <f t="shared" si="567"/>
        <v>0</v>
      </c>
      <c r="DG73" s="120"/>
      <c r="DH73" s="121">
        <f t="shared" si="362"/>
        <v>0</v>
      </c>
      <c r="DI73" s="120"/>
      <c r="DJ73" s="138" t="str">
        <f t="shared" si="599"/>
        <v>-</v>
      </c>
      <c r="DK73" s="139"/>
      <c r="DL73" s="156"/>
      <c r="DM73" s="151"/>
      <c r="DN73" s="102"/>
      <c r="DO73" s="52" t="str">
        <f t="shared" si="568"/>
        <v/>
      </c>
      <c r="DP73" s="112" t="str">
        <f t="shared" si="569"/>
        <v/>
      </c>
      <c r="DQ73" s="113"/>
      <c r="DR73" s="113"/>
      <c r="DS73" s="113"/>
      <c r="DT73" s="113"/>
      <c r="DU73" s="114"/>
      <c r="DV73" s="112" t="str">
        <f t="shared" si="363"/>
        <v/>
      </c>
      <c r="DW73" s="113"/>
      <c r="DX73" s="113"/>
      <c r="DY73" s="113"/>
      <c r="DZ73" s="114"/>
      <c r="EA73" s="92">
        <f t="shared" si="364"/>
        <v>0</v>
      </c>
      <c r="EB73" s="94">
        <f t="shared" si="365"/>
        <v>0</v>
      </c>
      <c r="EC73" s="138" t="str">
        <f t="shared" si="366"/>
        <v>-</v>
      </c>
      <c r="ED73" s="139"/>
      <c r="EE73" s="156"/>
      <c r="EF73" s="157"/>
      <c r="EG73" s="92">
        <f t="shared" si="367"/>
        <v>0</v>
      </c>
      <c r="EH73" s="94">
        <f t="shared" si="368"/>
        <v>0</v>
      </c>
      <c r="EI73" s="138" t="str">
        <f t="shared" si="369"/>
        <v>-</v>
      </c>
      <c r="EJ73" s="139"/>
      <c r="EK73" s="156"/>
      <c r="EL73" s="157"/>
      <c r="EM73" s="92">
        <f t="shared" si="370"/>
        <v>0</v>
      </c>
      <c r="EN73" s="94">
        <f t="shared" si="371"/>
        <v>0</v>
      </c>
      <c r="EO73" s="138" t="str">
        <f t="shared" si="372"/>
        <v>-</v>
      </c>
      <c r="EP73" s="139"/>
      <c r="EQ73" s="156"/>
      <c r="ER73" s="157"/>
      <c r="ES73" s="92">
        <f t="shared" si="373"/>
        <v>0</v>
      </c>
      <c r="ET73" s="94">
        <f t="shared" si="374"/>
        <v>0</v>
      </c>
      <c r="EU73" s="138" t="str">
        <f t="shared" si="375"/>
        <v>-</v>
      </c>
      <c r="EV73" s="139"/>
      <c r="EW73" s="156"/>
      <c r="EX73" s="157"/>
      <c r="EY73" s="92">
        <f t="shared" si="376"/>
        <v>0</v>
      </c>
      <c r="EZ73" s="94">
        <f t="shared" si="377"/>
        <v>0</v>
      </c>
      <c r="FA73" s="138" t="str">
        <f t="shared" si="378"/>
        <v>-</v>
      </c>
      <c r="FB73" s="139"/>
      <c r="FC73" s="156"/>
      <c r="FD73" s="151"/>
      <c r="FE73" s="115">
        <f t="shared" si="379"/>
        <v>0</v>
      </c>
      <c r="FF73" s="116"/>
      <c r="FG73" s="117">
        <f t="shared" si="380"/>
        <v>0</v>
      </c>
      <c r="FH73" s="118"/>
      <c r="FI73" s="138" t="str">
        <f t="shared" si="381"/>
        <v>-</v>
      </c>
      <c r="FJ73" s="143"/>
      <c r="FK73" s="150"/>
      <c r="FL73" s="151"/>
      <c r="FM73" s="119">
        <f t="shared" si="570"/>
        <v>0</v>
      </c>
      <c r="FN73" s="120"/>
      <c r="FO73" s="121">
        <f t="shared" si="382"/>
        <v>0</v>
      </c>
      <c r="FP73" s="120"/>
      <c r="FQ73" s="138" t="str">
        <f t="shared" si="600"/>
        <v>-</v>
      </c>
      <c r="FR73" s="139"/>
      <c r="FS73" s="156"/>
      <c r="FT73" s="151"/>
      <c r="FU73" s="102"/>
      <c r="FV73" s="52" t="str">
        <f t="shared" si="571"/>
        <v/>
      </c>
      <c r="FW73" s="112" t="str">
        <f t="shared" si="572"/>
        <v/>
      </c>
      <c r="FX73" s="113"/>
      <c r="FY73" s="113"/>
      <c r="FZ73" s="113"/>
      <c r="GA73" s="113"/>
      <c r="GB73" s="114"/>
      <c r="GC73" s="112" t="str">
        <f t="shared" si="383"/>
        <v/>
      </c>
      <c r="GD73" s="113"/>
      <c r="GE73" s="113"/>
      <c r="GF73" s="113"/>
      <c r="GG73" s="114"/>
      <c r="GH73" s="92">
        <f t="shared" si="384"/>
        <v>0</v>
      </c>
      <c r="GI73" s="94">
        <f t="shared" si="385"/>
        <v>0</v>
      </c>
      <c r="GJ73" s="138" t="str">
        <f t="shared" si="386"/>
        <v>-</v>
      </c>
      <c r="GK73" s="139"/>
      <c r="GL73" s="156"/>
      <c r="GM73" s="157"/>
      <c r="GN73" s="92">
        <f t="shared" si="387"/>
        <v>0</v>
      </c>
      <c r="GO73" s="94">
        <f t="shared" si="388"/>
        <v>0</v>
      </c>
      <c r="GP73" s="138" t="str">
        <f t="shared" si="389"/>
        <v>-</v>
      </c>
      <c r="GQ73" s="139"/>
      <c r="GR73" s="156"/>
      <c r="GS73" s="157"/>
      <c r="GT73" s="92">
        <f t="shared" si="390"/>
        <v>0</v>
      </c>
      <c r="GU73" s="94">
        <f t="shared" si="391"/>
        <v>0</v>
      </c>
      <c r="GV73" s="138" t="str">
        <f t="shared" si="392"/>
        <v>-</v>
      </c>
      <c r="GW73" s="139"/>
      <c r="GX73" s="156"/>
      <c r="GY73" s="157"/>
      <c r="GZ73" s="92">
        <f t="shared" si="393"/>
        <v>0</v>
      </c>
      <c r="HA73" s="94">
        <f t="shared" si="394"/>
        <v>0</v>
      </c>
      <c r="HB73" s="138" t="str">
        <f t="shared" si="395"/>
        <v>-</v>
      </c>
      <c r="HC73" s="139"/>
      <c r="HD73" s="156"/>
      <c r="HE73" s="157"/>
      <c r="HF73" s="92">
        <f t="shared" si="396"/>
        <v>0</v>
      </c>
      <c r="HG73" s="94">
        <f t="shared" si="397"/>
        <v>0</v>
      </c>
      <c r="HH73" s="138" t="str">
        <f t="shared" si="398"/>
        <v>-</v>
      </c>
      <c r="HI73" s="139"/>
      <c r="HJ73" s="156"/>
      <c r="HK73" s="151"/>
      <c r="HL73" s="115">
        <f t="shared" si="399"/>
        <v>0</v>
      </c>
      <c r="HM73" s="116"/>
      <c r="HN73" s="117">
        <f t="shared" si="400"/>
        <v>0</v>
      </c>
      <c r="HO73" s="118"/>
      <c r="HP73" s="138" t="str">
        <f t="shared" si="401"/>
        <v>-</v>
      </c>
      <c r="HQ73" s="143"/>
      <c r="HR73" s="150"/>
      <c r="HS73" s="151"/>
      <c r="HT73" s="119">
        <f t="shared" si="573"/>
        <v>0</v>
      </c>
      <c r="HU73" s="120"/>
      <c r="HV73" s="121">
        <f t="shared" si="402"/>
        <v>0</v>
      </c>
      <c r="HW73" s="120"/>
      <c r="HX73" s="138" t="str">
        <f t="shared" si="601"/>
        <v>-</v>
      </c>
      <c r="HY73" s="139"/>
      <c r="HZ73" s="156"/>
      <c r="IA73" s="151"/>
      <c r="IB73" s="102"/>
      <c r="IC73" s="52" t="str">
        <f t="shared" si="574"/>
        <v/>
      </c>
      <c r="ID73" s="112" t="str">
        <f t="shared" si="575"/>
        <v/>
      </c>
      <c r="IE73" s="113"/>
      <c r="IF73" s="113"/>
      <c r="IG73" s="113"/>
      <c r="IH73" s="113"/>
      <c r="II73" s="114"/>
      <c r="IJ73" s="112" t="str">
        <f t="shared" si="403"/>
        <v/>
      </c>
      <c r="IK73" s="113"/>
      <c r="IL73" s="113"/>
      <c r="IM73" s="113"/>
      <c r="IN73" s="114"/>
      <c r="IO73" s="92">
        <f t="shared" si="404"/>
        <v>0</v>
      </c>
      <c r="IP73" s="94">
        <f t="shared" si="405"/>
        <v>0</v>
      </c>
      <c r="IQ73" s="138" t="str">
        <f t="shared" si="406"/>
        <v>-</v>
      </c>
      <c r="IR73" s="139"/>
      <c r="IS73" s="156"/>
      <c r="IT73" s="157"/>
      <c r="IU73" s="92">
        <f t="shared" si="407"/>
        <v>0</v>
      </c>
      <c r="IV73" s="94">
        <f t="shared" si="408"/>
        <v>0</v>
      </c>
      <c r="IW73" s="138" t="str">
        <f t="shared" si="409"/>
        <v>-</v>
      </c>
      <c r="IX73" s="139"/>
      <c r="IY73" s="156"/>
      <c r="IZ73" s="157"/>
      <c r="JA73" s="92">
        <f t="shared" si="410"/>
        <v>0</v>
      </c>
      <c r="JB73" s="94">
        <f t="shared" si="411"/>
        <v>0</v>
      </c>
      <c r="JC73" s="138" t="str">
        <f t="shared" si="412"/>
        <v>-</v>
      </c>
      <c r="JD73" s="139"/>
      <c r="JE73" s="156"/>
      <c r="JF73" s="157"/>
      <c r="JG73" s="92">
        <f t="shared" si="413"/>
        <v>0</v>
      </c>
      <c r="JH73" s="94">
        <f t="shared" si="414"/>
        <v>0</v>
      </c>
      <c r="JI73" s="138" t="str">
        <f t="shared" si="415"/>
        <v>-</v>
      </c>
      <c r="JJ73" s="139"/>
      <c r="JK73" s="156"/>
      <c r="JL73" s="157"/>
      <c r="JM73" s="92">
        <f t="shared" si="416"/>
        <v>0</v>
      </c>
      <c r="JN73" s="94">
        <f t="shared" si="417"/>
        <v>0</v>
      </c>
      <c r="JO73" s="138" t="str">
        <f t="shared" si="418"/>
        <v>-</v>
      </c>
      <c r="JP73" s="139"/>
      <c r="JQ73" s="156"/>
      <c r="JR73" s="151"/>
      <c r="JS73" s="115">
        <f t="shared" si="419"/>
        <v>0</v>
      </c>
      <c r="JT73" s="116"/>
      <c r="JU73" s="117">
        <f t="shared" si="420"/>
        <v>0</v>
      </c>
      <c r="JV73" s="118"/>
      <c r="JW73" s="138" t="str">
        <f t="shared" si="421"/>
        <v>-</v>
      </c>
      <c r="JX73" s="143"/>
      <c r="JY73" s="150"/>
      <c r="JZ73" s="151"/>
      <c r="KA73" s="119">
        <f t="shared" si="576"/>
        <v>0</v>
      </c>
      <c r="KB73" s="120"/>
      <c r="KC73" s="121">
        <f t="shared" si="422"/>
        <v>0</v>
      </c>
      <c r="KD73" s="120"/>
      <c r="KE73" s="138" t="str">
        <f t="shared" si="602"/>
        <v>-</v>
      </c>
      <c r="KF73" s="139"/>
      <c r="KG73" s="156"/>
      <c r="KH73" s="151"/>
      <c r="KI73" s="102"/>
      <c r="KJ73" s="52" t="str">
        <f t="shared" si="577"/>
        <v/>
      </c>
      <c r="KK73" s="112" t="str">
        <f t="shared" si="578"/>
        <v/>
      </c>
      <c r="KL73" s="113"/>
      <c r="KM73" s="113"/>
      <c r="KN73" s="113"/>
      <c r="KO73" s="113"/>
      <c r="KP73" s="114"/>
      <c r="KQ73" s="112" t="str">
        <f t="shared" si="423"/>
        <v/>
      </c>
      <c r="KR73" s="113"/>
      <c r="KS73" s="113"/>
      <c r="KT73" s="113"/>
      <c r="KU73" s="114"/>
      <c r="KV73" s="92">
        <f t="shared" si="424"/>
        <v>0</v>
      </c>
      <c r="KW73" s="94">
        <f t="shared" si="425"/>
        <v>0</v>
      </c>
      <c r="KX73" s="138" t="str">
        <f t="shared" si="426"/>
        <v>-</v>
      </c>
      <c r="KY73" s="139"/>
      <c r="KZ73" s="156"/>
      <c r="LA73" s="157"/>
      <c r="LB73" s="92">
        <f t="shared" si="427"/>
        <v>0</v>
      </c>
      <c r="LC73" s="94">
        <f t="shared" si="428"/>
        <v>0</v>
      </c>
      <c r="LD73" s="138" t="str">
        <f t="shared" si="429"/>
        <v>-</v>
      </c>
      <c r="LE73" s="139"/>
      <c r="LF73" s="156"/>
      <c r="LG73" s="157"/>
      <c r="LH73" s="92">
        <f t="shared" si="430"/>
        <v>0</v>
      </c>
      <c r="LI73" s="94">
        <f t="shared" si="431"/>
        <v>0</v>
      </c>
      <c r="LJ73" s="138" t="str">
        <f t="shared" si="432"/>
        <v>-</v>
      </c>
      <c r="LK73" s="139"/>
      <c r="LL73" s="156"/>
      <c r="LM73" s="157"/>
      <c r="LN73" s="92">
        <f t="shared" si="433"/>
        <v>0</v>
      </c>
      <c r="LO73" s="94">
        <f t="shared" si="434"/>
        <v>0</v>
      </c>
      <c r="LP73" s="138" t="str">
        <f t="shared" si="435"/>
        <v>-</v>
      </c>
      <c r="LQ73" s="139"/>
      <c r="LR73" s="156"/>
      <c r="LS73" s="157"/>
      <c r="LT73" s="92">
        <f t="shared" si="436"/>
        <v>0</v>
      </c>
      <c r="LU73" s="94">
        <f t="shared" si="437"/>
        <v>0</v>
      </c>
      <c r="LV73" s="138" t="str">
        <f t="shared" si="438"/>
        <v>-</v>
      </c>
      <c r="LW73" s="139"/>
      <c r="LX73" s="156"/>
      <c r="LY73" s="151"/>
      <c r="LZ73" s="115">
        <f t="shared" si="439"/>
        <v>0</v>
      </c>
      <c r="MA73" s="116"/>
      <c r="MB73" s="117">
        <f t="shared" si="440"/>
        <v>0</v>
      </c>
      <c r="MC73" s="118"/>
      <c r="MD73" s="138" t="str">
        <f t="shared" si="441"/>
        <v>-</v>
      </c>
      <c r="ME73" s="143"/>
      <c r="MF73" s="150"/>
      <c r="MG73" s="151"/>
      <c r="MH73" s="119">
        <f t="shared" si="579"/>
        <v>0</v>
      </c>
      <c r="MI73" s="120"/>
      <c r="MJ73" s="121">
        <f t="shared" si="442"/>
        <v>0</v>
      </c>
      <c r="MK73" s="120"/>
      <c r="ML73" s="138" t="str">
        <f t="shared" si="603"/>
        <v>-</v>
      </c>
      <c r="MM73" s="139"/>
      <c r="MN73" s="156"/>
      <c r="MO73" s="151"/>
      <c r="MP73" s="102"/>
      <c r="MQ73" s="52" t="str">
        <f t="shared" si="580"/>
        <v/>
      </c>
      <c r="MR73" s="112" t="str">
        <f t="shared" si="581"/>
        <v/>
      </c>
      <c r="MS73" s="113"/>
      <c r="MT73" s="113"/>
      <c r="MU73" s="113"/>
      <c r="MV73" s="113"/>
      <c r="MW73" s="114"/>
      <c r="MX73" s="112" t="str">
        <f t="shared" si="443"/>
        <v/>
      </c>
      <c r="MY73" s="113"/>
      <c r="MZ73" s="113"/>
      <c r="NA73" s="113"/>
      <c r="NB73" s="114"/>
      <c r="NC73" s="92">
        <f t="shared" si="444"/>
        <v>0</v>
      </c>
      <c r="ND73" s="94">
        <f t="shared" si="445"/>
        <v>0</v>
      </c>
      <c r="NE73" s="138" t="str">
        <f t="shared" si="446"/>
        <v>-</v>
      </c>
      <c r="NF73" s="139"/>
      <c r="NG73" s="156"/>
      <c r="NH73" s="157"/>
      <c r="NI73" s="92">
        <f t="shared" si="447"/>
        <v>0</v>
      </c>
      <c r="NJ73" s="94">
        <f t="shared" si="448"/>
        <v>0</v>
      </c>
      <c r="NK73" s="138" t="str">
        <f t="shared" si="449"/>
        <v>-</v>
      </c>
      <c r="NL73" s="139"/>
      <c r="NM73" s="156"/>
      <c r="NN73" s="157"/>
      <c r="NO73" s="92">
        <f t="shared" si="450"/>
        <v>0</v>
      </c>
      <c r="NP73" s="94">
        <f t="shared" si="451"/>
        <v>0</v>
      </c>
      <c r="NQ73" s="138" t="str">
        <f t="shared" si="452"/>
        <v>-</v>
      </c>
      <c r="NR73" s="139"/>
      <c r="NS73" s="156"/>
      <c r="NT73" s="157"/>
      <c r="NU73" s="92">
        <f t="shared" si="453"/>
        <v>0</v>
      </c>
      <c r="NV73" s="94">
        <f t="shared" si="454"/>
        <v>0</v>
      </c>
      <c r="NW73" s="138" t="str">
        <f t="shared" si="455"/>
        <v>-</v>
      </c>
      <c r="NX73" s="139"/>
      <c r="NY73" s="156"/>
      <c r="NZ73" s="157"/>
      <c r="OA73" s="92">
        <f t="shared" si="456"/>
        <v>0</v>
      </c>
      <c r="OB73" s="94">
        <f t="shared" si="457"/>
        <v>0</v>
      </c>
      <c r="OC73" s="138" t="str">
        <f t="shared" si="458"/>
        <v>-</v>
      </c>
      <c r="OD73" s="139"/>
      <c r="OE73" s="156"/>
      <c r="OF73" s="151"/>
      <c r="OG73" s="115">
        <f t="shared" si="459"/>
        <v>0</v>
      </c>
      <c r="OH73" s="116"/>
      <c r="OI73" s="117">
        <f t="shared" si="460"/>
        <v>0</v>
      </c>
      <c r="OJ73" s="118"/>
      <c r="OK73" s="138" t="str">
        <f t="shared" si="461"/>
        <v>-</v>
      </c>
      <c r="OL73" s="143"/>
      <c r="OM73" s="150"/>
      <c r="ON73" s="151"/>
      <c r="OO73" s="119">
        <f t="shared" si="582"/>
        <v>0</v>
      </c>
      <c r="OP73" s="120"/>
      <c r="OQ73" s="121">
        <f t="shared" si="462"/>
        <v>0</v>
      </c>
      <c r="OR73" s="120"/>
      <c r="OS73" s="138" t="str">
        <f t="shared" si="604"/>
        <v>-</v>
      </c>
      <c r="OT73" s="139"/>
      <c r="OU73" s="156"/>
      <c r="OV73" s="151"/>
      <c r="OW73" s="102"/>
      <c r="OX73" s="52" t="str">
        <f t="shared" si="583"/>
        <v/>
      </c>
      <c r="OY73" s="112" t="str">
        <f t="shared" si="584"/>
        <v/>
      </c>
      <c r="OZ73" s="113"/>
      <c r="PA73" s="113"/>
      <c r="PB73" s="113"/>
      <c r="PC73" s="113"/>
      <c r="PD73" s="114"/>
      <c r="PE73" s="112" t="str">
        <f t="shared" si="463"/>
        <v/>
      </c>
      <c r="PF73" s="113"/>
      <c r="PG73" s="113"/>
      <c r="PH73" s="113"/>
      <c r="PI73" s="114"/>
      <c r="PJ73" s="92">
        <f t="shared" si="464"/>
        <v>0</v>
      </c>
      <c r="PK73" s="94">
        <f t="shared" si="465"/>
        <v>0</v>
      </c>
      <c r="PL73" s="138" t="str">
        <f t="shared" si="466"/>
        <v>-</v>
      </c>
      <c r="PM73" s="139"/>
      <c r="PN73" s="156"/>
      <c r="PO73" s="157"/>
      <c r="PP73" s="92">
        <f t="shared" si="467"/>
        <v>0</v>
      </c>
      <c r="PQ73" s="94">
        <f t="shared" si="468"/>
        <v>0</v>
      </c>
      <c r="PR73" s="138" t="str">
        <f t="shared" si="469"/>
        <v>-</v>
      </c>
      <c r="PS73" s="139"/>
      <c r="PT73" s="156"/>
      <c r="PU73" s="157"/>
      <c r="PV73" s="92">
        <f t="shared" si="470"/>
        <v>0</v>
      </c>
      <c r="PW73" s="94">
        <f t="shared" si="471"/>
        <v>0</v>
      </c>
      <c r="PX73" s="138" t="str">
        <f t="shared" si="472"/>
        <v>-</v>
      </c>
      <c r="PY73" s="139"/>
      <c r="PZ73" s="156"/>
      <c r="QA73" s="157"/>
      <c r="QB73" s="92">
        <f t="shared" si="473"/>
        <v>0</v>
      </c>
      <c r="QC73" s="94">
        <f t="shared" si="474"/>
        <v>0</v>
      </c>
      <c r="QD73" s="138" t="str">
        <f t="shared" si="475"/>
        <v>-</v>
      </c>
      <c r="QE73" s="139"/>
      <c r="QF73" s="156"/>
      <c r="QG73" s="157"/>
      <c r="QH73" s="92">
        <f t="shared" si="476"/>
        <v>0</v>
      </c>
      <c r="QI73" s="94">
        <f t="shared" si="477"/>
        <v>0</v>
      </c>
      <c r="QJ73" s="138" t="str">
        <f t="shared" si="478"/>
        <v>-</v>
      </c>
      <c r="QK73" s="139"/>
      <c r="QL73" s="156"/>
      <c r="QM73" s="151"/>
      <c r="QN73" s="115">
        <f t="shared" si="479"/>
        <v>0</v>
      </c>
      <c r="QO73" s="116"/>
      <c r="QP73" s="117">
        <f t="shared" si="480"/>
        <v>0</v>
      </c>
      <c r="QQ73" s="118"/>
      <c r="QR73" s="138" t="str">
        <f t="shared" si="481"/>
        <v>-</v>
      </c>
      <c r="QS73" s="143"/>
      <c r="QT73" s="150"/>
      <c r="QU73" s="151"/>
      <c r="QV73" s="119">
        <f t="shared" si="585"/>
        <v>0</v>
      </c>
      <c r="QW73" s="120"/>
      <c r="QX73" s="121">
        <f t="shared" si="482"/>
        <v>0</v>
      </c>
      <c r="QY73" s="120"/>
      <c r="QZ73" s="138" t="str">
        <f t="shared" si="605"/>
        <v>-</v>
      </c>
      <c r="RA73" s="139"/>
      <c r="RB73" s="156"/>
      <c r="RC73" s="151"/>
      <c r="RD73" s="102"/>
      <c r="RE73" s="52" t="str">
        <f t="shared" si="586"/>
        <v/>
      </c>
      <c r="RF73" s="112" t="str">
        <f t="shared" si="587"/>
        <v/>
      </c>
      <c r="RG73" s="113"/>
      <c r="RH73" s="113"/>
      <c r="RI73" s="113"/>
      <c r="RJ73" s="113"/>
      <c r="RK73" s="114"/>
      <c r="RL73" s="112" t="str">
        <f t="shared" si="483"/>
        <v/>
      </c>
      <c r="RM73" s="113"/>
      <c r="RN73" s="113"/>
      <c r="RO73" s="113"/>
      <c r="RP73" s="114"/>
      <c r="RQ73" s="92">
        <f t="shared" si="484"/>
        <v>0</v>
      </c>
      <c r="RR73" s="94">
        <f t="shared" si="485"/>
        <v>0</v>
      </c>
      <c r="RS73" s="138" t="str">
        <f t="shared" si="486"/>
        <v>-</v>
      </c>
      <c r="RT73" s="139"/>
      <c r="RU73" s="156"/>
      <c r="RV73" s="157"/>
      <c r="RW73" s="92">
        <f t="shared" si="487"/>
        <v>0</v>
      </c>
      <c r="RX73" s="94">
        <f t="shared" si="488"/>
        <v>0</v>
      </c>
      <c r="RY73" s="138" t="str">
        <f t="shared" si="489"/>
        <v>-</v>
      </c>
      <c r="RZ73" s="139"/>
      <c r="SA73" s="156"/>
      <c r="SB73" s="157"/>
      <c r="SC73" s="92">
        <f t="shared" si="490"/>
        <v>0</v>
      </c>
      <c r="SD73" s="94">
        <f t="shared" si="491"/>
        <v>0</v>
      </c>
      <c r="SE73" s="138" t="str">
        <f t="shared" si="492"/>
        <v>-</v>
      </c>
      <c r="SF73" s="139"/>
      <c r="SG73" s="156"/>
      <c r="SH73" s="157"/>
      <c r="SI73" s="92">
        <f t="shared" si="493"/>
        <v>0</v>
      </c>
      <c r="SJ73" s="94">
        <f t="shared" si="494"/>
        <v>0</v>
      </c>
      <c r="SK73" s="138" t="str">
        <f t="shared" si="495"/>
        <v>-</v>
      </c>
      <c r="SL73" s="139"/>
      <c r="SM73" s="156"/>
      <c r="SN73" s="157"/>
      <c r="SO73" s="92">
        <f t="shared" si="496"/>
        <v>0</v>
      </c>
      <c r="SP73" s="94">
        <f t="shared" si="497"/>
        <v>0</v>
      </c>
      <c r="SQ73" s="138" t="str">
        <f t="shared" si="498"/>
        <v>-</v>
      </c>
      <c r="SR73" s="139"/>
      <c r="SS73" s="156"/>
      <c r="ST73" s="151"/>
      <c r="SU73" s="115">
        <f t="shared" si="499"/>
        <v>0</v>
      </c>
      <c r="SV73" s="116"/>
      <c r="SW73" s="117">
        <f t="shared" si="500"/>
        <v>0</v>
      </c>
      <c r="SX73" s="118"/>
      <c r="SY73" s="138" t="str">
        <f t="shared" si="501"/>
        <v>-</v>
      </c>
      <c r="SZ73" s="143"/>
      <c r="TA73" s="150"/>
      <c r="TB73" s="151"/>
      <c r="TC73" s="119">
        <f t="shared" si="588"/>
        <v>0</v>
      </c>
      <c r="TD73" s="120"/>
      <c r="TE73" s="121">
        <f t="shared" si="502"/>
        <v>0</v>
      </c>
      <c r="TF73" s="120"/>
      <c r="TG73" s="138" t="str">
        <f t="shared" si="606"/>
        <v>-</v>
      </c>
      <c r="TH73" s="139"/>
      <c r="TI73" s="156"/>
      <c r="TJ73" s="151"/>
      <c r="TK73" s="102"/>
      <c r="TL73" s="52" t="str">
        <f t="shared" si="589"/>
        <v/>
      </c>
      <c r="TM73" s="112" t="str">
        <f t="shared" si="590"/>
        <v/>
      </c>
      <c r="TN73" s="113"/>
      <c r="TO73" s="113"/>
      <c r="TP73" s="113"/>
      <c r="TQ73" s="113"/>
      <c r="TR73" s="114"/>
      <c r="TS73" s="112" t="str">
        <f t="shared" si="503"/>
        <v/>
      </c>
      <c r="TT73" s="113"/>
      <c r="TU73" s="113"/>
      <c r="TV73" s="113"/>
      <c r="TW73" s="114"/>
      <c r="TX73" s="92">
        <f t="shared" si="504"/>
        <v>0</v>
      </c>
      <c r="TY73" s="94">
        <f t="shared" si="505"/>
        <v>0</v>
      </c>
      <c r="TZ73" s="138" t="str">
        <f t="shared" si="506"/>
        <v>-</v>
      </c>
      <c r="UA73" s="139"/>
      <c r="UB73" s="156"/>
      <c r="UC73" s="157"/>
      <c r="UD73" s="92">
        <f t="shared" si="507"/>
        <v>0</v>
      </c>
      <c r="UE73" s="94">
        <f t="shared" si="508"/>
        <v>0</v>
      </c>
      <c r="UF73" s="138" t="str">
        <f t="shared" si="509"/>
        <v>-</v>
      </c>
      <c r="UG73" s="139"/>
      <c r="UH73" s="156"/>
      <c r="UI73" s="157"/>
      <c r="UJ73" s="92">
        <f t="shared" si="510"/>
        <v>0</v>
      </c>
      <c r="UK73" s="94">
        <f t="shared" si="511"/>
        <v>0</v>
      </c>
      <c r="UL73" s="138" t="str">
        <f t="shared" si="512"/>
        <v>-</v>
      </c>
      <c r="UM73" s="139"/>
      <c r="UN73" s="156"/>
      <c r="UO73" s="157"/>
      <c r="UP73" s="92">
        <f t="shared" si="513"/>
        <v>0</v>
      </c>
      <c r="UQ73" s="94">
        <f t="shared" si="514"/>
        <v>0</v>
      </c>
      <c r="UR73" s="138" t="str">
        <f t="shared" si="515"/>
        <v>-</v>
      </c>
      <c r="US73" s="139"/>
      <c r="UT73" s="156"/>
      <c r="UU73" s="157"/>
      <c r="UV73" s="92">
        <f t="shared" si="516"/>
        <v>0</v>
      </c>
      <c r="UW73" s="94">
        <f t="shared" si="517"/>
        <v>0</v>
      </c>
      <c r="UX73" s="138" t="str">
        <f t="shared" si="518"/>
        <v>-</v>
      </c>
      <c r="UY73" s="139"/>
      <c r="UZ73" s="156"/>
      <c r="VA73" s="151"/>
      <c r="VB73" s="115">
        <f t="shared" si="519"/>
        <v>0</v>
      </c>
      <c r="VC73" s="116"/>
      <c r="VD73" s="117">
        <f t="shared" si="520"/>
        <v>0</v>
      </c>
      <c r="VE73" s="118"/>
      <c r="VF73" s="138" t="str">
        <f t="shared" si="521"/>
        <v>-</v>
      </c>
      <c r="VG73" s="143"/>
      <c r="VH73" s="150"/>
      <c r="VI73" s="151"/>
      <c r="VJ73" s="119">
        <f t="shared" si="591"/>
        <v>0</v>
      </c>
      <c r="VK73" s="120"/>
      <c r="VL73" s="121">
        <f t="shared" si="522"/>
        <v>0</v>
      </c>
      <c r="VM73" s="120"/>
      <c r="VN73" s="138" t="str">
        <f t="shared" si="607"/>
        <v>-</v>
      </c>
      <c r="VO73" s="139"/>
      <c r="VP73" s="156"/>
      <c r="VQ73" s="151"/>
      <c r="VR73" s="102"/>
      <c r="VS73" s="52" t="str">
        <f t="shared" si="592"/>
        <v/>
      </c>
      <c r="VT73" s="112" t="str">
        <f t="shared" si="593"/>
        <v/>
      </c>
      <c r="VU73" s="113"/>
      <c r="VV73" s="113"/>
      <c r="VW73" s="113"/>
      <c r="VX73" s="113"/>
      <c r="VY73" s="114"/>
      <c r="VZ73" s="112" t="str">
        <f t="shared" si="523"/>
        <v/>
      </c>
      <c r="WA73" s="113"/>
      <c r="WB73" s="113"/>
      <c r="WC73" s="113"/>
      <c r="WD73" s="114"/>
      <c r="WE73" s="92">
        <f t="shared" si="524"/>
        <v>0</v>
      </c>
      <c r="WF73" s="94">
        <f t="shared" si="525"/>
        <v>0</v>
      </c>
      <c r="WG73" s="138" t="str">
        <f t="shared" si="526"/>
        <v>-</v>
      </c>
      <c r="WH73" s="139"/>
      <c r="WI73" s="156"/>
      <c r="WJ73" s="157"/>
      <c r="WK73" s="92">
        <f t="shared" si="527"/>
        <v>0</v>
      </c>
      <c r="WL73" s="94">
        <f t="shared" si="528"/>
        <v>0</v>
      </c>
      <c r="WM73" s="138" t="str">
        <f t="shared" si="529"/>
        <v>-</v>
      </c>
      <c r="WN73" s="139"/>
      <c r="WO73" s="156"/>
      <c r="WP73" s="157"/>
      <c r="WQ73" s="92">
        <f t="shared" si="530"/>
        <v>0</v>
      </c>
      <c r="WR73" s="94">
        <f t="shared" si="531"/>
        <v>0</v>
      </c>
      <c r="WS73" s="138" t="str">
        <f t="shared" si="532"/>
        <v>-</v>
      </c>
      <c r="WT73" s="139"/>
      <c r="WU73" s="156"/>
      <c r="WV73" s="157"/>
      <c r="WW73" s="92">
        <f t="shared" si="533"/>
        <v>0</v>
      </c>
      <c r="WX73" s="94">
        <f t="shared" si="534"/>
        <v>0</v>
      </c>
      <c r="WY73" s="138" t="str">
        <f t="shared" si="535"/>
        <v>-</v>
      </c>
      <c r="WZ73" s="139"/>
      <c r="XA73" s="156"/>
      <c r="XB73" s="157"/>
      <c r="XC73" s="92">
        <f t="shared" si="536"/>
        <v>0</v>
      </c>
      <c r="XD73" s="94">
        <f t="shared" si="537"/>
        <v>0</v>
      </c>
      <c r="XE73" s="138" t="str">
        <f t="shared" si="538"/>
        <v>-</v>
      </c>
      <c r="XF73" s="139"/>
      <c r="XG73" s="156"/>
      <c r="XH73" s="151"/>
      <c r="XI73" s="115">
        <f t="shared" si="539"/>
        <v>0</v>
      </c>
      <c r="XJ73" s="116"/>
      <c r="XK73" s="117">
        <f t="shared" si="540"/>
        <v>0</v>
      </c>
      <c r="XL73" s="118"/>
      <c r="XM73" s="138" t="str">
        <f t="shared" si="541"/>
        <v>-</v>
      </c>
      <c r="XN73" s="143"/>
      <c r="XO73" s="150"/>
      <c r="XP73" s="151"/>
      <c r="XQ73" s="119">
        <f t="shared" si="594"/>
        <v>0</v>
      </c>
      <c r="XR73" s="120"/>
      <c r="XS73" s="121">
        <f t="shared" si="542"/>
        <v>0</v>
      </c>
      <c r="XT73" s="120"/>
      <c r="XU73" s="138" t="str">
        <f t="shared" si="608"/>
        <v>-</v>
      </c>
      <c r="XV73" s="139"/>
      <c r="XW73" s="156"/>
      <c r="XX73" s="151"/>
      <c r="XY73" s="102"/>
      <c r="XZ73" s="52" t="str">
        <f t="shared" si="595"/>
        <v/>
      </c>
      <c r="YA73" s="112" t="str">
        <f t="shared" si="596"/>
        <v/>
      </c>
      <c r="YB73" s="113"/>
      <c r="YC73" s="113"/>
      <c r="YD73" s="113"/>
      <c r="YE73" s="113"/>
      <c r="YF73" s="114"/>
      <c r="YG73" s="112" t="str">
        <f t="shared" si="543"/>
        <v/>
      </c>
      <c r="YH73" s="113"/>
      <c r="YI73" s="113"/>
      <c r="YJ73" s="113"/>
      <c r="YK73" s="114"/>
      <c r="YL73" s="92">
        <f t="shared" si="544"/>
        <v>0</v>
      </c>
      <c r="YM73" s="94">
        <f t="shared" si="545"/>
        <v>0</v>
      </c>
      <c r="YN73" s="138" t="str">
        <f t="shared" si="546"/>
        <v>-</v>
      </c>
      <c r="YO73" s="139"/>
      <c r="YP73" s="156"/>
      <c r="YQ73" s="157"/>
      <c r="YR73" s="92">
        <f t="shared" si="547"/>
        <v>0</v>
      </c>
      <c r="YS73" s="94">
        <f t="shared" si="548"/>
        <v>0</v>
      </c>
      <c r="YT73" s="138" t="str">
        <f t="shared" si="549"/>
        <v>-</v>
      </c>
      <c r="YU73" s="139"/>
      <c r="YV73" s="156"/>
      <c r="YW73" s="157"/>
      <c r="YX73" s="92">
        <f t="shared" si="550"/>
        <v>0</v>
      </c>
      <c r="YY73" s="94">
        <f t="shared" si="551"/>
        <v>0</v>
      </c>
      <c r="YZ73" s="138" t="str">
        <f t="shared" si="552"/>
        <v>-</v>
      </c>
      <c r="ZA73" s="139"/>
      <c r="ZB73" s="156"/>
      <c r="ZC73" s="157"/>
      <c r="ZD73" s="92">
        <f t="shared" si="553"/>
        <v>0</v>
      </c>
      <c r="ZE73" s="94">
        <f t="shared" si="554"/>
        <v>0</v>
      </c>
      <c r="ZF73" s="138" t="str">
        <f t="shared" si="555"/>
        <v>-</v>
      </c>
      <c r="ZG73" s="139"/>
      <c r="ZH73" s="156"/>
      <c r="ZI73" s="157"/>
      <c r="ZJ73" s="92">
        <f t="shared" si="556"/>
        <v>0</v>
      </c>
      <c r="ZK73" s="94">
        <f t="shared" si="557"/>
        <v>0</v>
      </c>
      <c r="ZL73" s="138" t="str">
        <f t="shared" si="558"/>
        <v>-</v>
      </c>
      <c r="ZM73" s="139"/>
      <c r="ZN73" s="156"/>
      <c r="ZO73" s="151"/>
      <c r="ZP73" s="115">
        <f t="shared" si="559"/>
        <v>0</v>
      </c>
      <c r="ZQ73" s="116"/>
      <c r="ZR73" s="117">
        <f t="shared" si="560"/>
        <v>0</v>
      </c>
      <c r="ZS73" s="118"/>
      <c r="ZT73" s="138" t="str">
        <f t="shared" si="561"/>
        <v>-</v>
      </c>
      <c r="ZU73" s="143"/>
      <c r="ZV73" s="150"/>
      <c r="ZW73" s="151"/>
      <c r="ZX73" s="119">
        <f t="shared" si="597"/>
        <v>0</v>
      </c>
      <c r="ZY73" s="120"/>
      <c r="ZZ73" s="121">
        <f t="shared" si="562"/>
        <v>0</v>
      </c>
      <c r="AAA73" s="120"/>
      <c r="AAB73" s="138" t="str">
        <f t="shared" si="609"/>
        <v>-</v>
      </c>
      <c r="AAC73" s="139"/>
      <c r="AAD73" s="156"/>
      <c r="AAE73" s="151"/>
      <c r="AAF73" s="102"/>
    </row>
    <row r="74" spans="1:708" ht="23.25" customHeight="1">
      <c r="A74" s="52" t="str">
        <f t="shared" si="563"/>
        <v/>
      </c>
      <c r="B74" s="112" t="str">
        <f t="shared" si="564"/>
        <v/>
      </c>
      <c r="C74" s="113"/>
      <c r="D74" s="113"/>
      <c r="E74" s="113"/>
      <c r="F74" s="113"/>
      <c r="G74" s="114"/>
      <c r="H74" s="112" t="str">
        <f t="shared" si="322"/>
        <v/>
      </c>
      <c r="I74" s="113"/>
      <c r="J74" s="113"/>
      <c r="K74" s="113"/>
      <c r="L74" s="114"/>
      <c r="M74" s="92">
        <f t="shared" si="323"/>
        <v>0</v>
      </c>
      <c r="N74" s="94">
        <f t="shared" si="324"/>
        <v>0</v>
      </c>
      <c r="O74" s="138" t="str">
        <f t="shared" si="325"/>
        <v>-</v>
      </c>
      <c r="P74" s="139"/>
      <c r="Q74" s="156"/>
      <c r="R74" s="157"/>
      <c r="S74" s="92">
        <f t="shared" si="326"/>
        <v>0</v>
      </c>
      <c r="T74" s="94">
        <f t="shared" si="327"/>
        <v>0</v>
      </c>
      <c r="U74" s="138" t="str">
        <f t="shared" ref="U74:U75" si="613">IF(S74&lt;7,"-",IFERROR(T74/S74,"-"))</f>
        <v>-</v>
      </c>
      <c r="V74" s="139"/>
      <c r="W74" s="156"/>
      <c r="X74" s="157"/>
      <c r="Y74" s="92">
        <f t="shared" si="329"/>
        <v>0</v>
      </c>
      <c r="Z74" s="94">
        <f t="shared" si="330"/>
        <v>0</v>
      </c>
      <c r="AA74" s="138" t="str">
        <f t="shared" si="331"/>
        <v>-</v>
      </c>
      <c r="AB74" s="139"/>
      <c r="AC74" s="156"/>
      <c r="AD74" s="157"/>
      <c r="AE74" s="92">
        <f t="shared" si="332"/>
        <v>0</v>
      </c>
      <c r="AF74" s="94">
        <f t="shared" si="333"/>
        <v>0</v>
      </c>
      <c r="AG74" s="138" t="str">
        <f t="shared" si="334"/>
        <v>-</v>
      </c>
      <c r="AH74" s="139"/>
      <c r="AI74" s="156"/>
      <c r="AJ74" s="157"/>
      <c r="AK74" s="92">
        <f t="shared" si="335"/>
        <v>0</v>
      </c>
      <c r="AL74" s="94">
        <f t="shared" si="336"/>
        <v>0</v>
      </c>
      <c r="AM74" s="138" t="str">
        <f t="shared" si="337"/>
        <v>-</v>
      </c>
      <c r="AN74" s="139"/>
      <c r="AO74" s="156"/>
      <c r="AP74" s="151"/>
      <c r="AQ74" s="115">
        <f t="shared" si="338"/>
        <v>0</v>
      </c>
      <c r="AR74" s="116"/>
      <c r="AS74" s="117">
        <f t="shared" si="339"/>
        <v>0</v>
      </c>
      <c r="AT74" s="118"/>
      <c r="AU74" s="138" t="str">
        <f t="shared" si="612"/>
        <v>-</v>
      </c>
      <c r="AV74" s="143"/>
      <c r="AW74" s="150"/>
      <c r="AX74" s="151"/>
      <c r="AY74" s="119">
        <f t="shared" si="341"/>
        <v>0</v>
      </c>
      <c r="AZ74" s="120"/>
      <c r="BA74" s="121">
        <f t="shared" si="342"/>
        <v>0</v>
      </c>
      <c r="BB74" s="120"/>
      <c r="BC74" s="138" t="str">
        <f t="shared" si="598"/>
        <v>-</v>
      </c>
      <c r="BD74" s="139"/>
      <c r="BE74" s="156"/>
      <c r="BF74" s="151"/>
      <c r="BG74" s="103"/>
      <c r="BH74" s="52" t="str">
        <f t="shared" si="565"/>
        <v/>
      </c>
      <c r="BI74" s="112" t="str">
        <f t="shared" si="566"/>
        <v/>
      </c>
      <c r="BJ74" s="113"/>
      <c r="BK74" s="113"/>
      <c r="BL74" s="113"/>
      <c r="BM74" s="113"/>
      <c r="BN74" s="114"/>
      <c r="BO74" s="112" t="str">
        <f t="shared" si="343"/>
        <v/>
      </c>
      <c r="BP74" s="113"/>
      <c r="BQ74" s="113"/>
      <c r="BR74" s="113"/>
      <c r="BS74" s="114"/>
      <c r="BT74" s="92">
        <f t="shared" si="344"/>
        <v>0</v>
      </c>
      <c r="BU74" s="94">
        <f t="shared" si="345"/>
        <v>0</v>
      </c>
      <c r="BV74" s="138" t="str">
        <f t="shared" si="346"/>
        <v>-</v>
      </c>
      <c r="BW74" s="139"/>
      <c r="BX74" s="156"/>
      <c r="BY74" s="157"/>
      <c r="BZ74" s="92">
        <f t="shared" si="347"/>
        <v>0</v>
      </c>
      <c r="CA74" s="94">
        <f t="shared" si="348"/>
        <v>0</v>
      </c>
      <c r="CB74" s="138" t="str">
        <f t="shared" si="349"/>
        <v>-</v>
      </c>
      <c r="CC74" s="139"/>
      <c r="CD74" s="156"/>
      <c r="CE74" s="157"/>
      <c r="CF74" s="92">
        <f t="shared" si="350"/>
        <v>0</v>
      </c>
      <c r="CG74" s="94">
        <f t="shared" si="351"/>
        <v>0</v>
      </c>
      <c r="CH74" s="138" t="str">
        <f t="shared" si="352"/>
        <v>-</v>
      </c>
      <c r="CI74" s="139"/>
      <c r="CJ74" s="156"/>
      <c r="CK74" s="157"/>
      <c r="CL74" s="92">
        <f t="shared" si="353"/>
        <v>0</v>
      </c>
      <c r="CM74" s="94">
        <f t="shared" si="354"/>
        <v>0</v>
      </c>
      <c r="CN74" s="138" t="str">
        <f t="shared" si="355"/>
        <v>-</v>
      </c>
      <c r="CO74" s="139"/>
      <c r="CP74" s="156"/>
      <c r="CQ74" s="157"/>
      <c r="CR74" s="92">
        <f t="shared" si="356"/>
        <v>0</v>
      </c>
      <c r="CS74" s="94">
        <f t="shared" si="357"/>
        <v>0</v>
      </c>
      <c r="CT74" s="138" t="str">
        <f t="shared" si="358"/>
        <v>-</v>
      </c>
      <c r="CU74" s="139"/>
      <c r="CV74" s="156"/>
      <c r="CW74" s="151"/>
      <c r="CX74" s="115">
        <f t="shared" si="359"/>
        <v>0</v>
      </c>
      <c r="CY74" s="116"/>
      <c r="CZ74" s="117">
        <f t="shared" si="360"/>
        <v>0</v>
      </c>
      <c r="DA74" s="118"/>
      <c r="DB74" s="138" t="str">
        <f t="shared" si="361"/>
        <v>-</v>
      </c>
      <c r="DC74" s="143"/>
      <c r="DD74" s="150"/>
      <c r="DE74" s="151"/>
      <c r="DF74" s="119">
        <f t="shared" si="567"/>
        <v>0</v>
      </c>
      <c r="DG74" s="120"/>
      <c r="DH74" s="121">
        <f t="shared" si="362"/>
        <v>0</v>
      </c>
      <c r="DI74" s="120"/>
      <c r="DJ74" s="138" t="str">
        <f t="shared" si="599"/>
        <v>-</v>
      </c>
      <c r="DK74" s="139"/>
      <c r="DL74" s="156"/>
      <c r="DM74" s="151"/>
      <c r="DN74" s="102"/>
      <c r="DO74" s="52" t="str">
        <f t="shared" si="568"/>
        <v/>
      </c>
      <c r="DP74" s="112" t="str">
        <f t="shared" si="569"/>
        <v/>
      </c>
      <c r="DQ74" s="113"/>
      <c r="DR74" s="113"/>
      <c r="DS74" s="113"/>
      <c r="DT74" s="113"/>
      <c r="DU74" s="114"/>
      <c r="DV74" s="112" t="str">
        <f t="shared" si="363"/>
        <v/>
      </c>
      <c r="DW74" s="113"/>
      <c r="DX74" s="113"/>
      <c r="DY74" s="113"/>
      <c r="DZ74" s="114"/>
      <c r="EA74" s="92">
        <f t="shared" si="364"/>
        <v>0</v>
      </c>
      <c r="EB74" s="94">
        <f t="shared" si="365"/>
        <v>0</v>
      </c>
      <c r="EC74" s="138" t="str">
        <f t="shared" si="366"/>
        <v>-</v>
      </c>
      <c r="ED74" s="139"/>
      <c r="EE74" s="156"/>
      <c r="EF74" s="157"/>
      <c r="EG74" s="92">
        <f t="shared" si="367"/>
        <v>0</v>
      </c>
      <c r="EH74" s="94">
        <f t="shared" si="368"/>
        <v>0</v>
      </c>
      <c r="EI74" s="138" t="str">
        <f t="shared" si="369"/>
        <v>-</v>
      </c>
      <c r="EJ74" s="139"/>
      <c r="EK74" s="156"/>
      <c r="EL74" s="157"/>
      <c r="EM74" s="92">
        <f t="shared" si="370"/>
        <v>0</v>
      </c>
      <c r="EN74" s="94">
        <f t="shared" si="371"/>
        <v>0</v>
      </c>
      <c r="EO74" s="138" t="str">
        <f t="shared" si="372"/>
        <v>-</v>
      </c>
      <c r="EP74" s="139"/>
      <c r="EQ74" s="156"/>
      <c r="ER74" s="157"/>
      <c r="ES74" s="92">
        <f t="shared" si="373"/>
        <v>0</v>
      </c>
      <c r="ET74" s="94">
        <f t="shared" si="374"/>
        <v>0</v>
      </c>
      <c r="EU74" s="138" t="str">
        <f t="shared" si="375"/>
        <v>-</v>
      </c>
      <c r="EV74" s="139"/>
      <c r="EW74" s="156"/>
      <c r="EX74" s="157"/>
      <c r="EY74" s="92">
        <f t="shared" si="376"/>
        <v>0</v>
      </c>
      <c r="EZ74" s="94">
        <f t="shared" si="377"/>
        <v>0</v>
      </c>
      <c r="FA74" s="138" t="str">
        <f t="shared" si="378"/>
        <v>-</v>
      </c>
      <c r="FB74" s="139"/>
      <c r="FC74" s="156"/>
      <c r="FD74" s="151"/>
      <c r="FE74" s="115">
        <f t="shared" si="379"/>
        <v>0</v>
      </c>
      <c r="FF74" s="116"/>
      <c r="FG74" s="117">
        <f t="shared" si="380"/>
        <v>0</v>
      </c>
      <c r="FH74" s="118"/>
      <c r="FI74" s="138" t="str">
        <f t="shared" si="381"/>
        <v>-</v>
      </c>
      <c r="FJ74" s="143"/>
      <c r="FK74" s="150"/>
      <c r="FL74" s="151"/>
      <c r="FM74" s="119">
        <f t="shared" si="570"/>
        <v>0</v>
      </c>
      <c r="FN74" s="120"/>
      <c r="FO74" s="121">
        <f t="shared" si="382"/>
        <v>0</v>
      </c>
      <c r="FP74" s="120"/>
      <c r="FQ74" s="138" t="str">
        <f t="shared" si="600"/>
        <v>-</v>
      </c>
      <c r="FR74" s="139"/>
      <c r="FS74" s="156"/>
      <c r="FT74" s="151"/>
      <c r="FU74" s="102"/>
      <c r="FV74" s="52" t="str">
        <f t="shared" si="571"/>
        <v/>
      </c>
      <c r="FW74" s="112" t="str">
        <f t="shared" si="572"/>
        <v/>
      </c>
      <c r="FX74" s="113"/>
      <c r="FY74" s="113"/>
      <c r="FZ74" s="113"/>
      <c r="GA74" s="113"/>
      <c r="GB74" s="114"/>
      <c r="GC74" s="112" t="str">
        <f t="shared" si="383"/>
        <v/>
      </c>
      <c r="GD74" s="113"/>
      <c r="GE74" s="113"/>
      <c r="GF74" s="113"/>
      <c r="GG74" s="114"/>
      <c r="GH74" s="92">
        <f t="shared" si="384"/>
        <v>0</v>
      </c>
      <c r="GI74" s="94">
        <f t="shared" si="385"/>
        <v>0</v>
      </c>
      <c r="GJ74" s="138" t="str">
        <f t="shared" si="386"/>
        <v>-</v>
      </c>
      <c r="GK74" s="139"/>
      <c r="GL74" s="156"/>
      <c r="GM74" s="157"/>
      <c r="GN74" s="92">
        <f t="shared" si="387"/>
        <v>0</v>
      </c>
      <c r="GO74" s="94">
        <f t="shared" si="388"/>
        <v>0</v>
      </c>
      <c r="GP74" s="138" t="str">
        <f t="shared" si="389"/>
        <v>-</v>
      </c>
      <c r="GQ74" s="139"/>
      <c r="GR74" s="156"/>
      <c r="GS74" s="157"/>
      <c r="GT74" s="92">
        <f t="shared" si="390"/>
        <v>0</v>
      </c>
      <c r="GU74" s="94">
        <f t="shared" si="391"/>
        <v>0</v>
      </c>
      <c r="GV74" s="138" t="str">
        <f t="shared" si="392"/>
        <v>-</v>
      </c>
      <c r="GW74" s="139"/>
      <c r="GX74" s="156"/>
      <c r="GY74" s="157"/>
      <c r="GZ74" s="92">
        <f t="shared" si="393"/>
        <v>0</v>
      </c>
      <c r="HA74" s="94">
        <f t="shared" si="394"/>
        <v>0</v>
      </c>
      <c r="HB74" s="138" t="str">
        <f t="shared" si="395"/>
        <v>-</v>
      </c>
      <c r="HC74" s="139"/>
      <c r="HD74" s="156"/>
      <c r="HE74" s="157"/>
      <c r="HF74" s="92">
        <f t="shared" si="396"/>
        <v>0</v>
      </c>
      <c r="HG74" s="94">
        <f t="shared" si="397"/>
        <v>0</v>
      </c>
      <c r="HH74" s="138" t="str">
        <f t="shared" si="398"/>
        <v>-</v>
      </c>
      <c r="HI74" s="139"/>
      <c r="HJ74" s="156"/>
      <c r="HK74" s="151"/>
      <c r="HL74" s="115">
        <f t="shared" si="399"/>
        <v>0</v>
      </c>
      <c r="HM74" s="116"/>
      <c r="HN74" s="117">
        <f t="shared" si="400"/>
        <v>0</v>
      </c>
      <c r="HO74" s="118"/>
      <c r="HP74" s="138" t="str">
        <f t="shared" si="401"/>
        <v>-</v>
      </c>
      <c r="HQ74" s="143"/>
      <c r="HR74" s="150"/>
      <c r="HS74" s="151"/>
      <c r="HT74" s="119">
        <f t="shared" si="573"/>
        <v>0</v>
      </c>
      <c r="HU74" s="120"/>
      <c r="HV74" s="121">
        <f t="shared" si="402"/>
        <v>0</v>
      </c>
      <c r="HW74" s="120"/>
      <c r="HX74" s="138" t="str">
        <f t="shared" si="601"/>
        <v>-</v>
      </c>
      <c r="HY74" s="139"/>
      <c r="HZ74" s="156"/>
      <c r="IA74" s="151"/>
      <c r="IB74" s="102"/>
      <c r="IC74" s="52" t="str">
        <f t="shared" si="574"/>
        <v/>
      </c>
      <c r="ID74" s="112" t="str">
        <f t="shared" si="575"/>
        <v/>
      </c>
      <c r="IE74" s="113"/>
      <c r="IF74" s="113"/>
      <c r="IG74" s="113"/>
      <c r="IH74" s="113"/>
      <c r="II74" s="114"/>
      <c r="IJ74" s="112" t="str">
        <f t="shared" si="403"/>
        <v/>
      </c>
      <c r="IK74" s="113"/>
      <c r="IL74" s="113"/>
      <c r="IM74" s="113"/>
      <c r="IN74" s="114"/>
      <c r="IO74" s="92">
        <f t="shared" si="404"/>
        <v>0</v>
      </c>
      <c r="IP74" s="94">
        <f t="shared" si="405"/>
        <v>0</v>
      </c>
      <c r="IQ74" s="138" t="str">
        <f t="shared" si="406"/>
        <v>-</v>
      </c>
      <c r="IR74" s="139"/>
      <c r="IS74" s="156"/>
      <c r="IT74" s="157"/>
      <c r="IU74" s="92">
        <f t="shared" si="407"/>
        <v>0</v>
      </c>
      <c r="IV74" s="94">
        <f t="shared" si="408"/>
        <v>0</v>
      </c>
      <c r="IW74" s="138" t="str">
        <f t="shared" si="409"/>
        <v>-</v>
      </c>
      <c r="IX74" s="139"/>
      <c r="IY74" s="156"/>
      <c r="IZ74" s="157"/>
      <c r="JA74" s="92">
        <f t="shared" si="410"/>
        <v>0</v>
      </c>
      <c r="JB74" s="94">
        <f t="shared" si="411"/>
        <v>0</v>
      </c>
      <c r="JC74" s="138" t="str">
        <f t="shared" si="412"/>
        <v>-</v>
      </c>
      <c r="JD74" s="139"/>
      <c r="JE74" s="156"/>
      <c r="JF74" s="157"/>
      <c r="JG74" s="92">
        <f t="shared" si="413"/>
        <v>0</v>
      </c>
      <c r="JH74" s="94">
        <f t="shared" si="414"/>
        <v>0</v>
      </c>
      <c r="JI74" s="138" t="str">
        <f t="shared" si="415"/>
        <v>-</v>
      </c>
      <c r="JJ74" s="139"/>
      <c r="JK74" s="156"/>
      <c r="JL74" s="157"/>
      <c r="JM74" s="92">
        <f t="shared" si="416"/>
        <v>0</v>
      </c>
      <c r="JN74" s="94">
        <f t="shared" si="417"/>
        <v>0</v>
      </c>
      <c r="JO74" s="138" t="str">
        <f t="shared" si="418"/>
        <v>-</v>
      </c>
      <c r="JP74" s="139"/>
      <c r="JQ74" s="156"/>
      <c r="JR74" s="151"/>
      <c r="JS74" s="115">
        <f t="shared" si="419"/>
        <v>0</v>
      </c>
      <c r="JT74" s="116"/>
      <c r="JU74" s="117">
        <f t="shared" si="420"/>
        <v>0</v>
      </c>
      <c r="JV74" s="118"/>
      <c r="JW74" s="138" t="str">
        <f t="shared" si="421"/>
        <v>-</v>
      </c>
      <c r="JX74" s="143"/>
      <c r="JY74" s="150"/>
      <c r="JZ74" s="151"/>
      <c r="KA74" s="119">
        <f t="shared" si="576"/>
        <v>0</v>
      </c>
      <c r="KB74" s="120"/>
      <c r="KC74" s="121">
        <f t="shared" si="422"/>
        <v>0</v>
      </c>
      <c r="KD74" s="120"/>
      <c r="KE74" s="138" t="str">
        <f t="shared" si="602"/>
        <v>-</v>
      </c>
      <c r="KF74" s="139"/>
      <c r="KG74" s="156"/>
      <c r="KH74" s="151"/>
      <c r="KI74" s="102"/>
      <c r="KJ74" s="52" t="str">
        <f t="shared" si="577"/>
        <v/>
      </c>
      <c r="KK74" s="112" t="str">
        <f t="shared" si="578"/>
        <v/>
      </c>
      <c r="KL74" s="113"/>
      <c r="KM74" s="113"/>
      <c r="KN74" s="113"/>
      <c r="KO74" s="113"/>
      <c r="KP74" s="114"/>
      <c r="KQ74" s="112" t="str">
        <f t="shared" si="423"/>
        <v/>
      </c>
      <c r="KR74" s="113"/>
      <c r="KS74" s="113"/>
      <c r="KT74" s="113"/>
      <c r="KU74" s="114"/>
      <c r="KV74" s="92">
        <f t="shared" si="424"/>
        <v>0</v>
      </c>
      <c r="KW74" s="94">
        <f t="shared" si="425"/>
        <v>0</v>
      </c>
      <c r="KX74" s="138" t="str">
        <f t="shared" si="426"/>
        <v>-</v>
      </c>
      <c r="KY74" s="139"/>
      <c r="KZ74" s="156"/>
      <c r="LA74" s="157"/>
      <c r="LB74" s="92">
        <f t="shared" si="427"/>
        <v>0</v>
      </c>
      <c r="LC74" s="94">
        <f t="shared" si="428"/>
        <v>0</v>
      </c>
      <c r="LD74" s="138" t="str">
        <f t="shared" si="429"/>
        <v>-</v>
      </c>
      <c r="LE74" s="139"/>
      <c r="LF74" s="156"/>
      <c r="LG74" s="157"/>
      <c r="LH74" s="92">
        <f t="shared" si="430"/>
        <v>0</v>
      </c>
      <c r="LI74" s="94">
        <f t="shared" si="431"/>
        <v>0</v>
      </c>
      <c r="LJ74" s="138" t="str">
        <f t="shared" si="432"/>
        <v>-</v>
      </c>
      <c r="LK74" s="139"/>
      <c r="LL74" s="156"/>
      <c r="LM74" s="157"/>
      <c r="LN74" s="92">
        <f t="shared" si="433"/>
        <v>0</v>
      </c>
      <c r="LO74" s="94">
        <f t="shared" si="434"/>
        <v>0</v>
      </c>
      <c r="LP74" s="138" t="str">
        <f t="shared" si="435"/>
        <v>-</v>
      </c>
      <c r="LQ74" s="139"/>
      <c r="LR74" s="156"/>
      <c r="LS74" s="157"/>
      <c r="LT74" s="92">
        <f t="shared" si="436"/>
        <v>0</v>
      </c>
      <c r="LU74" s="94">
        <f t="shared" si="437"/>
        <v>0</v>
      </c>
      <c r="LV74" s="138" t="str">
        <f t="shared" si="438"/>
        <v>-</v>
      </c>
      <c r="LW74" s="139"/>
      <c r="LX74" s="156"/>
      <c r="LY74" s="151"/>
      <c r="LZ74" s="115">
        <f t="shared" si="439"/>
        <v>0</v>
      </c>
      <c r="MA74" s="116"/>
      <c r="MB74" s="117">
        <f t="shared" si="440"/>
        <v>0</v>
      </c>
      <c r="MC74" s="118"/>
      <c r="MD74" s="138" t="str">
        <f t="shared" si="441"/>
        <v>-</v>
      </c>
      <c r="ME74" s="143"/>
      <c r="MF74" s="150"/>
      <c r="MG74" s="151"/>
      <c r="MH74" s="119">
        <f t="shared" si="579"/>
        <v>0</v>
      </c>
      <c r="MI74" s="120"/>
      <c r="MJ74" s="121">
        <f t="shared" si="442"/>
        <v>0</v>
      </c>
      <c r="MK74" s="120"/>
      <c r="ML74" s="138" t="str">
        <f t="shared" si="603"/>
        <v>-</v>
      </c>
      <c r="MM74" s="139"/>
      <c r="MN74" s="156"/>
      <c r="MO74" s="151"/>
      <c r="MP74" s="102"/>
      <c r="MQ74" s="52" t="str">
        <f t="shared" si="580"/>
        <v/>
      </c>
      <c r="MR74" s="112" t="str">
        <f t="shared" si="581"/>
        <v/>
      </c>
      <c r="MS74" s="113"/>
      <c r="MT74" s="113"/>
      <c r="MU74" s="113"/>
      <c r="MV74" s="113"/>
      <c r="MW74" s="114"/>
      <c r="MX74" s="112" t="str">
        <f t="shared" si="443"/>
        <v/>
      </c>
      <c r="MY74" s="113"/>
      <c r="MZ74" s="113"/>
      <c r="NA74" s="113"/>
      <c r="NB74" s="114"/>
      <c r="NC74" s="92">
        <f t="shared" si="444"/>
        <v>0</v>
      </c>
      <c r="ND74" s="94">
        <f t="shared" si="445"/>
        <v>0</v>
      </c>
      <c r="NE74" s="138" t="str">
        <f t="shared" si="446"/>
        <v>-</v>
      </c>
      <c r="NF74" s="139"/>
      <c r="NG74" s="156"/>
      <c r="NH74" s="157"/>
      <c r="NI74" s="92">
        <f t="shared" si="447"/>
        <v>0</v>
      </c>
      <c r="NJ74" s="94">
        <f t="shared" si="448"/>
        <v>0</v>
      </c>
      <c r="NK74" s="138" t="str">
        <f t="shared" si="449"/>
        <v>-</v>
      </c>
      <c r="NL74" s="139"/>
      <c r="NM74" s="156"/>
      <c r="NN74" s="157"/>
      <c r="NO74" s="92">
        <f t="shared" si="450"/>
        <v>0</v>
      </c>
      <c r="NP74" s="94">
        <f t="shared" si="451"/>
        <v>0</v>
      </c>
      <c r="NQ74" s="138" t="str">
        <f t="shared" si="452"/>
        <v>-</v>
      </c>
      <c r="NR74" s="139"/>
      <c r="NS74" s="156"/>
      <c r="NT74" s="157"/>
      <c r="NU74" s="92">
        <f t="shared" si="453"/>
        <v>0</v>
      </c>
      <c r="NV74" s="94">
        <f t="shared" si="454"/>
        <v>0</v>
      </c>
      <c r="NW74" s="138" t="str">
        <f t="shared" si="455"/>
        <v>-</v>
      </c>
      <c r="NX74" s="139"/>
      <c r="NY74" s="156"/>
      <c r="NZ74" s="157"/>
      <c r="OA74" s="92">
        <f t="shared" si="456"/>
        <v>0</v>
      </c>
      <c r="OB74" s="94">
        <f t="shared" si="457"/>
        <v>0</v>
      </c>
      <c r="OC74" s="138" t="str">
        <f t="shared" si="458"/>
        <v>-</v>
      </c>
      <c r="OD74" s="139"/>
      <c r="OE74" s="156"/>
      <c r="OF74" s="151"/>
      <c r="OG74" s="115">
        <f t="shared" si="459"/>
        <v>0</v>
      </c>
      <c r="OH74" s="116"/>
      <c r="OI74" s="117">
        <f t="shared" si="460"/>
        <v>0</v>
      </c>
      <c r="OJ74" s="118"/>
      <c r="OK74" s="138" t="str">
        <f t="shared" si="461"/>
        <v>-</v>
      </c>
      <c r="OL74" s="143"/>
      <c r="OM74" s="150"/>
      <c r="ON74" s="151"/>
      <c r="OO74" s="119">
        <f t="shared" si="582"/>
        <v>0</v>
      </c>
      <c r="OP74" s="120"/>
      <c r="OQ74" s="121">
        <f t="shared" si="462"/>
        <v>0</v>
      </c>
      <c r="OR74" s="120"/>
      <c r="OS74" s="138" t="str">
        <f t="shared" si="604"/>
        <v>-</v>
      </c>
      <c r="OT74" s="139"/>
      <c r="OU74" s="156"/>
      <c r="OV74" s="151"/>
      <c r="OW74" s="102"/>
      <c r="OX74" s="52" t="str">
        <f t="shared" si="583"/>
        <v/>
      </c>
      <c r="OY74" s="112" t="str">
        <f t="shared" si="584"/>
        <v/>
      </c>
      <c r="OZ74" s="113"/>
      <c r="PA74" s="113"/>
      <c r="PB74" s="113"/>
      <c r="PC74" s="113"/>
      <c r="PD74" s="114"/>
      <c r="PE74" s="112" t="str">
        <f t="shared" si="463"/>
        <v/>
      </c>
      <c r="PF74" s="113"/>
      <c r="PG74" s="113"/>
      <c r="PH74" s="113"/>
      <c r="PI74" s="114"/>
      <c r="PJ74" s="92">
        <f t="shared" si="464"/>
        <v>0</v>
      </c>
      <c r="PK74" s="94">
        <f t="shared" si="465"/>
        <v>0</v>
      </c>
      <c r="PL74" s="138" t="str">
        <f t="shared" si="466"/>
        <v>-</v>
      </c>
      <c r="PM74" s="139"/>
      <c r="PN74" s="156"/>
      <c r="PO74" s="157"/>
      <c r="PP74" s="92">
        <f t="shared" si="467"/>
        <v>0</v>
      </c>
      <c r="PQ74" s="94">
        <f t="shared" si="468"/>
        <v>0</v>
      </c>
      <c r="PR74" s="138" t="str">
        <f t="shared" si="469"/>
        <v>-</v>
      </c>
      <c r="PS74" s="139"/>
      <c r="PT74" s="156"/>
      <c r="PU74" s="157"/>
      <c r="PV74" s="92">
        <f t="shared" si="470"/>
        <v>0</v>
      </c>
      <c r="PW74" s="94">
        <f t="shared" si="471"/>
        <v>0</v>
      </c>
      <c r="PX74" s="138" t="str">
        <f t="shared" si="472"/>
        <v>-</v>
      </c>
      <c r="PY74" s="139"/>
      <c r="PZ74" s="156"/>
      <c r="QA74" s="157"/>
      <c r="QB74" s="92">
        <f t="shared" si="473"/>
        <v>0</v>
      </c>
      <c r="QC74" s="94">
        <f t="shared" si="474"/>
        <v>0</v>
      </c>
      <c r="QD74" s="138" t="str">
        <f t="shared" si="475"/>
        <v>-</v>
      </c>
      <c r="QE74" s="139"/>
      <c r="QF74" s="156"/>
      <c r="QG74" s="157"/>
      <c r="QH74" s="92">
        <f t="shared" si="476"/>
        <v>0</v>
      </c>
      <c r="QI74" s="94">
        <f t="shared" si="477"/>
        <v>0</v>
      </c>
      <c r="QJ74" s="138" t="str">
        <f t="shared" si="478"/>
        <v>-</v>
      </c>
      <c r="QK74" s="139"/>
      <c r="QL74" s="156"/>
      <c r="QM74" s="151"/>
      <c r="QN74" s="115">
        <f t="shared" si="479"/>
        <v>0</v>
      </c>
      <c r="QO74" s="116"/>
      <c r="QP74" s="117">
        <f t="shared" si="480"/>
        <v>0</v>
      </c>
      <c r="QQ74" s="118"/>
      <c r="QR74" s="138" t="str">
        <f t="shared" si="481"/>
        <v>-</v>
      </c>
      <c r="QS74" s="143"/>
      <c r="QT74" s="150"/>
      <c r="QU74" s="151"/>
      <c r="QV74" s="119">
        <f t="shared" si="585"/>
        <v>0</v>
      </c>
      <c r="QW74" s="120"/>
      <c r="QX74" s="121">
        <f t="shared" si="482"/>
        <v>0</v>
      </c>
      <c r="QY74" s="120"/>
      <c r="QZ74" s="138" t="str">
        <f t="shared" si="605"/>
        <v>-</v>
      </c>
      <c r="RA74" s="139"/>
      <c r="RB74" s="156"/>
      <c r="RC74" s="151"/>
      <c r="RD74" s="102"/>
      <c r="RE74" s="52" t="str">
        <f t="shared" si="586"/>
        <v/>
      </c>
      <c r="RF74" s="112" t="str">
        <f t="shared" si="587"/>
        <v/>
      </c>
      <c r="RG74" s="113"/>
      <c r="RH74" s="113"/>
      <c r="RI74" s="113"/>
      <c r="RJ74" s="113"/>
      <c r="RK74" s="114"/>
      <c r="RL74" s="112" t="str">
        <f t="shared" si="483"/>
        <v/>
      </c>
      <c r="RM74" s="113"/>
      <c r="RN74" s="113"/>
      <c r="RO74" s="113"/>
      <c r="RP74" s="114"/>
      <c r="RQ74" s="92">
        <f t="shared" si="484"/>
        <v>0</v>
      </c>
      <c r="RR74" s="94">
        <f t="shared" si="485"/>
        <v>0</v>
      </c>
      <c r="RS74" s="138" t="str">
        <f t="shared" si="486"/>
        <v>-</v>
      </c>
      <c r="RT74" s="139"/>
      <c r="RU74" s="156"/>
      <c r="RV74" s="157"/>
      <c r="RW74" s="92">
        <f t="shared" si="487"/>
        <v>0</v>
      </c>
      <c r="RX74" s="94">
        <f t="shared" si="488"/>
        <v>0</v>
      </c>
      <c r="RY74" s="138" t="str">
        <f t="shared" si="489"/>
        <v>-</v>
      </c>
      <c r="RZ74" s="139"/>
      <c r="SA74" s="156"/>
      <c r="SB74" s="157"/>
      <c r="SC74" s="92">
        <f t="shared" si="490"/>
        <v>0</v>
      </c>
      <c r="SD74" s="94">
        <f t="shared" si="491"/>
        <v>0</v>
      </c>
      <c r="SE74" s="138" t="str">
        <f t="shared" si="492"/>
        <v>-</v>
      </c>
      <c r="SF74" s="139"/>
      <c r="SG74" s="156"/>
      <c r="SH74" s="157"/>
      <c r="SI74" s="92">
        <f t="shared" si="493"/>
        <v>0</v>
      </c>
      <c r="SJ74" s="94">
        <f t="shared" si="494"/>
        <v>0</v>
      </c>
      <c r="SK74" s="138" t="str">
        <f t="shared" si="495"/>
        <v>-</v>
      </c>
      <c r="SL74" s="139"/>
      <c r="SM74" s="156"/>
      <c r="SN74" s="157"/>
      <c r="SO74" s="92">
        <f t="shared" si="496"/>
        <v>0</v>
      </c>
      <c r="SP74" s="94">
        <f t="shared" si="497"/>
        <v>0</v>
      </c>
      <c r="SQ74" s="138" t="str">
        <f t="shared" si="498"/>
        <v>-</v>
      </c>
      <c r="SR74" s="139"/>
      <c r="SS74" s="156"/>
      <c r="ST74" s="151"/>
      <c r="SU74" s="115">
        <f t="shared" si="499"/>
        <v>0</v>
      </c>
      <c r="SV74" s="116"/>
      <c r="SW74" s="117">
        <f t="shared" si="500"/>
        <v>0</v>
      </c>
      <c r="SX74" s="118"/>
      <c r="SY74" s="138" t="str">
        <f t="shared" si="501"/>
        <v>-</v>
      </c>
      <c r="SZ74" s="143"/>
      <c r="TA74" s="150"/>
      <c r="TB74" s="151"/>
      <c r="TC74" s="119">
        <f t="shared" si="588"/>
        <v>0</v>
      </c>
      <c r="TD74" s="120"/>
      <c r="TE74" s="121">
        <f t="shared" si="502"/>
        <v>0</v>
      </c>
      <c r="TF74" s="120"/>
      <c r="TG74" s="138" t="str">
        <f t="shared" si="606"/>
        <v>-</v>
      </c>
      <c r="TH74" s="139"/>
      <c r="TI74" s="156"/>
      <c r="TJ74" s="151"/>
      <c r="TK74" s="102"/>
      <c r="TL74" s="52" t="str">
        <f t="shared" si="589"/>
        <v/>
      </c>
      <c r="TM74" s="112" t="str">
        <f t="shared" si="590"/>
        <v/>
      </c>
      <c r="TN74" s="113"/>
      <c r="TO74" s="113"/>
      <c r="TP74" s="113"/>
      <c r="TQ74" s="113"/>
      <c r="TR74" s="114"/>
      <c r="TS74" s="112" t="str">
        <f t="shared" si="503"/>
        <v/>
      </c>
      <c r="TT74" s="113"/>
      <c r="TU74" s="113"/>
      <c r="TV74" s="113"/>
      <c r="TW74" s="114"/>
      <c r="TX74" s="92">
        <f t="shared" si="504"/>
        <v>0</v>
      </c>
      <c r="TY74" s="94">
        <f t="shared" si="505"/>
        <v>0</v>
      </c>
      <c r="TZ74" s="138" t="str">
        <f t="shared" si="506"/>
        <v>-</v>
      </c>
      <c r="UA74" s="139"/>
      <c r="UB74" s="156"/>
      <c r="UC74" s="157"/>
      <c r="UD74" s="92">
        <f t="shared" si="507"/>
        <v>0</v>
      </c>
      <c r="UE74" s="94">
        <f t="shared" si="508"/>
        <v>0</v>
      </c>
      <c r="UF74" s="138" t="str">
        <f t="shared" si="509"/>
        <v>-</v>
      </c>
      <c r="UG74" s="139"/>
      <c r="UH74" s="156"/>
      <c r="UI74" s="157"/>
      <c r="UJ74" s="92">
        <f t="shared" si="510"/>
        <v>0</v>
      </c>
      <c r="UK74" s="94">
        <f t="shared" si="511"/>
        <v>0</v>
      </c>
      <c r="UL74" s="138" t="str">
        <f t="shared" si="512"/>
        <v>-</v>
      </c>
      <c r="UM74" s="139"/>
      <c r="UN74" s="156"/>
      <c r="UO74" s="157"/>
      <c r="UP74" s="92">
        <f t="shared" si="513"/>
        <v>0</v>
      </c>
      <c r="UQ74" s="94">
        <f t="shared" si="514"/>
        <v>0</v>
      </c>
      <c r="UR74" s="138" t="str">
        <f t="shared" si="515"/>
        <v>-</v>
      </c>
      <c r="US74" s="139"/>
      <c r="UT74" s="156"/>
      <c r="UU74" s="157"/>
      <c r="UV74" s="92">
        <f t="shared" si="516"/>
        <v>0</v>
      </c>
      <c r="UW74" s="94">
        <f t="shared" si="517"/>
        <v>0</v>
      </c>
      <c r="UX74" s="138" t="str">
        <f t="shared" si="518"/>
        <v>-</v>
      </c>
      <c r="UY74" s="139"/>
      <c r="UZ74" s="156"/>
      <c r="VA74" s="151"/>
      <c r="VB74" s="115">
        <f t="shared" si="519"/>
        <v>0</v>
      </c>
      <c r="VC74" s="116"/>
      <c r="VD74" s="117">
        <f t="shared" si="520"/>
        <v>0</v>
      </c>
      <c r="VE74" s="118"/>
      <c r="VF74" s="138" t="str">
        <f t="shared" si="521"/>
        <v>-</v>
      </c>
      <c r="VG74" s="143"/>
      <c r="VH74" s="150"/>
      <c r="VI74" s="151"/>
      <c r="VJ74" s="119">
        <f t="shared" si="591"/>
        <v>0</v>
      </c>
      <c r="VK74" s="120"/>
      <c r="VL74" s="121">
        <f t="shared" si="522"/>
        <v>0</v>
      </c>
      <c r="VM74" s="120"/>
      <c r="VN74" s="138" t="str">
        <f t="shared" si="607"/>
        <v>-</v>
      </c>
      <c r="VO74" s="139"/>
      <c r="VP74" s="156"/>
      <c r="VQ74" s="151"/>
      <c r="VR74" s="102"/>
      <c r="VS74" s="52" t="str">
        <f t="shared" si="592"/>
        <v/>
      </c>
      <c r="VT74" s="112" t="str">
        <f t="shared" si="593"/>
        <v/>
      </c>
      <c r="VU74" s="113"/>
      <c r="VV74" s="113"/>
      <c r="VW74" s="113"/>
      <c r="VX74" s="113"/>
      <c r="VY74" s="114"/>
      <c r="VZ74" s="112" t="str">
        <f t="shared" si="523"/>
        <v/>
      </c>
      <c r="WA74" s="113"/>
      <c r="WB74" s="113"/>
      <c r="WC74" s="113"/>
      <c r="WD74" s="114"/>
      <c r="WE74" s="92">
        <f t="shared" si="524"/>
        <v>0</v>
      </c>
      <c r="WF74" s="94">
        <f t="shared" si="525"/>
        <v>0</v>
      </c>
      <c r="WG74" s="138" t="str">
        <f t="shared" si="526"/>
        <v>-</v>
      </c>
      <c r="WH74" s="139"/>
      <c r="WI74" s="156"/>
      <c r="WJ74" s="157"/>
      <c r="WK74" s="92">
        <f t="shared" si="527"/>
        <v>0</v>
      </c>
      <c r="WL74" s="94">
        <f t="shared" si="528"/>
        <v>0</v>
      </c>
      <c r="WM74" s="138" t="str">
        <f t="shared" si="529"/>
        <v>-</v>
      </c>
      <c r="WN74" s="139"/>
      <c r="WO74" s="156"/>
      <c r="WP74" s="157"/>
      <c r="WQ74" s="92">
        <f t="shared" si="530"/>
        <v>0</v>
      </c>
      <c r="WR74" s="94">
        <f t="shared" si="531"/>
        <v>0</v>
      </c>
      <c r="WS74" s="138" t="str">
        <f t="shared" si="532"/>
        <v>-</v>
      </c>
      <c r="WT74" s="139"/>
      <c r="WU74" s="156"/>
      <c r="WV74" s="157"/>
      <c r="WW74" s="92">
        <f t="shared" si="533"/>
        <v>0</v>
      </c>
      <c r="WX74" s="94">
        <f t="shared" si="534"/>
        <v>0</v>
      </c>
      <c r="WY74" s="138" t="str">
        <f t="shared" si="535"/>
        <v>-</v>
      </c>
      <c r="WZ74" s="139"/>
      <c r="XA74" s="156"/>
      <c r="XB74" s="157"/>
      <c r="XC74" s="92">
        <f t="shared" si="536"/>
        <v>0</v>
      </c>
      <c r="XD74" s="94">
        <f t="shared" si="537"/>
        <v>0</v>
      </c>
      <c r="XE74" s="138" t="str">
        <f t="shared" si="538"/>
        <v>-</v>
      </c>
      <c r="XF74" s="139"/>
      <c r="XG74" s="156"/>
      <c r="XH74" s="151"/>
      <c r="XI74" s="115">
        <f t="shared" si="539"/>
        <v>0</v>
      </c>
      <c r="XJ74" s="116"/>
      <c r="XK74" s="117">
        <f t="shared" si="540"/>
        <v>0</v>
      </c>
      <c r="XL74" s="118"/>
      <c r="XM74" s="138" t="str">
        <f t="shared" si="541"/>
        <v>-</v>
      </c>
      <c r="XN74" s="143"/>
      <c r="XO74" s="150"/>
      <c r="XP74" s="151"/>
      <c r="XQ74" s="119">
        <f t="shared" si="594"/>
        <v>0</v>
      </c>
      <c r="XR74" s="120"/>
      <c r="XS74" s="121">
        <f t="shared" si="542"/>
        <v>0</v>
      </c>
      <c r="XT74" s="120"/>
      <c r="XU74" s="138" t="str">
        <f t="shared" si="608"/>
        <v>-</v>
      </c>
      <c r="XV74" s="139"/>
      <c r="XW74" s="156"/>
      <c r="XX74" s="151"/>
      <c r="XY74" s="102"/>
      <c r="XZ74" s="52" t="str">
        <f t="shared" si="595"/>
        <v/>
      </c>
      <c r="YA74" s="112" t="str">
        <f t="shared" si="596"/>
        <v/>
      </c>
      <c r="YB74" s="113"/>
      <c r="YC74" s="113"/>
      <c r="YD74" s="113"/>
      <c r="YE74" s="113"/>
      <c r="YF74" s="114"/>
      <c r="YG74" s="112" t="str">
        <f t="shared" si="543"/>
        <v/>
      </c>
      <c r="YH74" s="113"/>
      <c r="YI74" s="113"/>
      <c r="YJ74" s="113"/>
      <c r="YK74" s="114"/>
      <c r="YL74" s="92">
        <f t="shared" si="544"/>
        <v>0</v>
      </c>
      <c r="YM74" s="94">
        <f t="shared" si="545"/>
        <v>0</v>
      </c>
      <c r="YN74" s="138" t="str">
        <f t="shared" si="546"/>
        <v>-</v>
      </c>
      <c r="YO74" s="139"/>
      <c r="YP74" s="156"/>
      <c r="YQ74" s="157"/>
      <c r="YR74" s="92">
        <f t="shared" si="547"/>
        <v>0</v>
      </c>
      <c r="YS74" s="94">
        <f t="shared" si="548"/>
        <v>0</v>
      </c>
      <c r="YT74" s="138" t="str">
        <f t="shared" si="549"/>
        <v>-</v>
      </c>
      <c r="YU74" s="139"/>
      <c r="YV74" s="156"/>
      <c r="YW74" s="157"/>
      <c r="YX74" s="92">
        <f t="shared" si="550"/>
        <v>0</v>
      </c>
      <c r="YY74" s="94">
        <f t="shared" si="551"/>
        <v>0</v>
      </c>
      <c r="YZ74" s="138" t="str">
        <f t="shared" si="552"/>
        <v>-</v>
      </c>
      <c r="ZA74" s="139"/>
      <c r="ZB74" s="156"/>
      <c r="ZC74" s="157"/>
      <c r="ZD74" s="92">
        <f t="shared" si="553"/>
        <v>0</v>
      </c>
      <c r="ZE74" s="94">
        <f t="shared" si="554"/>
        <v>0</v>
      </c>
      <c r="ZF74" s="138" t="str">
        <f t="shared" si="555"/>
        <v>-</v>
      </c>
      <c r="ZG74" s="139"/>
      <c r="ZH74" s="156"/>
      <c r="ZI74" s="157"/>
      <c r="ZJ74" s="92">
        <f t="shared" si="556"/>
        <v>0</v>
      </c>
      <c r="ZK74" s="94">
        <f t="shared" si="557"/>
        <v>0</v>
      </c>
      <c r="ZL74" s="138" t="str">
        <f t="shared" si="558"/>
        <v>-</v>
      </c>
      <c r="ZM74" s="139"/>
      <c r="ZN74" s="156"/>
      <c r="ZO74" s="151"/>
      <c r="ZP74" s="115">
        <f t="shared" si="559"/>
        <v>0</v>
      </c>
      <c r="ZQ74" s="116"/>
      <c r="ZR74" s="117">
        <f t="shared" si="560"/>
        <v>0</v>
      </c>
      <c r="ZS74" s="118"/>
      <c r="ZT74" s="138" t="str">
        <f t="shared" si="561"/>
        <v>-</v>
      </c>
      <c r="ZU74" s="143"/>
      <c r="ZV74" s="150"/>
      <c r="ZW74" s="151"/>
      <c r="ZX74" s="119">
        <f t="shared" si="597"/>
        <v>0</v>
      </c>
      <c r="ZY74" s="120"/>
      <c r="ZZ74" s="121">
        <f t="shared" si="562"/>
        <v>0</v>
      </c>
      <c r="AAA74" s="120"/>
      <c r="AAB74" s="138" t="str">
        <f t="shared" si="609"/>
        <v>-</v>
      </c>
      <c r="AAC74" s="139"/>
      <c r="AAD74" s="156"/>
      <c r="AAE74" s="151"/>
      <c r="AAF74" s="102"/>
    </row>
    <row r="75" spans="1:708" ht="23.25" customHeight="1">
      <c r="A75" s="52" t="str">
        <f t="shared" si="563"/>
        <v/>
      </c>
      <c r="B75" s="112" t="str">
        <f t="shared" si="564"/>
        <v/>
      </c>
      <c r="C75" s="113"/>
      <c r="D75" s="113"/>
      <c r="E75" s="113"/>
      <c r="F75" s="113"/>
      <c r="G75" s="114"/>
      <c r="H75" s="112" t="str">
        <f t="shared" si="322"/>
        <v/>
      </c>
      <c r="I75" s="113"/>
      <c r="J75" s="113"/>
      <c r="K75" s="113"/>
      <c r="L75" s="114"/>
      <c r="M75" s="92">
        <f t="shared" si="323"/>
        <v>0</v>
      </c>
      <c r="N75" s="94">
        <f t="shared" si="324"/>
        <v>0</v>
      </c>
      <c r="O75" s="138" t="str">
        <f t="shared" ref="O75" si="614">IF(M75&lt;7,"-",IFERROR(N75/M75,"-"))</f>
        <v>-</v>
      </c>
      <c r="P75" s="139"/>
      <c r="Q75" s="158"/>
      <c r="R75" s="159"/>
      <c r="S75" s="92">
        <f t="shared" si="326"/>
        <v>0</v>
      </c>
      <c r="T75" s="94">
        <f t="shared" si="327"/>
        <v>0</v>
      </c>
      <c r="U75" s="138" t="str">
        <f t="shared" si="613"/>
        <v>-</v>
      </c>
      <c r="V75" s="139"/>
      <c r="W75" s="158"/>
      <c r="X75" s="159"/>
      <c r="Y75" s="92">
        <f t="shared" si="329"/>
        <v>0</v>
      </c>
      <c r="Z75" s="94">
        <f t="shared" si="330"/>
        <v>0</v>
      </c>
      <c r="AA75" s="138" t="str">
        <f t="shared" ref="AA75" si="615">IF(Y75&lt;7,"-",IFERROR(Z75/Y75,"-"))</f>
        <v>-</v>
      </c>
      <c r="AB75" s="139"/>
      <c r="AC75" s="158"/>
      <c r="AD75" s="159"/>
      <c r="AE75" s="92">
        <f t="shared" si="332"/>
        <v>0</v>
      </c>
      <c r="AF75" s="94">
        <f t="shared" si="333"/>
        <v>0</v>
      </c>
      <c r="AG75" s="138" t="str">
        <f t="shared" ref="AG75" si="616">IF(AE75&lt;7,"-",IFERROR(AF75/AE75,"-"))</f>
        <v>-</v>
      </c>
      <c r="AH75" s="139"/>
      <c r="AI75" s="158"/>
      <c r="AJ75" s="159"/>
      <c r="AK75" s="92">
        <f t="shared" si="335"/>
        <v>0</v>
      </c>
      <c r="AL75" s="94">
        <f t="shared" si="336"/>
        <v>0</v>
      </c>
      <c r="AM75" s="138" t="str">
        <f t="shared" ref="AM75" si="617">IF(AK75&lt;7,"-",IFERROR(AL75/AK75,"-"))</f>
        <v>-</v>
      </c>
      <c r="AN75" s="139"/>
      <c r="AO75" s="158"/>
      <c r="AP75" s="153"/>
      <c r="AQ75" s="115">
        <f t="shared" si="338"/>
        <v>0</v>
      </c>
      <c r="AR75" s="116"/>
      <c r="AS75" s="117">
        <f t="shared" si="339"/>
        <v>0</v>
      </c>
      <c r="AT75" s="118"/>
      <c r="AU75" s="138" t="str">
        <f t="shared" ref="AU75" si="618">IFERROR(AS75/AQ75,"-")</f>
        <v>-</v>
      </c>
      <c r="AV75" s="143"/>
      <c r="AW75" s="152"/>
      <c r="AX75" s="153"/>
      <c r="AY75" s="119">
        <f t="shared" ref="AY75" si="619">AQ75</f>
        <v>0</v>
      </c>
      <c r="AZ75" s="120"/>
      <c r="BA75" s="121">
        <f t="shared" ref="BA75" si="620">AS75</f>
        <v>0</v>
      </c>
      <c r="BB75" s="120"/>
      <c r="BC75" s="138" t="str">
        <f t="shared" ref="BC75" si="621">IFERROR(BA75/AY75,"-")</f>
        <v>-</v>
      </c>
      <c r="BD75" s="139"/>
      <c r="BE75" s="158"/>
      <c r="BF75" s="153"/>
      <c r="BG75" s="99"/>
      <c r="BH75" s="52" t="str">
        <f t="shared" si="565"/>
        <v/>
      </c>
      <c r="BI75" s="112" t="str">
        <f t="shared" si="566"/>
        <v/>
      </c>
      <c r="BJ75" s="113"/>
      <c r="BK75" s="113"/>
      <c r="BL75" s="113"/>
      <c r="BM75" s="113"/>
      <c r="BN75" s="114"/>
      <c r="BO75" s="112" t="str">
        <f t="shared" si="343"/>
        <v/>
      </c>
      <c r="BP75" s="113"/>
      <c r="BQ75" s="113"/>
      <c r="BR75" s="113"/>
      <c r="BS75" s="114"/>
      <c r="BT75" s="92">
        <f t="shared" si="344"/>
        <v>0</v>
      </c>
      <c r="BU75" s="94">
        <f t="shared" si="345"/>
        <v>0</v>
      </c>
      <c r="BV75" s="138" t="str">
        <f t="shared" si="346"/>
        <v>-</v>
      </c>
      <c r="BW75" s="139"/>
      <c r="BX75" s="158"/>
      <c r="BY75" s="159"/>
      <c r="BZ75" s="92">
        <f t="shared" si="347"/>
        <v>0</v>
      </c>
      <c r="CA75" s="94">
        <f t="shared" si="348"/>
        <v>0</v>
      </c>
      <c r="CB75" s="138" t="str">
        <f t="shared" si="349"/>
        <v>-</v>
      </c>
      <c r="CC75" s="139"/>
      <c r="CD75" s="158"/>
      <c r="CE75" s="159"/>
      <c r="CF75" s="92">
        <f t="shared" si="350"/>
        <v>0</v>
      </c>
      <c r="CG75" s="94">
        <f t="shared" si="351"/>
        <v>0</v>
      </c>
      <c r="CH75" s="138" t="str">
        <f t="shared" si="352"/>
        <v>-</v>
      </c>
      <c r="CI75" s="139"/>
      <c r="CJ75" s="158"/>
      <c r="CK75" s="159"/>
      <c r="CL75" s="92">
        <f t="shared" si="353"/>
        <v>0</v>
      </c>
      <c r="CM75" s="94">
        <f t="shared" si="354"/>
        <v>0</v>
      </c>
      <c r="CN75" s="138" t="str">
        <f t="shared" si="355"/>
        <v>-</v>
      </c>
      <c r="CO75" s="139"/>
      <c r="CP75" s="158"/>
      <c r="CQ75" s="159"/>
      <c r="CR75" s="92">
        <f t="shared" si="356"/>
        <v>0</v>
      </c>
      <c r="CS75" s="94">
        <f t="shared" si="357"/>
        <v>0</v>
      </c>
      <c r="CT75" s="138" t="str">
        <f t="shared" si="358"/>
        <v>-</v>
      </c>
      <c r="CU75" s="139"/>
      <c r="CV75" s="158"/>
      <c r="CW75" s="153"/>
      <c r="CX75" s="115">
        <f t="shared" si="359"/>
        <v>0</v>
      </c>
      <c r="CY75" s="116"/>
      <c r="CZ75" s="117">
        <f t="shared" si="360"/>
        <v>0</v>
      </c>
      <c r="DA75" s="118"/>
      <c r="DB75" s="138" t="str">
        <f t="shared" si="361"/>
        <v>-</v>
      </c>
      <c r="DC75" s="143"/>
      <c r="DD75" s="152"/>
      <c r="DE75" s="153"/>
      <c r="DF75" s="119">
        <f t="shared" si="567"/>
        <v>0</v>
      </c>
      <c r="DG75" s="120"/>
      <c r="DH75" s="121">
        <f t="shared" si="362"/>
        <v>0</v>
      </c>
      <c r="DI75" s="120"/>
      <c r="DJ75" s="138" t="str">
        <f t="shared" si="599"/>
        <v>-</v>
      </c>
      <c r="DK75" s="139"/>
      <c r="DL75" s="158"/>
      <c r="DM75" s="153"/>
      <c r="DN75" s="99"/>
      <c r="DO75" s="52" t="str">
        <f t="shared" si="568"/>
        <v/>
      </c>
      <c r="DP75" s="112" t="str">
        <f t="shared" si="569"/>
        <v/>
      </c>
      <c r="DQ75" s="113"/>
      <c r="DR75" s="113"/>
      <c r="DS75" s="113"/>
      <c r="DT75" s="113"/>
      <c r="DU75" s="114"/>
      <c r="DV75" s="112" t="str">
        <f t="shared" si="363"/>
        <v/>
      </c>
      <c r="DW75" s="113"/>
      <c r="DX75" s="113"/>
      <c r="DY75" s="113"/>
      <c r="DZ75" s="114"/>
      <c r="EA75" s="92">
        <f t="shared" si="364"/>
        <v>0</v>
      </c>
      <c r="EB75" s="94">
        <f t="shared" si="365"/>
        <v>0</v>
      </c>
      <c r="EC75" s="138" t="str">
        <f t="shared" si="366"/>
        <v>-</v>
      </c>
      <c r="ED75" s="139"/>
      <c r="EE75" s="158"/>
      <c r="EF75" s="159"/>
      <c r="EG75" s="92">
        <f t="shared" si="367"/>
        <v>0</v>
      </c>
      <c r="EH75" s="94">
        <f t="shared" si="368"/>
        <v>0</v>
      </c>
      <c r="EI75" s="138" t="str">
        <f t="shared" si="369"/>
        <v>-</v>
      </c>
      <c r="EJ75" s="139"/>
      <c r="EK75" s="158"/>
      <c r="EL75" s="159"/>
      <c r="EM75" s="92">
        <f t="shared" si="370"/>
        <v>0</v>
      </c>
      <c r="EN75" s="94">
        <f t="shared" si="371"/>
        <v>0</v>
      </c>
      <c r="EO75" s="138" t="str">
        <f t="shared" si="372"/>
        <v>-</v>
      </c>
      <c r="EP75" s="139"/>
      <c r="EQ75" s="158"/>
      <c r="ER75" s="159"/>
      <c r="ES75" s="92">
        <f t="shared" si="373"/>
        <v>0</v>
      </c>
      <c r="ET75" s="94">
        <f t="shared" si="374"/>
        <v>0</v>
      </c>
      <c r="EU75" s="138" t="str">
        <f t="shared" si="375"/>
        <v>-</v>
      </c>
      <c r="EV75" s="139"/>
      <c r="EW75" s="158"/>
      <c r="EX75" s="159"/>
      <c r="EY75" s="92">
        <f t="shared" si="376"/>
        <v>0</v>
      </c>
      <c r="EZ75" s="94">
        <f t="shared" si="377"/>
        <v>0</v>
      </c>
      <c r="FA75" s="138" t="str">
        <f t="shared" si="378"/>
        <v>-</v>
      </c>
      <c r="FB75" s="139"/>
      <c r="FC75" s="158"/>
      <c r="FD75" s="153"/>
      <c r="FE75" s="115">
        <f t="shared" si="379"/>
        <v>0</v>
      </c>
      <c r="FF75" s="116"/>
      <c r="FG75" s="117">
        <f t="shared" si="380"/>
        <v>0</v>
      </c>
      <c r="FH75" s="118"/>
      <c r="FI75" s="138" t="str">
        <f t="shared" si="381"/>
        <v>-</v>
      </c>
      <c r="FJ75" s="143"/>
      <c r="FK75" s="152"/>
      <c r="FL75" s="153"/>
      <c r="FM75" s="119">
        <f t="shared" si="570"/>
        <v>0</v>
      </c>
      <c r="FN75" s="120"/>
      <c r="FO75" s="121">
        <f t="shared" si="382"/>
        <v>0</v>
      </c>
      <c r="FP75" s="120"/>
      <c r="FQ75" s="138" t="str">
        <f t="shared" si="600"/>
        <v>-</v>
      </c>
      <c r="FR75" s="139"/>
      <c r="FS75" s="158"/>
      <c r="FT75" s="153"/>
      <c r="FU75" s="99"/>
      <c r="FV75" s="52" t="str">
        <f t="shared" si="571"/>
        <v/>
      </c>
      <c r="FW75" s="112" t="str">
        <f t="shared" si="572"/>
        <v/>
      </c>
      <c r="FX75" s="113"/>
      <c r="FY75" s="113"/>
      <c r="FZ75" s="113"/>
      <c r="GA75" s="113"/>
      <c r="GB75" s="114"/>
      <c r="GC75" s="112" t="str">
        <f t="shared" si="383"/>
        <v/>
      </c>
      <c r="GD75" s="113"/>
      <c r="GE75" s="113"/>
      <c r="GF75" s="113"/>
      <c r="GG75" s="114"/>
      <c r="GH75" s="92">
        <f t="shared" si="384"/>
        <v>0</v>
      </c>
      <c r="GI75" s="94">
        <f t="shared" si="385"/>
        <v>0</v>
      </c>
      <c r="GJ75" s="138" t="str">
        <f t="shared" si="386"/>
        <v>-</v>
      </c>
      <c r="GK75" s="139"/>
      <c r="GL75" s="158"/>
      <c r="GM75" s="159"/>
      <c r="GN75" s="92">
        <f t="shared" si="387"/>
        <v>0</v>
      </c>
      <c r="GO75" s="94">
        <f t="shared" si="388"/>
        <v>0</v>
      </c>
      <c r="GP75" s="138" t="str">
        <f t="shared" si="389"/>
        <v>-</v>
      </c>
      <c r="GQ75" s="139"/>
      <c r="GR75" s="158"/>
      <c r="GS75" s="159"/>
      <c r="GT75" s="92">
        <f t="shared" si="390"/>
        <v>0</v>
      </c>
      <c r="GU75" s="94">
        <f t="shared" si="391"/>
        <v>0</v>
      </c>
      <c r="GV75" s="138" t="str">
        <f t="shared" si="392"/>
        <v>-</v>
      </c>
      <c r="GW75" s="139"/>
      <c r="GX75" s="158"/>
      <c r="GY75" s="159"/>
      <c r="GZ75" s="92">
        <f t="shared" si="393"/>
        <v>0</v>
      </c>
      <c r="HA75" s="94">
        <f t="shared" si="394"/>
        <v>0</v>
      </c>
      <c r="HB75" s="138" t="str">
        <f t="shared" si="395"/>
        <v>-</v>
      </c>
      <c r="HC75" s="139"/>
      <c r="HD75" s="158"/>
      <c r="HE75" s="159"/>
      <c r="HF75" s="92">
        <f t="shared" si="396"/>
        <v>0</v>
      </c>
      <c r="HG75" s="94">
        <f t="shared" si="397"/>
        <v>0</v>
      </c>
      <c r="HH75" s="138" t="str">
        <f t="shared" si="398"/>
        <v>-</v>
      </c>
      <c r="HI75" s="139"/>
      <c r="HJ75" s="158"/>
      <c r="HK75" s="153"/>
      <c r="HL75" s="115">
        <f t="shared" si="399"/>
        <v>0</v>
      </c>
      <c r="HM75" s="116"/>
      <c r="HN75" s="117">
        <f t="shared" si="400"/>
        <v>0</v>
      </c>
      <c r="HO75" s="118"/>
      <c r="HP75" s="138" t="str">
        <f t="shared" si="401"/>
        <v>-</v>
      </c>
      <c r="HQ75" s="143"/>
      <c r="HR75" s="152"/>
      <c r="HS75" s="153"/>
      <c r="HT75" s="119">
        <f t="shared" si="573"/>
        <v>0</v>
      </c>
      <c r="HU75" s="120"/>
      <c r="HV75" s="121">
        <f t="shared" si="402"/>
        <v>0</v>
      </c>
      <c r="HW75" s="120"/>
      <c r="HX75" s="138" t="str">
        <f t="shared" si="601"/>
        <v>-</v>
      </c>
      <c r="HY75" s="139"/>
      <c r="HZ75" s="158"/>
      <c r="IA75" s="153"/>
      <c r="IB75" s="99"/>
      <c r="IC75" s="52" t="str">
        <f t="shared" si="574"/>
        <v/>
      </c>
      <c r="ID75" s="112" t="str">
        <f t="shared" si="575"/>
        <v/>
      </c>
      <c r="IE75" s="113"/>
      <c r="IF75" s="113"/>
      <c r="IG75" s="113"/>
      <c r="IH75" s="113"/>
      <c r="II75" s="114"/>
      <c r="IJ75" s="112" t="str">
        <f t="shared" si="403"/>
        <v/>
      </c>
      <c r="IK75" s="113"/>
      <c r="IL75" s="113"/>
      <c r="IM75" s="113"/>
      <c r="IN75" s="114"/>
      <c r="IO75" s="92">
        <f t="shared" si="404"/>
        <v>0</v>
      </c>
      <c r="IP75" s="94">
        <f t="shared" si="405"/>
        <v>0</v>
      </c>
      <c r="IQ75" s="138" t="str">
        <f t="shared" si="406"/>
        <v>-</v>
      </c>
      <c r="IR75" s="139"/>
      <c r="IS75" s="158"/>
      <c r="IT75" s="159"/>
      <c r="IU75" s="92">
        <f t="shared" si="407"/>
        <v>0</v>
      </c>
      <c r="IV75" s="94">
        <f t="shared" si="408"/>
        <v>0</v>
      </c>
      <c r="IW75" s="138" t="str">
        <f t="shared" si="409"/>
        <v>-</v>
      </c>
      <c r="IX75" s="139"/>
      <c r="IY75" s="158"/>
      <c r="IZ75" s="159"/>
      <c r="JA75" s="92">
        <f t="shared" si="410"/>
        <v>0</v>
      </c>
      <c r="JB75" s="94">
        <f t="shared" si="411"/>
        <v>0</v>
      </c>
      <c r="JC75" s="138" t="str">
        <f t="shared" si="412"/>
        <v>-</v>
      </c>
      <c r="JD75" s="139"/>
      <c r="JE75" s="158"/>
      <c r="JF75" s="159"/>
      <c r="JG75" s="92">
        <f t="shared" si="413"/>
        <v>0</v>
      </c>
      <c r="JH75" s="94">
        <f t="shared" si="414"/>
        <v>0</v>
      </c>
      <c r="JI75" s="138" t="str">
        <f t="shared" si="415"/>
        <v>-</v>
      </c>
      <c r="JJ75" s="139"/>
      <c r="JK75" s="158"/>
      <c r="JL75" s="159"/>
      <c r="JM75" s="92">
        <f t="shared" si="416"/>
        <v>0</v>
      </c>
      <c r="JN75" s="94">
        <f t="shared" si="417"/>
        <v>0</v>
      </c>
      <c r="JO75" s="138" t="str">
        <f t="shared" si="418"/>
        <v>-</v>
      </c>
      <c r="JP75" s="139"/>
      <c r="JQ75" s="158"/>
      <c r="JR75" s="153"/>
      <c r="JS75" s="115">
        <f t="shared" si="419"/>
        <v>0</v>
      </c>
      <c r="JT75" s="116"/>
      <c r="JU75" s="117">
        <f t="shared" si="420"/>
        <v>0</v>
      </c>
      <c r="JV75" s="118"/>
      <c r="JW75" s="138" t="str">
        <f t="shared" si="421"/>
        <v>-</v>
      </c>
      <c r="JX75" s="143"/>
      <c r="JY75" s="152"/>
      <c r="JZ75" s="153"/>
      <c r="KA75" s="119">
        <f t="shared" si="576"/>
        <v>0</v>
      </c>
      <c r="KB75" s="120"/>
      <c r="KC75" s="121">
        <f t="shared" si="422"/>
        <v>0</v>
      </c>
      <c r="KD75" s="120"/>
      <c r="KE75" s="138" t="str">
        <f t="shared" si="602"/>
        <v>-</v>
      </c>
      <c r="KF75" s="139"/>
      <c r="KG75" s="158"/>
      <c r="KH75" s="153"/>
      <c r="KI75" s="99"/>
      <c r="KJ75" s="52" t="str">
        <f t="shared" si="577"/>
        <v/>
      </c>
      <c r="KK75" s="112" t="str">
        <f t="shared" si="578"/>
        <v/>
      </c>
      <c r="KL75" s="113"/>
      <c r="KM75" s="113"/>
      <c r="KN75" s="113"/>
      <c r="KO75" s="113"/>
      <c r="KP75" s="114"/>
      <c r="KQ75" s="112" t="str">
        <f t="shared" si="423"/>
        <v/>
      </c>
      <c r="KR75" s="113"/>
      <c r="KS75" s="113"/>
      <c r="KT75" s="113"/>
      <c r="KU75" s="114"/>
      <c r="KV75" s="92">
        <f t="shared" si="424"/>
        <v>0</v>
      </c>
      <c r="KW75" s="94">
        <f t="shared" si="425"/>
        <v>0</v>
      </c>
      <c r="KX75" s="138" t="str">
        <f t="shared" si="426"/>
        <v>-</v>
      </c>
      <c r="KY75" s="139"/>
      <c r="KZ75" s="158"/>
      <c r="LA75" s="159"/>
      <c r="LB75" s="92">
        <f t="shared" si="427"/>
        <v>0</v>
      </c>
      <c r="LC75" s="94">
        <f t="shared" si="428"/>
        <v>0</v>
      </c>
      <c r="LD75" s="138" t="str">
        <f t="shared" si="429"/>
        <v>-</v>
      </c>
      <c r="LE75" s="139"/>
      <c r="LF75" s="158"/>
      <c r="LG75" s="159"/>
      <c r="LH75" s="92">
        <f t="shared" si="430"/>
        <v>0</v>
      </c>
      <c r="LI75" s="94">
        <f t="shared" si="431"/>
        <v>0</v>
      </c>
      <c r="LJ75" s="138" t="str">
        <f t="shared" si="432"/>
        <v>-</v>
      </c>
      <c r="LK75" s="139"/>
      <c r="LL75" s="158"/>
      <c r="LM75" s="159"/>
      <c r="LN75" s="92">
        <f t="shared" si="433"/>
        <v>0</v>
      </c>
      <c r="LO75" s="94">
        <f t="shared" si="434"/>
        <v>0</v>
      </c>
      <c r="LP75" s="138" t="str">
        <f t="shared" si="435"/>
        <v>-</v>
      </c>
      <c r="LQ75" s="139"/>
      <c r="LR75" s="158"/>
      <c r="LS75" s="159"/>
      <c r="LT75" s="92">
        <f t="shared" si="436"/>
        <v>0</v>
      </c>
      <c r="LU75" s="94">
        <f t="shared" si="437"/>
        <v>0</v>
      </c>
      <c r="LV75" s="138" t="str">
        <f t="shared" si="438"/>
        <v>-</v>
      </c>
      <c r="LW75" s="139"/>
      <c r="LX75" s="158"/>
      <c r="LY75" s="153"/>
      <c r="LZ75" s="115">
        <f t="shared" si="439"/>
        <v>0</v>
      </c>
      <c r="MA75" s="116"/>
      <c r="MB75" s="117">
        <f t="shared" si="440"/>
        <v>0</v>
      </c>
      <c r="MC75" s="118"/>
      <c r="MD75" s="138" t="str">
        <f t="shared" si="441"/>
        <v>-</v>
      </c>
      <c r="ME75" s="143"/>
      <c r="MF75" s="152"/>
      <c r="MG75" s="153"/>
      <c r="MH75" s="119">
        <f t="shared" si="579"/>
        <v>0</v>
      </c>
      <c r="MI75" s="120"/>
      <c r="MJ75" s="121">
        <f t="shared" si="442"/>
        <v>0</v>
      </c>
      <c r="MK75" s="120"/>
      <c r="ML75" s="138" t="str">
        <f t="shared" si="603"/>
        <v>-</v>
      </c>
      <c r="MM75" s="139"/>
      <c r="MN75" s="158"/>
      <c r="MO75" s="153"/>
      <c r="MP75" s="99"/>
      <c r="MQ75" s="52" t="str">
        <f t="shared" si="580"/>
        <v/>
      </c>
      <c r="MR75" s="112" t="str">
        <f t="shared" si="581"/>
        <v/>
      </c>
      <c r="MS75" s="113"/>
      <c r="MT75" s="113"/>
      <c r="MU75" s="113"/>
      <c r="MV75" s="113"/>
      <c r="MW75" s="114"/>
      <c r="MX75" s="112" t="str">
        <f t="shared" si="443"/>
        <v/>
      </c>
      <c r="MY75" s="113"/>
      <c r="MZ75" s="113"/>
      <c r="NA75" s="113"/>
      <c r="NB75" s="114"/>
      <c r="NC75" s="92">
        <f t="shared" si="444"/>
        <v>0</v>
      </c>
      <c r="ND75" s="94">
        <f t="shared" si="445"/>
        <v>0</v>
      </c>
      <c r="NE75" s="138" t="str">
        <f t="shared" si="446"/>
        <v>-</v>
      </c>
      <c r="NF75" s="139"/>
      <c r="NG75" s="158"/>
      <c r="NH75" s="159"/>
      <c r="NI75" s="92">
        <f t="shared" si="447"/>
        <v>0</v>
      </c>
      <c r="NJ75" s="94">
        <f t="shared" si="448"/>
        <v>0</v>
      </c>
      <c r="NK75" s="138" t="str">
        <f t="shared" si="449"/>
        <v>-</v>
      </c>
      <c r="NL75" s="139"/>
      <c r="NM75" s="158"/>
      <c r="NN75" s="159"/>
      <c r="NO75" s="92">
        <f t="shared" si="450"/>
        <v>0</v>
      </c>
      <c r="NP75" s="94">
        <f t="shared" si="451"/>
        <v>0</v>
      </c>
      <c r="NQ75" s="138" t="str">
        <f t="shared" si="452"/>
        <v>-</v>
      </c>
      <c r="NR75" s="139"/>
      <c r="NS75" s="158"/>
      <c r="NT75" s="159"/>
      <c r="NU75" s="92">
        <f t="shared" si="453"/>
        <v>0</v>
      </c>
      <c r="NV75" s="94">
        <f t="shared" si="454"/>
        <v>0</v>
      </c>
      <c r="NW75" s="138" t="str">
        <f t="shared" si="455"/>
        <v>-</v>
      </c>
      <c r="NX75" s="139"/>
      <c r="NY75" s="158"/>
      <c r="NZ75" s="159"/>
      <c r="OA75" s="92">
        <f t="shared" si="456"/>
        <v>0</v>
      </c>
      <c r="OB75" s="94">
        <f t="shared" si="457"/>
        <v>0</v>
      </c>
      <c r="OC75" s="138" t="str">
        <f t="shared" si="458"/>
        <v>-</v>
      </c>
      <c r="OD75" s="139"/>
      <c r="OE75" s="158"/>
      <c r="OF75" s="153"/>
      <c r="OG75" s="115">
        <f t="shared" si="459"/>
        <v>0</v>
      </c>
      <c r="OH75" s="116"/>
      <c r="OI75" s="117">
        <f t="shared" si="460"/>
        <v>0</v>
      </c>
      <c r="OJ75" s="118"/>
      <c r="OK75" s="138" t="str">
        <f t="shared" si="461"/>
        <v>-</v>
      </c>
      <c r="OL75" s="143"/>
      <c r="OM75" s="152"/>
      <c r="ON75" s="153"/>
      <c r="OO75" s="119">
        <f t="shared" si="582"/>
        <v>0</v>
      </c>
      <c r="OP75" s="120"/>
      <c r="OQ75" s="121">
        <f t="shared" si="462"/>
        <v>0</v>
      </c>
      <c r="OR75" s="120"/>
      <c r="OS75" s="138" t="str">
        <f t="shared" si="604"/>
        <v>-</v>
      </c>
      <c r="OT75" s="139"/>
      <c r="OU75" s="158"/>
      <c r="OV75" s="153"/>
      <c r="OW75" s="99"/>
      <c r="OX75" s="52" t="str">
        <f t="shared" si="583"/>
        <v/>
      </c>
      <c r="OY75" s="112" t="str">
        <f t="shared" si="584"/>
        <v/>
      </c>
      <c r="OZ75" s="113"/>
      <c r="PA75" s="113"/>
      <c r="PB75" s="113"/>
      <c r="PC75" s="113"/>
      <c r="PD75" s="114"/>
      <c r="PE75" s="112" t="str">
        <f t="shared" si="463"/>
        <v/>
      </c>
      <c r="PF75" s="113"/>
      <c r="PG75" s="113"/>
      <c r="PH75" s="113"/>
      <c r="PI75" s="114"/>
      <c r="PJ75" s="92">
        <f t="shared" si="464"/>
        <v>0</v>
      </c>
      <c r="PK75" s="94">
        <f t="shared" si="465"/>
        <v>0</v>
      </c>
      <c r="PL75" s="138" t="str">
        <f t="shared" si="466"/>
        <v>-</v>
      </c>
      <c r="PM75" s="139"/>
      <c r="PN75" s="158"/>
      <c r="PO75" s="159"/>
      <c r="PP75" s="92">
        <f t="shared" si="467"/>
        <v>0</v>
      </c>
      <c r="PQ75" s="94">
        <f t="shared" si="468"/>
        <v>0</v>
      </c>
      <c r="PR75" s="138" t="str">
        <f t="shared" si="469"/>
        <v>-</v>
      </c>
      <c r="PS75" s="139"/>
      <c r="PT75" s="158"/>
      <c r="PU75" s="159"/>
      <c r="PV75" s="92">
        <f t="shared" si="470"/>
        <v>0</v>
      </c>
      <c r="PW75" s="94">
        <f t="shared" si="471"/>
        <v>0</v>
      </c>
      <c r="PX75" s="138" t="str">
        <f t="shared" si="472"/>
        <v>-</v>
      </c>
      <c r="PY75" s="139"/>
      <c r="PZ75" s="158"/>
      <c r="QA75" s="159"/>
      <c r="QB75" s="92">
        <f t="shared" si="473"/>
        <v>0</v>
      </c>
      <c r="QC75" s="94">
        <f t="shared" si="474"/>
        <v>0</v>
      </c>
      <c r="QD75" s="138" t="str">
        <f t="shared" si="475"/>
        <v>-</v>
      </c>
      <c r="QE75" s="139"/>
      <c r="QF75" s="158"/>
      <c r="QG75" s="159"/>
      <c r="QH75" s="92">
        <f t="shared" si="476"/>
        <v>0</v>
      </c>
      <c r="QI75" s="94">
        <f t="shared" si="477"/>
        <v>0</v>
      </c>
      <c r="QJ75" s="138" t="str">
        <f t="shared" si="478"/>
        <v>-</v>
      </c>
      <c r="QK75" s="139"/>
      <c r="QL75" s="158"/>
      <c r="QM75" s="153"/>
      <c r="QN75" s="115">
        <f t="shared" si="479"/>
        <v>0</v>
      </c>
      <c r="QO75" s="116"/>
      <c r="QP75" s="117">
        <f t="shared" si="480"/>
        <v>0</v>
      </c>
      <c r="QQ75" s="118"/>
      <c r="QR75" s="138" t="str">
        <f t="shared" si="481"/>
        <v>-</v>
      </c>
      <c r="QS75" s="143"/>
      <c r="QT75" s="152"/>
      <c r="QU75" s="153"/>
      <c r="QV75" s="119">
        <f t="shared" si="585"/>
        <v>0</v>
      </c>
      <c r="QW75" s="120"/>
      <c r="QX75" s="121">
        <f t="shared" si="482"/>
        <v>0</v>
      </c>
      <c r="QY75" s="120"/>
      <c r="QZ75" s="138" t="str">
        <f t="shared" si="605"/>
        <v>-</v>
      </c>
      <c r="RA75" s="139"/>
      <c r="RB75" s="158"/>
      <c r="RC75" s="153"/>
      <c r="RD75" s="99"/>
      <c r="RE75" s="52" t="str">
        <f t="shared" si="586"/>
        <v/>
      </c>
      <c r="RF75" s="112" t="str">
        <f t="shared" si="587"/>
        <v/>
      </c>
      <c r="RG75" s="113"/>
      <c r="RH75" s="113"/>
      <c r="RI75" s="113"/>
      <c r="RJ75" s="113"/>
      <c r="RK75" s="114"/>
      <c r="RL75" s="112" t="str">
        <f t="shared" si="483"/>
        <v/>
      </c>
      <c r="RM75" s="113"/>
      <c r="RN75" s="113"/>
      <c r="RO75" s="113"/>
      <c r="RP75" s="114"/>
      <c r="RQ75" s="92">
        <f t="shared" si="484"/>
        <v>0</v>
      </c>
      <c r="RR75" s="94">
        <f t="shared" si="485"/>
        <v>0</v>
      </c>
      <c r="RS75" s="138" t="str">
        <f t="shared" si="486"/>
        <v>-</v>
      </c>
      <c r="RT75" s="139"/>
      <c r="RU75" s="158"/>
      <c r="RV75" s="159"/>
      <c r="RW75" s="92">
        <f t="shared" si="487"/>
        <v>0</v>
      </c>
      <c r="RX75" s="94">
        <f t="shared" si="488"/>
        <v>0</v>
      </c>
      <c r="RY75" s="138" t="str">
        <f t="shared" si="489"/>
        <v>-</v>
      </c>
      <c r="RZ75" s="139"/>
      <c r="SA75" s="158"/>
      <c r="SB75" s="159"/>
      <c r="SC75" s="92">
        <f t="shared" si="490"/>
        <v>0</v>
      </c>
      <c r="SD75" s="94">
        <f t="shared" si="491"/>
        <v>0</v>
      </c>
      <c r="SE75" s="138" t="str">
        <f t="shared" si="492"/>
        <v>-</v>
      </c>
      <c r="SF75" s="139"/>
      <c r="SG75" s="158"/>
      <c r="SH75" s="159"/>
      <c r="SI75" s="92">
        <f t="shared" si="493"/>
        <v>0</v>
      </c>
      <c r="SJ75" s="94">
        <f t="shared" si="494"/>
        <v>0</v>
      </c>
      <c r="SK75" s="138" t="str">
        <f t="shared" si="495"/>
        <v>-</v>
      </c>
      <c r="SL75" s="139"/>
      <c r="SM75" s="158"/>
      <c r="SN75" s="159"/>
      <c r="SO75" s="92">
        <f t="shared" si="496"/>
        <v>0</v>
      </c>
      <c r="SP75" s="94">
        <f t="shared" si="497"/>
        <v>0</v>
      </c>
      <c r="SQ75" s="138" t="str">
        <f t="shared" si="498"/>
        <v>-</v>
      </c>
      <c r="SR75" s="139"/>
      <c r="SS75" s="158"/>
      <c r="ST75" s="153"/>
      <c r="SU75" s="115">
        <f t="shared" si="499"/>
        <v>0</v>
      </c>
      <c r="SV75" s="116"/>
      <c r="SW75" s="117">
        <f t="shared" si="500"/>
        <v>0</v>
      </c>
      <c r="SX75" s="118"/>
      <c r="SY75" s="138" t="str">
        <f t="shared" si="501"/>
        <v>-</v>
      </c>
      <c r="SZ75" s="143"/>
      <c r="TA75" s="152"/>
      <c r="TB75" s="153"/>
      <c r="TC75" s="119">
        <f t="shared" si="588"/>
        <v>0</v>
      </c>
      <c r="TD75" s="120"/>
      <c r="TE75" s="121">
        <f t="shared" si="502"/>
        <v>0</v>
      </c>
      <c r="TF75" s="120"/>
      <c r="TG75" s="138" t="str">
        <f t="shared" si="606"/>
        <v>-</v>
      </c>
      <c r="TH75" s="139"/>
      <c r="TI75" s="158"/>
      <c r="TJ75" s="153"/>
      <c r="TK75" s="99"/>
      <c r="TL75" s="52" t="str">
        <f t="shared" si="589"/>
        <v/>
      </c>
      <c r="TM75" s="112" t="str">
        <f t="shared" si="590"/>
        <v/>
      </c>
      <c r="TN75" s="113"/>
      <c r="TO75" s="113"/>
      <c r="TP75" s="113"/>
      <c r="TQ75" s="113"/>
      <c r="TR75" s="114"/>
      <c r="TS75" s="112" t="str">
        <f t="shared" si="503"/>
        <v/>
      </c>
      <c r="TT75" s="113"/>
      <c r="TU75" s="113"/>
      <c r="TV75" s="113"/>
      <c r="TW75" s="114"/>
      <c r="TX75" s="92">
        <f t="shared" si="504"/>
        <v>0</v>
      </c>
      <c r="TY75" s="94">
        <f t="shared" si="505"/>
        <v>0</v>
      </c>
      <c r="TZ75" s="138" t="str">
        <f t="shared" si="506"/>
        <v>-</v>
      </c>
      <c r="UA75" s="139"/>
      <c r="UB75" s="158"/>
      <c r="UC75" s="159"/>
      <c r="UD75" s="92">
        <f t="shared" si="507"/>
        <v>0</v>
      </c>
      <c r="UE75" s="94">
        <f t="shared" si="508"/>
        <v>0</v>
      </c>
      <c r="UF75" s="138" t="str">
        <f t="shared" si="509"/>
        <v>-</v>
      </c>
      <c r="UG75" s="139"/>
      <c r="UH75" s="158"/>
      <c r="UI75" s="159"/>
      <c r="UJ75" s="92">
        <f t="shared" si="510"/>
        <v>0</v>
      </c>
      <c r="UK75" s="94">
        <f t="shared" si="511"/>
        <v>0</v>
      </c>
      <c r="UL75" s="138" t="str">
        <f t="shared" si="512"/>
        <v>-</v>
      </c>
      <c r="UM75" s="139"/>
      <c r="UN75" s="158"/>
      <c r="UO75" s="159"/>
      <c r="UP75" s="92">
        <f t="shared" si="513"/>
        <v>0</v>
      </c>
      <c r="UQ75" s="94">
        <f t="shared" si="514"/>
        <v>0</v>
      </c>
      <c r="UR75" s="138" t="str">
        <f t="shared" si="515"/>
        <v>-</v>
      </c>
      <c r="US75" s="139"/>
      <c r="UT75" s="158"/>
      <c r="UU75" s="159"/>
      <c r="UV75" s="92">
        <f t="shared" si="516"/>
        <v>0</v>
      </c>
      <c r="UW75" s="94">
        <f t="shared" si="517"/>
        <v>0</v>
      </c>
      <c r="UX75" s="138" t="str">
        <f t="shared" si="518"/>
        <v>-</v>
      </c>
      <c r="UY75" s="139"/>
      <c r="UZ75" s="158"/>
      <c r="VA75" s="153"/>
      <c r="VB75" s="115">
        <f t="shared" si="519"/>
        <v>0</v>
      </c>
      <c r="VC75" s="116"/>
      <c r="VD75" s="117">
        <f t="shared" si="520"/>
        <v>0</v>
      </c>
      <c r="VE75" s="118"/>
      <c r="VF75" s="138" t="str">
        <f t="shared" si="521"/>
        <v>-</v>
      </c>
      <c r="VG75" s="143"/>
      <c r="VH75" s="152"/>
      <c r="VI75" s="153"/>
      <c r="VJ75" s="119">
        <f t="shared" si="591"/>
        <v>0</v>
      </c>
      <c r="VK75" s="120"/>
      <c r="VL75" s="121">
        <f t="shared" si="522"/>
        <v>0</v>
      </c>
      <c r="VM75" s="120"/>
      <c r="VN75" s="138" t="str">
        <f t="shared" si="607"/>
        <v>-</v>
      </c>
      <c r="VO75" s="139"/>
      <c r="VP75" s="158"/>
      <c r="VQ75" s="153"/>
      <c r="VR75" s="99"/>
      <c r="VS75" s="52" t="str">
        <f t="shared" si="592"/>
        <v/>
      </c>
      <c r="VT75" s="112" t="str">
        <f t="shared" si="593"/>
        <v/>
      </c>
      <c r="VU75" s="113"/>
      <c r="VV75" s="113"/>
      <c r="VW75" s="113"/>
      <c r="VX75" s="113"/>
      <c r="VY75" s="114"/>
      <c r="VZ75" s="112" t="str">
        <f t="shared" si="523"/>
        <v/>
      </c>
      <c r="WA75" s="113"/>
      <c r="WB75" s="113"/>
      <c r="WC75" s="113"/>
      <c r="WD75" s="114"/>
      <c r="WE75" s="92">
        <f t="shared" si="524"/>
        <v>0</v>
      </c>
      <c r="WF75" s="94">
        <f t="shared" si="525"/>
        <v>0</v>
      </c>
      <c r="WG75" s="138" t="str">
        <f t="shared" si="526"/>
        <v>-</v>
      </c>
      <c r="WH75" s="139"/>
      <c r="WI75" s="158"/>
      <c r="WJ75" s="159"/>
      <c r="WK75" s="92">
        <f t="shared" si="527"/>
        <v>0</v>
      </c>
      <c r="WL75" s="94">
        <f t="shared" si="528"/>
        <v>0</v>
      </c>
      <c r="WM75" s="138" t="str">
        <f t="shared" si="529"/>
        <v>-</v>
      </c>
      <c r="WN75" s="139"/>
      <c r="WO75" s="158"/>
      <c r="WP75" s="159"/>
      <c r="WQ75" s="92">
        <f t="shared" si="530"/>
        <v>0</v>
      </c>
      <c r="WR75" s="94">
        <f t="shared" si="531"/>
        <v>0</v>
      </c>
      <c r="WS75" s="138" t="str">
        <f t="shared" si="532"/>
        <v>-</v>
      </c>
      <c r="WT75" s="139"/>
      <c r="WU75" s="158"/>
      <c r="WV75" s="159"/>
      <c r="WW75" s="92">
        <f t="shared" si="533"/>
        <v>0</v>
      </c>
      <c r="WX75" s="94">
        <f t="shared" si="534"/>
        <v>0</v>
      </c>
      <c r="WY75" s="138" t="str">
        <f t="shared" si="535"/>
        <v>-</v>
      </c>
      <c r="WZ75" s="139"/>
      <c r="XA75" s="158"/>
      <c r="XB75" s="159"/>
      <c r="XC75" s="92">
        <f t="shared" si="536"/>
        <v>0</v>
      </c>
      <c r="XD75" s="94">
        <f t="shared" si="537"/>
        <v>0</v>
      </c>
      <c r="XE75" s="138" t="str">
        <f t="shared" si="538"/>
        <v>-</v>
      </c>
      <c r="XF75" s="139"/>
      <c r="XG75" s="158"/>
      <c r="XH75" s="153"/>
      <c r="XI75" s="115">
        <f t="shared" si="539"/>
        <v>0</v>
      </c>
      <c r="XJ75" s="116"/>
      <c r="XK75" s="117">
        <f t="shared" si="540"/>
        <v>0</v>
      </c>
      <c r="XL75" s="118"/>
      <c r="XM75" s="138" t="str">
        <f t="shared" si="541"/>
        <v>-</v>
      </c>
      <c r="XN75" s="143"/>
      <c r="XO75" s="152"/>
      <c r="XP75" s="153"/>
      <c r="XQ75" s="119">
        <f t="shared" si="594"/>
        <v>0</v>
      </c>
      <c r="XR75" s="120"/>
      <c r="XS75" s="121">
        <f t="shared" si="542"/>
        <v>0</v>
      </c>
      <c r="XT75" s="120"/>
      <c r="XU75" s="138" t="str">
        <f t="shared" si="608"/>
        <v>-</v>
      </c>
      <c r="XV75" s="139"/>
      <c r="XW75" s="158"/>
      <c r="XX75" s="153"/>
      <c r="XY75" s="99"/>
      <c r="XZ75" s="52" t="str">
        <f t="shared" si="595"/>
        <v/>
      </c>
      <c r="YA75" s="112" t="str">
        <f t="shared" si="596"/>
        <v/>
      </c>
      <c r="YB75" s="113"/>
      <c r="YC75" s="113"/>
      <c r="YD75" s="113"/>
      <c r="YE75" s="113"/>
      <c r="YF75" s="114"/>
      <c r="YG75" s="112" t="str">
        <f t="shared" si="543"/>
        <v/>
      </c>
      <c r="YH75" s="113"/>
      <c r="YI75" s="113"/>
      <c r="YJ75" s="113"/>
      <c r="YK75" s="114"/>
      <c r="YL75" s="92">
        <f t="shared" si="544"/>
        <v>0</v>
      </c>
      <c r="YM75" s="94">
        <f t="shared" si="545"/>
        <v>0</v>
      </c>
      <c r="YN75" s="138" t="str">
        <f t="shared" si="546"/>
        <v>-</v>
      </c>
      <c r="YO75" s="139"/>
      <c r="YP75" s="158"/>
      <c r="YQ75" s="159"/>
      <c r="YR75" s="92">
        <f t="shared" si="547"/>
        <v>0</v>
      </c>
      <c r="YS75" s="94">
        <f t="shared" si="548"/>
        <v>0</v>
      </c>
      <c r="YT75" s="138" t="str">
        <f t="shared" si="549"/>
        <v>-</v>
      </c>
      <c r="YU75" s="139"/>
      <c r="YV75" s="158"/>
      <c r="YW75" s="159"/>
      <c r="YX75" s="92">
        <f t="shared" si="550"/>
        <v>0</v>
      </c>
      <c r="YY75" s="94">
        <f t="shared" si="551"/>
        <v>0</v>
      </c>
      <c r="YZ75" s="138" t="str">
        <f t="shared" si="552"/>
        <v>-</v>
      </c>
      <c r="ZA75" s="139"/>
      <c r="ZB75" s="158"/>
      <c r="ZC75" s="159"/>
      <c r="ZD75" s="92">
        <f t="shared" si="553"/>
        <v>0</v>
      </c>
      <c r="ZE75" s="94">
        <f t="shared" si="554"/>
        <v>0</v>
      </c>
      <c r="ZF75" s="138" t="str">
        <f t="shared" si="555"/>
        <v>-</v>
      </c>
      <c r="ZG75" s="139"/>
      <c r="ZH75" s="158"/>
      <c r="ZI75" s="159"/>
      <c r="ZJ75" s="92">
        <f t="shared" si="556"/>
        <v>0</v>
      </c>
      <c r="ZK75" s="94">
        <f t="shared" si="557"/>
        <v>0</v>
      </c>
      <c r="ZL75" s="138" t="str">
        <f t="shared" si="558"/>
        <v>-</v>
      </c>
      <c r="ZM75" s="139"/>
      <c r="ZN75" s="158"/>
      <c r="ZO75" s="153"/>
      <c r="ZP75" s="115">
        <f t="shared" si="559"/>
        <v>0</v>
      </c>
      <c r="ZQ75" s="116"/>
      <c r="ZR75" s="117">
        <f t="shared" si="560"/>
        <v>0</v>
      </c>
      <c r="ZS75" s="118"/>
      <c r="ZT75" s="138" t="str">
        <f t="shared" si="561"/>
        <v>-</v>
      </c>
      <c r="ZU75" s="143"/>
      <c r="ZV75" s="152"/>
      <c r="ZW75" s="153"/>
      <c r="ZX75" s="119">
        <f t="shared" si="597"/>
        <v>0</v>
      </c>
      <c r="ZY75" s="120"/>
      <c r="ZZ75" s="121">
        <f t="shared" si="562"/>
        <v>0</v>
      </c>
      <c r="AAA75" s="120"/>
      <c r="AAB75" s="138" t="str">
        <f t="shared" si="609"/>
        <v>-</v>
      </c>
      <c r="AAC75" s="139"/>
      <c r="AAD75" s="158"/>
      <c r="AAE75" s="153"/>
      <c r="AAF75" s="99"/>
    </row>
    <row r="76" spans="1:708" ht="23.25" customHeight="1">
      <c r="M76" s="136" t="s">
        <v>116</v>
      </c>
      <c r="N76" s="137"/>
      <c r="O76" s="137"/>
      <c r="P76" s="137"/>
      <c r="Q76" s="122" t="str">
        <f>IF(Q46="-",Q46,IF(Q46&gt;=0.285,"○","×"))</f>
        <v>-</v>
      </c>
      <c r="R76" s="123"/>
      <c r="S76" s="136" t="s">
        <v>116</v>
      </c>
      <c r="T76" s="137"/>
      <c r="U76" s="137"/>
      <c r="V76" s="137"/>
      <c r="W76" s="122" t="str">
        <f>IF(W46="-",W46,IF(W46&gt;=0.285,"○","×"))</f>
        <v>-</v>
      </c>
      <c r="X76" s="123"/>
      <c r="Y76" s="136" t="s">
        <v>116</v>
      </c>
      <c r="Z76" s="137"/>
      <c r="AA76" s="137"/>
      <c r="AB76" s="137"/>
      <c r="AC76" s="122" t="str">
        <f>IF(AC46="-",AC46,IF(AC46&gt;=0.285,"○","×"))</f>
        <v>-</v>
      </c>
      <c r="AD76" s="123"/>
      <c r="AE76" s="136" t="s">
        <v>116</v>
      </c>
      <c r="AF76" s="137"/>
      <c r="AG76" s="137"/>
      <c r="AH76" s="137"/>
      <c r="AI76" s="122" t="str">
        <f>IF(AI46="-",AI46,IF(AI46&gt;=0.285,"○","×"))</f>
        <v>○</v>
      </c>
      <c r="AJ76" s="123"/>
      <c r="AK76" s="136" t="s">
        <v>116</v>
      </c>
      <c r="AL76" s="137"/>
      <c r="AM76" s="137"/>
      <c r="AN76" s="137"/>
      <c r="AO76" s="122" t="str">
        <f>IF(AO46="-",AO46,IF(AO46&gt;=0.285,"○","×"))</f>
        <v>○</v>
      </c>
      <c r="AP76" s="123"/>
      <c r="AQ76" s="136" t="s">
        <v>116</v>
      </c>
      <c r="AR76" s="137"/>
      <c r="AS76" s="137"/>
      <c r="AT76" s="137"/>
      <c r="AU76" s="137"/>
      <c r="AV76" s="137"/>
      <c r="AW76" s="122" t="str">
        <f>IF(AW46="-",AW46,IF(AW46&gt;=0.285,"○","×"))</f>
        <v>○</v>
      </c>
      <c r="AX76" s="123"/>
      <c r="AY76" s="136" t="s">
        <v>116</v>
      </c>
      <c r="AZ76" s="137"/>
      <c r="BA76" s="137"/>
      <c r="BB76" s="137"/>
      <c r="BC76" s="137"/>
      <c r="BD76" s="137"/>
      <c r="BE76" s="122" t="str">
        <f>IF(BE46="-",BE46,IF(BE46&gt;=0.285,"○","×"))</f>
        <v>○</v>
      </c>
      <c r="BF76" s="123"/>
      <c r="BT76" s="136" t="s">
        <v>116</v>
      </c>
      <c r="BU76" s="137"/>
      <c r="BV76" s="137"/>
      <c r="BW76" s="137"/>
      <c r="BX76" s="122" t="str">
        <f>IF(BX46="-",BX46,IF(BX46&gt;=0.285,"○","×"))</f>
        <v>○</v>
      </c>
      <c r="BY76" s="123"/>
      <c r="BZ76" s="136" t="s">
        <v>116</v>
      </c>
      <c r="CA76" s="137"/>
      <c r="CB76" s="137"/>
      <c r="CC76" s="137"/>
      <c r="CD76" s="122" t="str">
        <f>IF(CD46="-",CD46,IF(CD46&gt;=0.285,"○","×"))</f>
        <v>○</v>
      </c>
      <c r="CE76" s="123"/>
      <c r="CF76" s="136" t="s">
        <v>116</v>
      </c>
      <c r="CG76" s="137"/>
      <c r="CH76" s="137"/>
      <c r="CI76" s="137"/>
      <c r="CJ76" s="122" t="str">
        <f>IF(CJ46="-",CJ46,IF(CJ46&gt;=0.285,"○","×"))</f>
        <v>×</v>
      </c>
      <c r="CK76" s="123"/>
      <c r="CL76" s="136" t="s">
        <v>116</v>
      </c>
      <c r="CM76" s="137"/>
      <c r="CN76" s="137"/>
      <c r="CO76" s="137"/>
      <c r="CP76" s="122" t="str">
        <f>IF(CP46="-",CP46,IF(CP46&gt;=0.285,"○","×"))</f>
        <v>○</v>
      </c>
      <c r="CQ76" s="123"/>
      <c r="CR76" s="136" t="s">
        <v>116</v>
      </c>
      <c r="CS76" s="137"/>
      <c r="CT76" s="137"/>
      <c r="CU76" s="137"/>
      <c r="CV76" s="122" t="str">
        <f>IF(CV46="-",CV46,IF(CV46&gt;=0.285,"○","×"))</f>
        <v>-</v>
      </c>
      <c r="CW76" s="123"/>
      <c r="CX76" s="136" t="s">
        <v>116</v>
      </c>
      <c r="CY76" s="137"/>
      <c r="CZ76" s="137"/>
      <c r="DA76" s="137"/>
      <c r="DB76" s="137"/>
      <c r="DC76" s="137"/>
      <c r="DD76" s="122" t="str">
        <f>IF(DD46="-",DD46,IF(DD46&gt;=0.285,"○","×"))</f>
        <v>○</v>
      </c>
      <c r="DE76" s="123"/>
      <c r="DF76" s="136" t="s">
        <v>116</v>
      </c>
      <c r="DG76" s="137"/>
      <c r="DH76" s="137"/>
      <c r="DI76" s="137"/>
      <c r="DJ76" s="137"/>
      <c r="DK76" s="137"/>
      <c r="DL76" s="122" t="str">
        <f>IF(DL46="-",DL46,IF(DL46&gt;=0.285,"○","×"))</f>
        <v>○</v>
      </c>
      <c r="DM76" s="123"/>
      <c r="EA76" s="136" t="s">
        <v>116</v>
      </c>
      <c r="EB76" s="137"/>
      <c r="EC76" s="137"/>
      <c r="ED76" s="137"/>
      <c r="EE76" s="122" t="str">
        <f>IF(EE46="-",EE46,IF(EE46&gt;=0.285,"○","×"))</f>
        <v>-</v>
      </c>
      <c r="EF76" s="123"/>
      <c r="EG76" s="136" t="s">
        <v>116</v>
      </c>
      <c r="EH76" s="137"/>
      <c r="EI76" s="137"/>
      <c r="EJ76" s="137"/>
      <c r="EK76" s="122" t="str">
        <f>IF(EK46="-",EK46,IF(EK46&gt;=0.285,"○","×"))</f>
        <v>×</v>
      </c>
      <c r="EL76" s="123"/>
      <c r="EM76" s="136" t="s">
        <v>116</v>
      </c>
      <c r="EN76" s="137"/>
      <c r="EO76" s="137"/>
      <c r="EP76" s="137"/>
      <c r="EQ76" s="122" t="str">
        <f>IF(EQ46="-",EQ46,IF(EQ46&gt;=0.285,"○","×"))</f>
        <v>-</v>
      </c>
      <c r="ER76" s="123"/>
      <c r="ES76" s="136" t="s">
        <v>116</v>
      </c>
      <c r="ET76" s="137"/>
      <c r="EU76" s="137"/>
      <c r="EV76" s="137"/>
      <c r="EW76" s="122" t="str">
        <f>IF(EW46="-",EW46,IF(EW46&gt;=0.285,"○","×"))</f>
        <v>-</v>
      </c>
      <c r="EX76" s="123"/>
      <c r="EY76" s="136" t="s">
        <v>116</v>
      </c>
      <c r="EZ76" s="137"/>
      <c r="FA76" s="137"/>
      <c r="FB76" s="137"/>
      <c r="FC76" s="122" t="str">
        <f>IF(FC46="-",FC46,IF(FC46&gt;=0.285,"○","×"))</f>
        <v>-</v>
      </c>
      <c r="FD76" s="123"/>
      <c r="FE76" s="136" t="s">
        <v>116</v>
      </c>
      <c r="FF76" s="137"/>
      <c r="FG76" s="137"/>
      <c r="FH76" s="137"/>
      <c r="FI76" s="137"/>
      <c r="FJ76" s="137"/>
      <c r="FK76" s="122" t="str">
        <f>IF(FK46="-",FK46,IF(FK46&gt;=0.285,"○","×"))</f>
        <v>×</v>
      </c>
      <c r="FL76" s="123"/>
      <c r="FM76" s="136" t="s">
        <v>116</v>
      </c>
      <c r="FN76" s="137"/>
      <c r="FO76" s="137"/>
      <c r="FP76" s="137"/>
      <c r="FQ76" s="137"/>
      <c r="FR76" s="137"/>
      <c r="FS76" s="122" t="str">
        <f>IF(FS46="-",FS46,IF(FS46&gt;=0.285,"○","×"))</f>
        <v>○</v>
      </c>
      <c r="FT76" s="123"/>
      <c r="GH76" s="136" t="s">
        <v>116</v>
      </c>
      <c r="GI76" s="137"/>
      <c r="GJ76" s="137"/>
      <c r="GK76" s="137"/>
      <c r="GL76" s="122" t="str">
        <f>IF(GL46="-",GL46,IF(GL46&gt;=0.285,"○","×"))</f>
        <v>-</v>
      </c>
      <c r="GM76" s="123"/>
      <c r="GN76" s="136" t="s">
        <v>116</v>
      </c>
      <c r="GO76" s="137"/>
      <c r="GP76" s="137"/>
      <c r="GQ76" s="137"/>
      <c r="GR76" s="122" t="str">
        <f>IF(GR46="-",GR46,IF(GR46&gt;=0.285,"○","×"))</f>
        <v>-</v>
      </c>
      <c r="GS76" s="123"/>
      <c r="GT76" s="136" t="s">
        <v>116</v>
      </c>
      <c r="GU76" s="137"/>
      <c r="GV76" s="137"/>
      <c r="GW76" s="137"/>
      <c r="GX76" s="122" t="str">
        <f>IF(GX46="-",GX46,IF(GX46&gt;=0.285,"○","×"))</f>
        <v>-</v>
      </c>
      <c r="GY76" s="123"/>
      <c r="GZ76" s="136" t="s">
        <v>116</v>
      </c>
      <c r="HA76" s="137"/>
      <c r="HB76" s="137"/>
      <c r="HC76" s="137"/>
      <c r="HD76" s="122" t="str">
        <f>IF(HD46="-",HD46,IF(HD46&gt;=0.285,"○","×"))</f>
        <v>-</v>
      </c>
      <c r="HE76" s="123"/>
      <c r="HF76" s="136" t="s">
        <v>116</v>
      </c>
      <c r="HG76" s="137"/>
      <c r="HH76" s="137"/>
      <c r="HI76" s="137"/>
      <c r="HJ76" s="122" t="str">
        <f>IF(HJ46="-",HJ46,IF(HJ46&gt;=0.285,"○","×"))</f>
        <v>-</v>
      </c>
      <c r="HK76" s="123"/>
      <c r="HL76" s="136" t="s">
        <v>116</v>
      </c>
      <c r="HM76" s="137"/>
      <c r="HN76" s="137"/>
      <c r="HO76" s="137"/>
      <c r="HP76" s="137"/>
      <c r="HQ76" s="137"/>
      <c r="HR76" s="122" t="str">
        <f>IF(HR46="-",HR46,IF(HR46&gt;=0.285,"○","×"))</f>
        <v>-</v>
      </c>
      <c r="HS76" s="123"/>
      <c r="HT76" s="136" t="s">
        <v>116</v>
      </c>
      <c r="HU76" s="137"/>
      <c r="HV76" s="137"/>
      <c r="HW76" s="137"/>
      <c r="HX76" s="137"/>
      <c r="HY76" s="137"/>
      <c r="HZ76" s="122" t="str">
        <f>IF(HZ46="-",HZ46,IF(HZ46&gt;=0.285,"○","×"))</f>
        <v>○</v>
      </c>
      <c r="IA76" s="123"/>
      <c r="IO76" s="136" t="s">
        <v>116</v>
      </c>
      <c r="IP76" s="137"/>
      <c r="IQ76" s="137"/>
      <c r="IR76" s="137"/>
      <c r="IS76" s="122" t="str">
        <f>IF(IS46="-",IS46,IF(IS46&gt;=0.285,"○","×"))</f>
        <v>-</v>
      </c>
      <c r="IT76" s="123"/>
      <c r="IU76" s="136" t="s">
        <v>116</v>
      </c>
      <c r="IV76" s="137"/>
      <c r="IW76" s="137"/>
      <c r="IX76" s="137"/>
      <c r="IY76" s="122" t="str">
        <f>IF(IY46="-",IY46,IF(IY46&gt;=0.285,"○","×"))</f>
        <v>-</v>
      </c>
      <c r="IZ76" s="123"/>
      <c r="JA76" s="136" t="s">
        <v>116</v>
      </c>
      <c r="JB76" s="137"/>
      <c r="JC76" s="137"/>
      <c r="JD76" s="137"/>
      <c r="JE76" s="122" t="str">
        <f>IF(JE46="-",JE46,IF(JE46&gt;=0.285,"○","×"))</f>
        <v>-</v>
      </c>
      <c r="JF76" s="123"/>
      <c r="JG76" s="136" t="s">
        <v>116</v>
      </c>
      <c r="JH76" s="137"/>
      <c r="JI76" s="137"/>
      <c r="JJ76" s="137"/>
      <c r="JK76" s="122" t="str">
        <f>IF(JK46="-",JK46,IF(JK46&gt;=0.285,"○","×"))</f>
        <v>-</v>
      </c>
      <c r="JL76" s="123"/>
      <c r="JM76" s="136" t="s">
        <v>116</v>
      </c>
      <c r="JN76" s="137"/>
      <c r="JO76" s="137"/>
      <c r="JP76" s="137"/>
      <c r="JQ76" s="122" t="str">
        <f>IF(JQ46="-",JQ46,IF(JQ46&gt;=0.285,"○","×"))</f>
        <v>-</v>
      </c>
      <c r="JR76" s="123"/>
      <c r="JS76" s="136" t="s">
        <v>116</v>
      </c>
      <c r="JT76" s="137"/>
      <c r="JU76" s="137"/>
      <c r="JV76" s="137"/>
      <c r="JW76" s="137"/>
      <c r="JX76" s="137"/>
      <c r="JY76" s="122" t="str">
        <f>IF(JY46="-",JY46,IF(JY46&gt;=0.285,"○","×"))</f>
        <v>-</v>
      </c>
      <c r="JZ76" s="123"/>
      <c r="KA76" s="136" t="s">
        <v>116</v>
      </c>
      <c r="KB76" s="137"/>
      <c r="KC76" s="137"/>
      <c r="KD76" s="137"/>
      <c r="KE76" s="137"/>
      <c r="KF76" s="137"/>
      <c r="KG76" s="122" t="str">
        <f>IF(KG46="-",KG46,IF(KG46&gt;=0.285,"○","×"))</f>
        <v>○</v>
      </c>
      <c r="KH76" s="123"/>
      <c r="KV76" s="136" t="s">
        <v>116</v>
      </c>
      <c r="KW76" s="137"/>
      <c r="KX76" s="137"/>
      <c r="KY76" s="137"/>
      <c r="KZ76" s="122" t="str">
        <f>IF(KZ46="-",KZ46,IF(KZ46&gt;=0.285,"○","×"))</f>
        <v>-</v>
      </c>
      <c r="LA76" s="123"/>
      <c r="LB76" s="136" t="s">
        <v>116</v>
      </c>
      <c r="LC76" s="137"/>
      <c r="LD76" s="137"/>
      <c r="LE76" s="137"/>
      <c r="LF76" s="122" t="str">
        <f>IF(LF46="-",LF46,IF(LF46&gt;=0.285,"○","×"))</f>
        <v>-</v>
      </c>
      <c r="LG76" s="123"/>
      <c r="LH76" s="136" t="s">
        <v>116</v>
      </c>
      <c r="LI76" s="137"/>
      <c r="LJ76" s="137"/>
      <c r="LK76" s="137"/>
      <c r="LL76" s="122" t="str">
        <f>IF(LL46="-",LL46,IF(LL46&gt;=0.285,"○","×"))</f>
        <v>-</v>
      </c>
      <c r="LM76" s="123"/>
      <c r="LN76" s="136" t="s">
        <v>116</v>
      </c>
      <c r="LO76" s="137"/>
      <c r="LP76" s="137"/>
      <c r="LQ76" s="137"/>
      <c r="LR76" s="122" t="str">
        <f>IF(LR46="-",LR46,IF(LR46&gt;=0.285,"○","×"))</f>
        <v>-</v>
      </c>
      <c r="LS76" s="123"/>
      <c r="LT76" s="136" t="s">
        <v>116</v>
      </c>
      <c r="LU76" s="137"/>
      <c r="LV76" s="137"/>
      <c r="LW76" s="137"/>
      <c r="LX76" s="122" t="str">
        <f>IF(LX46="-",LX46,IF(LX46&gt;=0.285,"○","×"))</f>
        <v>-</v>
      </c>
      <c r="LY76" s="123"/>
      <c r="LZ76" s="136" t="s">
        <v>116</v>
      </c>
      <c r="MA76" s="137"/>
      <c r="MB76" s="137"/>
      <c r="MC76" s="137"/>
      <c r="MD76" s="137"/>
      <c r="ME76" s="137"/>
      <c r="MF76" s="122" t="str">
        <f>IF(MF46="-",MF46,IF(MF46&gt;=0.285,"○","×"))</f>
        <v>-</v>
      </c>
      <c r="MG76" s="123"/>
      <c r="MH76" s="136" t="s">
        <v>116</v>
      </c>
      <c r="MI76" s="137"/>
      <c r="MJ76" s="137"/>
      <c r="MK76" s="137"/>
      <c r="ML76" s="137"/>
      <c r="MM76" s="137"/>
      <c r="MN76" s="122" t="str">
        <f>IF(MN46="-",MN46,IF(MN46&gt;=0.285,"○","×"))</f>
        <v>○</v>
      </c>
      <c r="MO76" s="123"/>
      <c r="NC76" s="136" t="s">
        <v>116</v>
      </c>
      <c r="ND76" s="137"/>
      <c r="NE76" s="137"/>
      <c r="NF76" s="137"/>
      <c r="NG76" s="122" t="str">
        <f>IF(NG46="-",NG46,IF(NG46&gt;=0.285,"○","×"))</f>
        <v>-</v>
      </c>
      <c r="NH76" s="123"/>
      <c r="NI76" s="136" t="s">
        <v>116</v>
      </c>
      <c r="NJ76" s="137"/>
      <c r="NK76" s="137"/>
      <c r="NL76" s="137"/>
      <c r="NM76" s="122" t="str">
        <f>IF(NM46="-",NM46,IF(NM46&gt;=0.285,"○","×"))</f>
        <v>-</v>
      </c>
      <c r="NN76" s="123"/>
      <c r="NO76" s="136" t="s">
        <v>116</v>
      </c>
      <c r="NP76" s="137"/>
      <c r="NQ76" s="137"/>
      <c r="NR76" s="137"/>
      <c r="NS76" s="122" t="str">
        <f>IF(NS46="-",NS46,IF(NS46&gt;=0.285,"○","×"))</f>
        <v>-</v>
      </c>
      <c r="NT76" s="123"/>
      <c r="NU76" s="136" t="s">
        <v>116</v>
      </c>
      <c r="NV76" s="137"/>
      <c r="NW76" s="137"/>
      <c r="NX76" s="137"/>
      <c r="NY76" s="122" t="str">
        <f>IF(NY46="-",NY46,IF(NY46&gt;=0.285,"○","×"))</f>
        <v>-</v>
      </c>
      <c r="NZ76" s="123"/>
      <c r="OA76" s="136" t="s">
        <v>116</v>
      </c>
      <c r="OB76" s="137"/>
      <c r="OC76" s="137"/>
      <c r="OD76" s="137"/>
      <c r="OE76" s="122" t="str">
        <f>IF(OE46="-",OE46,IF(OE46&gt;=0.285,"○","×"))</f>
        <v>-</v>
      </c>
      <c r="OF76" s="123"/>
      <c r="OG76" s="136" t="s">
        <v>116</v>
      </c>
      <c r="OH76" s="137"/>
      <c r="OI76" s="137"/>
      <c r="OJ76" s="137"/>
      <c r="OK76" s="137"/>
      <c r="OL76" s="137"/>
      <c r="OM76" s="122" t="str">
        <f>IF(OM46="-",OM46,IF(OM46&gt;=0.285,"○","×"))</f>
        <v>-</v>
      </c>
      <c r="ON76" s="123"/>
      <c r="OO76" s="136" t="s">
        <v>116</v>
      </c>
      <c r="OP76" s="137"/>
      <c r="OQ76" s="137"/>
      <c r="OR76" s="137"/>
      <c r="OS76" s="137"/>
      <c r="OT76" s="137"/>
      <c r="OU76" s="122" t="str">
        <f>IF(OU46="-",OU46,IF(OU46&gt;=0.285,"○","×"))</f>
        <v>○</v>
      </c>
      <c r="OV76" s="123"/>
      <c r="PJ76" s="136" t="s">
        <v>116</v>
      </c>
      <c r="PK76" s="137"/>
      <c r="PL76" s="137"/>
      <c r="PM76" s="137"/>
      <c r="PN76" s="122" t="str">
        <f>IF(PN46="-",PN46,IF(PN46&gt;=0.285,"○","×"))</f>
        <v>-</v>
      </c>
      <c r="PO76" s="123"/>
      <c r="PP76" s="136" t="s">
        <v>116</v>
      </c>
      <c r="PQ76" s="137"/>
      <c r="PR76" s="137"/>
      <c r="PS76" s="137"/>
      <c r="PT76" s="122" t="str">
        <f>IF(PT46="-",PT46,IF(PT46&gt;=0.285,"○","×"))</f>
        <v>-</v>
      </c>
      <c r="PU76" s="123"/>
      <c r="PV76" s="136" t="s">
        <v>116</v>
      </c>
      <c r="PW76" s="137"/>
      <c r="PX76" s="137"/>
      <c r="PY76" s="137"/>
      <c r="PZ76" s="122" t="str">
        <f>IF(PZ46="-",PZ46,IF(PZ46&gt;=0.285,"○","×"))</f>
        <v>-</v>
      </c>
      <c r="QA76" s="123"/>
      <c r="QB76" s="136" t="s">
        <v>116</v>
      </c>
      <c r="QC76" s="137"/>
      <c r="QD76" s="137"/>
      <c r="QE76" s="137"/>
      <c r="QF76" s="122" t="str">
        <f>IF(QF46="-",QF46,IF(QF46&gt;=0.285,"○","×"))</f>
        <v>-</v>
      </c>
      <c r="QG76" s="123"/>
      <c r="QH76" s="136" t="s">
        <v>116</v>
      </c>
      <c r="QI76" s="137"/>
      <c r="QJ76" s="137"/>
      <c r="QK76" s="137"/>
      <c r="QL76" s="122" t="str">
        <f>IF(QL46="-",QL46,IF(QL46&gt;=0.285,"○","×"))</f>
        <v>-</v>
      </c>
      <c r="QM76" s="123"/>
      <c r="QN76" s="136" t="s">
        <v>116</v>
      </c>
      <c r="QO76" s="137"/>
      <c r="QP76" s="137"/>
      <c r="QQ76" s="137"/>
      <c r="QR76" s="137"/>
      <c r="QS76" s="137"/>
      <c r="QT76" s="122" t="str">
        <f>IF(QT46="-",QT46,IF(QT46&gt;=0.285,"○","×"))</f>
        <v>-</v>
      </c>
      <c r="QU76" s="123"/>
      <c r="QV76" s="136" t="s">
        <v>116</v>
      </c>
      <c r="QW76" s="137"/>
      <c r="QX76" s="137"/>
      <c r="QY76" s="137"/>
      <c r="QZ76" s="137"/>
      <c r="RA76" s="137"/>
      <c r="RB76" s="122" t="str">
        <f>IF(RB46="-",RB46,IF(RB46&gt;=0.285,"○","×"))</f>
        <v>○</v>
      </c>
      <c r="RC76" s="123"/>
      <c r="RQ76" s="136" t="s">
        <v>116</v>
      </c>
      <c r="RR76" s="137"/>
      <c r="RS76" s="137"/>
      <c r="RT76" s="137"/>
      <c r="RU76" s="122" t="str">
        <f>IF(RU46="-",RU46,IF(RU46&gt;=0.285,"○","×"))</f>
        <v>-</v>
      </c>
      <c r="RV76" s="123"/>
      <c r="RW76" s="136" t="s">
        <v>116</v>
      </c>
      <c r="RX76" s="137"/>
      <c r="RY76" s="137"/>
      <c r="RZ76" s="137"/>
      <c r="SA76" s="122" t="str">
        <f>IF(SA46="-",SA46,IF(SA46&gt;=0.285,"○","×"))</f>
        <v>-</v>
      </c>
      <c r="SB76" s="123"/>
      <c r="SC76" s="136" t="s">
        <v>116</v>
      </c>
      <c r="SD76" s="137"/>
      <c r="SE76" s="137"/>
      <c r="SF76" s="137"/>
      <c r="SG76" s="122" t="str">
        <f>IF(SG46="-",SG46,IF(SG46&gt;=0.285,"○","×"))</f>
        <v>-</v>
      </c>
      <c r="SH76" s="123"/>
      <c r="SI76" s="136" t="s">
        <v>116</v>
      </c>
      <c r="SJ76" s="137"/>
      <c r="SK76" s="137"/>
      <c r="SL76" s="137"/>
      <c r="SM76" s="122" t="str">
        <f>IF(SM46="-",SM46,IF(SM46&gt;=0.285,"○","×"))</f>
        <v>-</v>
      </c>
      <c r="SN76" s="123"/>
      <c r="SO76" s="136" t="s">
        <v>116</v>
      </c>
      <c r="SP76" s="137"/>
      <c r="SQ76" s="137"/>
      <c r="SR76" s="137"/>
      <c r="SS76" s="122" t="str">
        <f>IF(SS46="-",SS46,IF(SS46&gt;=0.285,"○","×"))</f>
        <v>-</v>
      </c>
      <c r="ST76" s="123"/>
      <c r="SU76" s="136" t="s">
        <v>116</v>
      </c>
      <c r="SV76" s="137"/>
      <c r="SW76" s="137"/>
      <c r="SX76" s="137"/>
      <c r="SY76" s="137"/>
      <c r="SZ76" s="137"/>
      <c r="TA76" s="122" t="str">
        <f>IF(TA46="-",TA46,IF(TA46&gt;=0.285,"○","×"))</f>
        <v>-</v>
      </c>
      <c r="TB76" s="123"/>
      <c r="TC76" s="136" t="s">
        <v>116</v>
      </c>
      <c r="TD76" s="137"/>
      <c r="TE76" s="137"/>
      <c r="TF76" s="137"/>
      <c r="TG76" s="137"/>
      <c r="TH76" s="137"/>
      <c r="TI76" s="122" t="str">
        <f>IF(TI46="-",TI46,IF(TI46&gt;=0.285,"○","×"))</f>
        <v>○</v>
      </c>
      <c r="TJ76" s="123"/>
      <c r="TX76" s="136" t="s">
        <v>116</v>
      </c>
      <c r="TY76" s="137"/>
      <c r="TZ76" s="137"/>
      <c r="UA76" s="137"/>
      <c r="UB76" s="122" t="str">
        <f>IF(UB46="-",UB46,IF(UB46&gt;=0.285,"○","×"))</f>
        <v>-</v>
      </c>
      <c r="UC76" s="123"/>
      <c r="UD76" s="136" t="s">
        <v>116</v>
      </c>
      <c r="UE76" s="137"/>
      <c r="UF76" s="137"/>
      <c r="UG76" s="137"/>
      <c r="UH76" s="122" t="str">
        <f>IF(UH46="-",UH46,IF(UH46&gt;=0.285,"○","×"))</f>
        <v>-</v>
      </c>
      <c r="UI76" s="123"/>
      <c r="UJ76" s="136" t="s">
        <v>116</v>
      </c>
      <c r="UK76" s="137"/>
      <c r="UL76" s="137"/>
      <c r="UM76" s="137"/>
      <c r="UN76" s="122" t="str">
        <f>IF(UN46="-",UN46,IF(UN46&gt;=0.285,"○","×"))</f>
        <v>-</v>
      </c>
      <c r="UO76" s="123"/>
      <c r="UP76" s="136" t="s">
        <v>116</v>
      </c>
      <c r="UQ76" s="137"/>
      <c r="UR76" s="137"/>
      <c r="US76" s="137"/>
      <c r="UT76" s="122" t="str">
        <f>IF(UT46="-",UT46,IF(UT46&gt;=0.285,"○","×"))</f>
        <v>-</v>
      </c>
      <c r="UU76" s="123"/>
      <c r="UV76" s="136" t="s">
        <v>116</v>
      </c>
      <c r="UW76" s="137"/>
      <c r="UX76" s="137"/>
      <c r="UY76" s="137"/>
      <c r="UZ76" s="122" t="str">
        <f>IF(UZ46="-",UZ46,IF(UZ46&gt;=0.285,"○","×"))</f>
        <v>-</v>
      </c>
      <c r="VA76" s="123"/>
      <c r="VB76" s="136" t="s">
        <v>116</v>
      </c>
      <c r="VC76" s="137"/>
      <c r="VD76" s="137"/>
      <c r="VE76" s="137"/>
      <c r="VF76" s="137"/>
      <c r="VG76" s="137"/>
      <c r="VH76" s="122" t="str">
        <f>IF(VH46="-",VH46,IF(VH46&gt;=0.285,"○","×"))</f>
        <v>-</v>
      </c>
      <c r="VI76" s="123"/>
      <c r="VJ76" s="136" t="s">
        <v>116</v>
      </c>
      <c r="VK76" s="137"/>
      <c r="VL76" s="137"/>
      <c r="VM76" s="137"/>
      <c r="VN76" s="137"/>
      <c r="VO76" s="137"/>
      <c r="VP76" s="122" t="str">
        <f>IF(VP46="-",VP46,IF(VP46&gt;=0.285,"○","×"))</f>
        <v>○</v>
      </c>
      <c r="VQ76" s="123"/>
      <c r="WE76" s="136" t="s">
        <v>116</v>
      </c>
      <c r="WF76" s="137"/>
      <c r="WG76" s="137"/>
      <c r="WH76" s="137"/>
      <c r="WI76" s="122" t="str">
        <f>IF(WI46="-",WI46,IF(WI46&gt;=0.285,"○","×"))</f>
        <v>-</v>
      </c>
      <c r="WJ76" s="123"/>
      <c r="WK76" s="136" t="s">
        <v>116</v>
      </c>
      <c r="WL76" s="137"/>
      <c r="WM76" s="137"/>
      <c r="WN76" s="137"/>
      <c r="WO76" s="122" t="str">
        <f>IF(WO46="-",WO46,IF(WO46&gt;=0.285,"○","×"))</f>
        <v>-</v>
      </c>
      <c r="WP76" s="123"/>
      <c r="WQ76" s="136" t="s">
        <v>116</v>
      </c>
      <c r="WR76" s="137"/>
      <c r="WS76" s="137"/>
      <c r="WT76" s="137"/>
      <c r="WU76" s="122" t="str">
        <f>IF(WU46="-",WU46,IF(WU46&gt;=0.285,"○","×"))</f>
        <v>-</v>
      </c>
      <c r="WV76" s="123"/>
      <c r="WW76" s="136" t="s">
        <v>116</v>
      </c>
      <c r="WX76" s="137"/>
      <c r="WY76" s="137"/>
      <c r="WZ76" s="137"/>
      <c r="XA76" s="122" t="str">
        <f>IF(XA46="-",XA46,IF(XA46&gt;=0.285,"○","×"))</f>
        <v>-</v>
      </c>
      <c r="XB76" s="123"/>
      <c r="XC76" s="136" t="s">
        <v>116</v>
      </c>
      <c r="XD76" s="137"/>
      <c r="XE76" s="137"/>
      <c r="XF76" s="137"/>
      <c r="XG76" s="122" t="str">
        <f>IF(XG46="-",XG46,IF(XG46&gt;=0.285,"○","×"))</f>
        <v>-</v>
      </c>
      <c r="XH76" s="123"/>
      <c r="XI76" s="136" t="s">
        <v>116</v>
      </c>
      <c r="XJ76" s="137"/>
      <c r="XK76" s="137"/>
      <c r="XL76" s="137"/>
      <c r="XM76" s="137"/>
      <c r="XN76" s="137"/>
      <c r="XO76" s="122" t="str">
        <f>IF(XO46="-",XO46,IF(XO46&gt;=0.285,"○","×"))</f>
        <v>-</v>
      </c>
      <c r="XP76" s="123"/>
      <c r="XQ76" s="136" t="s">
        <v>116</v>
      </c>
      <c r="XR76" s="137"/>
      <c r="XS76" s="137"/>
      <c r="XT76" s="137"/>
      <c r="XU76" s="137"/>
      <c r="XV76" s="137"/>
      <c r="XW76" s="122" t="str">
        <f>IF(XW46="-",XW46,IF(XW46&gt;=0.285,"○","×"))</f>
        <v>○</v>
      </c>
      <c r="XX76" s="123"/>
      <c r="YL76" s="136" t="s">
        <v>116</v>
      </c>
      <c r="YM76" s="137"/>
      <c r="YN76" s="137"/>
      <c r="YO76" s="137"/>
      <c r="YP76" s="122" t="str">
        <f>IF(YP46="-",YP46,IF(YP46&gt;=0.285,"○","×"))</f>
        <v>-</v>
      </c>
      <c r="YQ76" s="123"/>
      <c r="YR76" s="136" t="s">
        <v>116</v>
      </c>
      <c r="YS76" s="137"/>
      <c r="YT76" s="137"/>
      <c r="YU76" s="137"/>
      <c r="YV76" s="122" t="str">
        <f>IF(YV46="-",YV46,IF(YV46&gt;=0.285,"○","×"))</f>
        <v>-</v>
      </c>
      <c r="YW76" s="123"/>
      <c r="YX76" s="136" t="s">
        <v>116</v>
      </c>
      <c r="YY76" s="137"/>
      <c r="YZ76" s="137"/>
      <c r="ZA76" s="137"/>
      <c r="ZB76" s="122" t="str">
        <f>IF(ZB46="-",ZB46,IF(ZB46&gt;=0.285,"○","×"))</f>
        <v>-</v>
      </c>
      <c r="ZC76" s="123"/>
      <c r="ZD76" s="136" t="s">
        <v>116</v>
      </c>
      <c r="ZE76" s="137"/>
      <c r="ZF76" s="137"/>
      <c r="ZG76" s="137"/>
      <c r="ZH76" s="122" t="str">
        <f>IF(ZH46="-",ZH46,IF(ZH46&gt;=0.285,"○","×"))</f>
        <v>-</v>
      </c>
      <c r="ZI76" s="123"/>
      <c r="ZJ76" s="136" t="s">
        <v>116</v>
      </c>
      <c r="ZK76" s="137"/>
      <c r="ZL76" s="137"/>
      <c r="ZM76" s="137"/>
      <c r="ZN76" s="122" t="str">
        <f>IF(ZN46="-",ZN46,IF(ZN46&gt;=0.285,"○","×"))</f>
        <v>-</v>
      </c>
      <c r="ZO76" s="123"/>
      <c r="ZP76" s="136" t="s">
        <v>116</v>
      </c>
      <c r="ZQ76" s="137"/>
      <c r="ZR76" s="137"/>
      <c r="ZS76" s="137"/>
      <c r="ZT76" s="137"/>
      <c r="ZU76" s="137"/>
      <c r="ZV76" s="122" t="str">
        <f>IF(ZV46="-",ZV46,IF(ZV46&gt;=0.285,"○","×"))</f>
        <v>-</v>
      </c>
      <c r="ZW76" s="123"/>
      <c r="ZX76" s="136" t="s">
        <v>116</v>
      </c>
      <c r="ZY76" s="137"/>
      <c r="ZZ76" s="137"/>
      <c r="AAA76" s="137"/>
      <c r="AAB76" s="137"/>
      <c r="AAC76" s="137"/>
      <c r="AAD76" s="122" t="str">
        <f>IF(AAD46="-",AAD46,IF(AAD46&gt;=0.285,"○","×"))</f>
        <v>○</v>
      </c>
      <c r="AAE76" s="123"/>
    </row>
  </sheetData>
  <mergeCells count="6204">
    <mergeCell ref="AAD76:AAE76"/>
    <mergeCell ref="YA74:YF74"/>
    <mergeCell ref="YG74:YK74"/>
    <mergeCell ref="YN74:YO74"/>
    <mergeCell ref="YT74:YU74"/>
    <mergeCell ref="YZ75:ZA75"/>
    <mergeCell ref="ZF75:ZG75"/>
    <mergeCell ref="ZL75:ZM75"/>
    <mergeCell ref="ZP75:ZQ75"/>
    <mergeCell ref="ZR75:ZS75"/>
    <mergeCell ref="ZT75:ZU75"/>
    <mergeCell ref="ZX75:ZY75"/>
    <mergeCell ref="ZZ75:AAA75"/>
    <mergeCell ref="AAB75:AAC75"/>
    <mergeCell ref="YL76:YO76"/>
    <mergeCell ref="YP76:YQ76"/>
    <mergeCell ref="YR76:YU76"/>
    <mergeCell ref="YV76:YW76"/>
    <mergeCell ref="YX76:ZA76"/>
    <mergeCell ref="ZB76:ZC76"/>
    <mergeCell ref="ZD76:ZG76"/>
    <mergeCell ref="ZH76:ZI76"/>
    <mergeCell ref="ZJ76:ZM76"/>
    <mergeCell ref="ZN76:ZO76"/>
    <mergeCell ref="ZP76:ZU76"/>
    <mergeCell ref="ZV76:ZW76"/>
    <mergeCell ref="ZX76:AAC76"/>
    <mergeCell ref="XW46:XX75"/>
    <mergeCell ref="VT75:VY75"/>
    <mergeCell ref="VZ75:WD75"/>
    <mergeCell ref="WG75:WH75"/>
    <mergeCell ref="WM75:WN75"/>
    <mergeCell ref="WS75:WT75"/>
    <mergeCell ref="WY75:WZ75"/>
    <mergeCell ref="XE75:XF75"/>
    <mergeCell ref="XI75:XJ75"/>
    <mergeCell ref="XK75:XL75"/>
    <mergeCell ref="XM75:XN75"/>
    <mergeCell ref="XQ75:XR75"/>
    <mergeCell ref="XS75:XT75"/>
    <mergeCell ref="XU75:XV75"/>
    <mergeCell ref="WE76:WH76"/>
    <mergeCell ref="WI76:WJ76"/>
    <mergeCell ref="WK76:WN76"/>
    <mergeCell ref="WO76:WP76"/>
    <mergeCell ref="WQ76:WT76"/>
    <mergeCell ref="WU76:WV76"/>
    <mergeCell ref="WW76:WZ76"/>
    <mergeCell ref="XA76:XB76"/>
    <mergeCell ref="XC76:XF76"/>
    <mergeCell ref="XG76:XH76"/>
    <mergeCell ref="XI76:XN76"/>
    <mergeCell ref="XO76:XP76"/>
    <mergeCell ref="XQ76:XV76"/>
    <mergeCell ref="XW76:XX76"/>
    <mergeCell ref="VT73:VY73"/>
    <mergeCell ref="VZ73:WD73"/>
    <mergeCell ref="WG73:WH73"/>
    <mergeCell ref="WM73:WN73"/>
    <mergeCell ref="VP46:VQ75"/>
    <mergeCell ref="TM75:TR75"/>
    <mergeCell ref="TS75:TW75"/>
    <mergeCell ref="TZ75:UA75"/>
    <mergeCell ref="UF75:UG75"/>
    <mergeCell ref="UL75:UM75"/>
    <mergeCell ref="UR75:US75"/>
    <mergeCell ref="UX75:UY75"/>
    <mergeCell ref="VB75:VC75"/>
    <mergeCell ref="VD75:VE75"/>
    <mergeCell ref="VF75:VG75"/>
    <mergeCell ref="VJ75:VK75"/>
    <mergeCell ref="VL75:VM75"/>
    <mergeCell ref="VN75:VO75"/>
    <mergeCell ref="TX76:UA76"/>
    <mergeCell ref="UB76:UC76"/>
    <mergeCell ref="UD76:UG76"/>
    <mergeCell ref="UH76:UI76"/>
    <mergeCell ref="UJ76:UM76"/>
    <mergeCell ref="UN76:UO76"/>
    <mergeCell ref="UP76:US76"/>
    <mergeCell ref="UT76:UU76"/>
    <mergeCell ref="UV76:UY76"/>
    <mergeCell ref="UZ76:VA76"/>
    <mergeCell ref="VB76:VG76"/>
    <mergeCell ref="VH76:VI76"/>
    <mergeCell ref="VJ76:VO76"/>
    <mergeCell ref="VP76:VQ76"/>
    <mergeCell ref="VH46:VI75"/>
    <mergeCell ref="TM72:TR72"/>
    <mergeCell ref="TS72:TW72"/>
    <mergeCell ref="TZ72:UA72"/>
    <mergeCell ref="TI46:TJ75"/>
    <mergeCell ref="RF75:RK75"/>
    <mergeCell ref="RL75:RP75"/>
    <mergeCell ref="RS75:RT75"/>
    <mergeCell ref="RY75:RZ75"/>
    <mergeCell ref="SE75:SF75"/>
    <mergeCell ref="SK75:SL75"/>
    <mergeCell ref="SQ75:SR75"/>
    <mergeCell ref="SU75:SV75"/>
    <mergeCell ref="SW75:SX75"/>
    <mergeCell ref="SY75:SZ75"/>
    <mergeCell ref="TC75:TD75"/>
    <mergeCell ref="TE75:TF75"/>
    <mergeCell ref="TG75:TH75"/>
    <mergeCell ref="RQ76:RT76"/>
    <mergeCell ref="RU76:RV76"/>
    <mergeCell ref="RW76:RZ76"/>
    <mergeCell ref="SA76:SB76"/>
    <mergeCell ref="SC76:SF76"/>
    <mergeCell ref="SG76:SH76"/>
    <mergeCell ref="SI76:SL76"/>
    <mergeCell ref="SM76:SN76"/>
    <mergeCell ref="SO76:SR76"/>
    <mergeCell ref="SS76:ST76"/>
    <mergeCell ref="SU76:SZ76"/>
    <mergeCell ref="TA76:TB76"/>
    <mergeCell ref="TC76:TH76"/>
    <mergeCell ref="TI76:TJ76"/>
    <mergeCell ref="TA46:TB75"/>
    <mergeCell ref="RF72:RK72"/>
    <mergeCell ref="RL72:RP72"/>
    <mergeCell ref="RS72:RT72"/>
    <mergeCell ref="RB46:RC75"/>
    <mergeCell ref="OY75:PD75"/>
    <mergeCell ref="PE75:PI75"/>
    <mergeCell ref="PL75:PM75"/>
    <mergeCell ref="PR75:PS75"/>
    <mergeCell ref="PX75:PY75"/>
    <mergeCell ref="QD75:QE75"/>
    <mergeCell ref="QJ75:QK75"/>
    <mergeCell ref="QN75:QO75"/>
    <mergeCell ref="QP75:QQ75"/>
    <mergeCell ref="QR75:QS75"/>
    <mergeCell ref="QV75:QW75"/>
    <mergeCell ref="QX75:QY75"/>
    <mergeCell ref="QZ75:RA75"/>
    <mergeCell ref="PJ76:PM76"/>
    <mergeCell ref="PN76:PO76"/>
    <mergeCell ref="PP76:PS76"/>
    <mergeCell ref="PT76:PU76"/>
    <mergeCell ref="PV76:PY76"/>
    <mergeCell ref="PZ76:QA76"/>
    <mergeCell ref="QB76:QE76"/>
    <mergeCell ref="QF76:QG76"/>
    <mergeCell ref="QH76:QK76"/>
    <mergeCell ref="QL76:QM76"/>
    <mergeCell ref="QN76:QS76"/>
    <mergeCell ref="QT76:QU76"/>
    <mergeCell ref="QV76:RA76"/>
    <mergeCell ref="RB76:RC76"/>
    <mergeCell ref="OY74:PD74"/>
    <mergeCell ref="PE74:PI74"/>
    <mergeCell ref="PL74:PM74"/>
    <mergeCell ref="PR74:PS74"/>
    <mergeCell ref="OU46:OV75"/>
    <mergeCell ref="MR75:MW75"/>
    <mergeCell ref="MX75:NB75"/>
    <mergeCell ref="NE75:NF75"/>
    <mergeCell ref="NK75:NL75"/>
    <mergeCell ref="NQ75:NR75"/>
    <mergeCell ref="NW75:NX75"/>
    <mergeCell ref="OC75:OD75"/>
    <mergeCell ref="OG75:OH75"/>
    <mergeCell ref="OI75:OJ75"/>
    <mergeCell ref="OK75:OL75"/>
    <mergeCell ref="OO75:OP75"/>
    <mergeCell ref="OQ75:OR75"/>
    <mergeCell ref="OS75:OT75"/>
    <mergeCell ref="NC76:NF76"/>
    <mergeCell ref="NG76:NH76"/>
    <mergeCell ref="NI76:NL76"/>
    <mergeCell ref="NM76:NN76"/>
    <mergeCell ref="NO76:NR76"/>
    <mergeCell ref="NS76:NT76"/>
    <mergeCell ref="NU76:NX76"/>
    <mergeCell ref="NY76:NZ76"/>
    <mergeCell ref="OA76:OD76"/>
    <mergeCell ref="OE76:OF76"/>
    <mergeCell ref="OG76:OL76"/>
    <mergeCell ref="OM76:ON76"/>
    <mergeCell ref="OO76:OT76"/>
    <mergeCell ref="OU76:OV76"/>
    <mergeCell ref="OM46:ON75"/>
    <mergeCell ref="MR72:MW72"/>
    <mergeCell ref="MX72:NB72"/>
    <mergeCell ref="NE72:NF72"/>
    <mergeCell ref="MN46:MO75"/>
    <mergeCell ref="KK75:KP75"/>
    <mergeCell ref="KQ75:KU75"/>
    <mergeCell ref="KX75:KY75"/>
    <mergeCell ref="LD75:LE75"/>
    <mergeCell ref="LJ75:LK75"/>
    <mergeCell ref="LP75:LQ75"/>
    <mergeCell ref="LV75:LW75"/>
    <mergeCell ref="LZ75:MA75"/>
    <mergeCell ref="MB75:MC75"/>
    <mergeCell ref="MD75:ME75"/>
    <mergeCell ref="MH75:MI75"/>
    <mergeCell ref="MJ75:MK75"/>
    <mergeCell ref="ML75:MM75"/>
    <mergeCell ref="KV76:KY76"/>
    <mergeCell ref="KZ76:LA76"/>
    <mergeCell ref="LB76:LE76"/>
    <mergeCell ref="LF76:LG76"/>
    <mergeCell ref="LH76:LK76"/>
    <mergeCell ref="LL76:LM76"/>
    <mergeCell ref="LN76:LQ76"/>
    <mergeCell ref="LR76:LS76"/>
    <mergeCell ref="LT76:LW76"/>
    <mergeCell ref="LX76:LY76"/>
    <mergeCell ref="LZ76:ME76"/>
    <mergeCell ref="MF76:MG76"/>
    <mergeCell ref="MH76:MM76"/>
    <mergeCell ref="MN76:MO76"/>
    <mergeCell ref="MF46:MG75"/>
    <mergeCell ref="KK72:KP72"/>
    <mergeCell ref="KQ72:KU72"/>
    <mergeCell ref="KX72:KY72"/>
    <mergeCell ref="KG46:KH75"/>
    <mergeCell ref="ID75:II75"/>
    <mergeCell ref="IJ75:IN75"/>
    <mergeCell ref="IQ75:IR75"/>
    <mergeCell ref="IW75:IX75"/>
    <mergeCell ref="JC75:JD75"/>
    <mergeCell ref="JI75:JJ75"/>
    <mergeCell ref="JO75:JP75"/>
    <mergeCell ref="JS75:JT75"/>
    <mergeCell ref="JU75:JV75"/>
    <mergeCell ref="JW75:JX75"/>
    <mergeCell ref="KA75:KB75"/>
    <mergeCell ref="KC75:KD75"/>
    <mergeCell ref="KE75:KF75"/>
    <mergeCell ref="IO76:IR76"/>
    <mergeCell ref="IS76:IT76"/>
    <mergeCell ref="IU76:IX76"/>
    <mergeCell ref="IY76:IZ76"/>
    <mergeCell ref="JA76:JD76"/>
    <mergeCell ref="JE76:JF76"/>
    <mergeCell ref="JG76:JJ76"/>
    <mergeCell ref="JK76:JL76"/>
    <mergeCell ref="JM76:JP76"/>
    <mergeCell ref="JQ76:JR76"/>
    <mergeCell ref="JS76:JX76"/>
    <mergeCell ref="JY76:JZ76"/>
    <mergeCell ref="KA76:KF76"/>
    <mergeCell ref="KG76:KH76"/>
    <mergeCell ref="JS74:JT74"/>
    <mergeCell ref="JU74:JV74"/>
    <mergeCell ref="JW74:JX74"/>
    <mergeCell ref="KA74:KB74"/>
    <mergeCell ref="GN76:GQ76"/>
    <mergeCell ref="GR76:GS76"/>
    <mergeCell ref="GT76:GW76"/>
    <mergeCell ref="GX76:GY76"/>
    <mergeCell ref="GZ76:HC76"/>
    <mergeCell ref="HD76:HE76"/>
    <mergeCell ref="HF76:HI76"/>
    <mergeCell ref="HJ76:HK76"/>
    <mergeCell ref="HL76:HQ76"/>
    <mergeCell ref="HR76:HS76"/>
    <mergeCell ref="HT76:HY76"/>
    <mergeCell ref="HZ76:IA76"/>
    <mergeCell ref="IS46:IT75"/>
    <mergeCell ref="IY46:IZ75"/>
    <mergeCell ref="JE46:JF75"/>
    <mergeCell ref="JK46:JL75"/>
    <mergeCell ref="JQ46:JR75"/>
    <mergeCell ref="ID74:II74"/>
    <mergeCell ref="IJ74:IN74"/>
    <mergeCell ref="IQ74:IR74"/>
    <mergeCell ref="IW74:IX74"/>
    <mergeCell ref="JC74:JD74"/>
    <mergeCell ref="JI74:JJ74"/>
    <mergeCell ref="JO74:JP74"/>
    <mergeCell ref="ID67:II67"/>
    <mergeCell ref="IJ67:IN67"/>
    <mergeCell ref="IQ67:IR67"/>
    <mergeCell ref="IW67:IX67"/>
    <mergeCell ref="JC67:JD67"/>
    <mergeCell ref="JI67:JJ67"/>
    <mergeCell ref="JO67:JP67"/>
    <mergeCell ref="ID65:II65"/>
    <mergeCell ref="EM76:EP76"/>
    <mergeCell ref="EQ76:ER76"/>
    <mergeCell ref="ES76:EV76"/>
    <mergeCell ref="EW76:EX76"/>
    <mergeCell ref="EY76:FB76"/>
    <mergeCell ref="FC76:FD76"/>
    <mergeCell ref="FE76:FJ76"/>
    <mergeCell ref="FK76:FL76"/>
    <mergeCell ref="FM76:FR76"/>
    <mergeCell ref="FS76:FT76"/>
    <mergeCell ref="GL46:GM75"/>
    <mergeCell ref="GR46:GS75"/>
    <mergeCell ref="GX46:GY75"/>
    <mergeCell ref="HD46:HE75"/>
    <mergeCell ref="HJ46:HK75"/>
    <mergeCell ref="HR46:HS75"/>
    <mergeCell ref="HZ46:IA75"/>
    <mergeCell ref="FW75:GB75"/>
    <mergeCell ref="GC75:GG75"/>
    <mergeCell ref="GJ75:GK75"/>
    <mergeCell ref="GP75:GQ75"/>
    <mergeCell ref="GV75:GW75"/>
    <mergeCell ref="HB75:HC75"/>
    <mergeCell ref="HH75:HI75"/>
    <mergeCell ref="HL75:HM75"/>
    <mergeCell ref="HN75:HO75"/>
    <mergeCell ref="HP75:HQ75"/>
    <mergeCell ref="HT75:HU75"/>
    <mergeCell ref="HV75:HW75"/>
    <mergeCell ref="HX75:HY75"/>
    <mergeCell ref="GH76:GK76"/>
    <mergeCell ref="GL76:GM76"/>
    <mergeCell ref="CL76:CO76"/>
    <mergeCell ref="CP76:CQ76"/>
    <mergeCell ref="CR76:CU76"/>
    <mergeCell ref="CV76:CW76"/>
    <mergeCell ref="CX76:DC76"/>
    <mergeCell ref="DD76:DE76"/>
    <mergeCell ref="DF76:DK76"/>
    <mergeCell ref="DL76:DM76"/>
    <mergeCell ref="EE46:EF75"/>
    <mergeCell ref="EK46:EL75"/>
    <mergeCell ref="EQ46:ER75"/>
    <mergeCell ref="EW46:EX75"/>
    <mergeCell ref="FC46:FD75"/>
    <mergeCell ref="FK46:FL75"/>
    <mergeCell ref="FS46:FT75"/>
    <mergeCell ref="DP75:DU75"/>
    <mergeCell ref="DV75:DZ75"/>
    <mergeCell ref="EC75:ED75"/>
    <mergeCell ref="EI75:EJ75"/>
    <mergeCell ref="EO75:EP75"/>
    <mergeCell ref="EU75:EV75"/>
    <mergeCell ref="FA75:FB75"/>
    <mergeCell ref="FE75:FF75"/>
    <mergeCell ref="FG75:FH75"/>
    <mergeCell ref="FI75:FJ75"/>
    <mergeCell ref="FM75:FN75"/>
    <mergeCell ref="FO75:FP75"/>
    <mergeCell ref="FQ75:FR75"/>
    <mergeCell ref="EA76:ED76"/>
    <mergeCell ref="EE76:EF76"/>
    <mergeCell ref="EG76:EJ76"/>
    <mergeCell ref="EK76:EL76"/>
    <mergeCell ref="DJ73:DK73"/>
    <mergeCell ref="BI74:BN74"/>
    <mergeCell ref="BO74:BS74"/>
    <mergeCell ref="BV74:BW74"/>
    <mergeCell ref="CB74:CC74"/>
    <mergeCell ref="CH74:CI74"/>
    <mergeCell ref="CN74:CO74"/>
    <mergeCell ref="CT74:CU74"/>
    <mergeCell ref="DB74:DC74"/>
    <mergeCell ref="DJ74:DK74"/>
    <mergeCell ref="BI75:BN75"/>
    <mergeCell ref="BO75:BS75"/>
    <mergeCell ref="BV75:BW75"/>
    <mergeCell ref="CB75:CC75"/>
    <mergeCell ref="CH75:CI75"/>
    <mergeCell ref="CN75:CO75"/>
    <mergeCell ref="CT75:CU75"/>
    <mergeCell ref="DB75:DC75"/>
    <mergeCell ref="DJ75:DK75"/>
    <mergeCell ref="DJ70:DK70"/>
    <mergeCell ref="BI71:BN71"/>
    <mergeCell ref="BO71:BS71"/>
    <mergeCell ref="BV71:BW71"/>
    <mergeCell ref="CB71:CC71"/>
    <mergeCell ref="CH71:CI71"/>
    <mergeCell ref="CN71:CO71"/>
    <mergeCell ref="CT71:CU71"/>
    <mergeCell ref="DB71:DC71"/>
    <mergeCell ref="DJ71:DK71"/>
    <mergeCell ref="BI72:BN72"/>
    <mergeCell ref="BO72:BS72"/>
    <mergeCell ref="BV72:BW72"/>
    <mergeCell ref="CB72:CC72"/>
    <mergeCell ref="CH72:CI72"/>
    <mergeCell ref="CN72:CO72"/>
    <mergeCell ref="CT72:CU72"/>
    <mergeCell ref="DB72:DC72"/>
    <mergeCell ref="DJ72:DK72"/>
    <mergeCell ref="CX70:CY70"/>
    <mergeCell ref="CZ70:DA70"/>
    <mergeCell ref="DF70:DG70"/>
    <mergeCell ref="DH70:DI70"/>
    <mergeCell ref="BI70:BN70"/>
    <mergeCell ref="BO70:BS70"/>
    <mergeCell ref="BV70:BW70"/>
    <mergeCell ref="CB70:CC70"/>
    <mergeCell ref="CH70:CI70"/>
    <mergeCell ref="CN70:CO70"/>
    <mergeCell ref="CT70:CU70"/>
    <mergeCell ref="DB70:DC70"/>
    <mergeCell ref="DJ67:DK67"/>
    <mergeCell ref="BI68:BN68"/>
    <mergeCell ref="BO68:BS68"/>
    <mergeCell ref="BV68:BW68"/>
    <mergeCell ref="CB68:CC68"/>
    <mergeCell ref="CH68:CI68"/>
    <mergeCell ref="CN68:CO68"/>
    <mergeCell ref="CT68:CU68"/>
    <mergeCell ref="DB68:DC68"/>
    <mergeCell ref="DJ68:DK68"/>
    <mergeCell ref="BI69:BN69"/>
    <mergeCell ref="BO69:BS69"/>
    <mergeCell ref="BV69:BW69"/>
    <mergeCell ref="CB69:CC69"/>
    <mergeCell ref="CH69:CI69"/>
    <mergeCell ref="CN69:CO69"/>
    <mergeCell ref="CT69:CU69"/>
    <mergeCell ref="DB69:DC69"/>
    <mergeCell ref="DJ69:DK69"/>
    <mergeCell ref="DF69:DG69"/>
    <mergeCell ref="DH69:DI69"/>
    <mergeCell ref="CX67:CY67"/>
    <mergeCell ref="CZ67:DA67"/>
    <mergeCell ref="DF67:DG67"/>
    <mergeCell ref="DH67:DI67"/>
    <mergeCell ref="CX68:CY68"/>
    <mergeCell ref="CZ68:DA68"/>
    <mergeCell ref="DF68:DG68"/>
    <mergeCell ref="DH68:DI68"/>
    <mergeCell ref="BI67:BN67"/>
    <mergeCell ref="BO67:BS67"/>
    <mergeCell ref="BV67:BW67"/>
    <mergeCell ref="DJ64:DK64"/>
    <mergeCell ref="BI65:BN65"/>
    <mergeCell ref="BO65:BS65"/>
    <mergeCell ref="BV65:BW65"/>
    <mergeCell ref="CB65:CC65"/>
    <mergeCell ref="CH65:CI65"/>
    <mergeCell ref="CN65:CO65"/>
    <mergeCell ref="CT65:CU65"/>
    <mergeCell ref="DB65:DC65"/>
    <mergeCell ref="DJ65:DK65"/>
    <mergeCell ref="BI66:BN66"/>
    <mergeCell ref="BO66:BS66"/>
    <mergeCell ref="BV66:BW66"/>
    <mergeCell ref="CB66:CC66"/>
    <mergeCell ref="CH66:CI66"/>
    <mergeCell ref="CN66:CO66"/>
    <mergeCell ref="CT66:CU66"/>
    <mergeCell ref="DB66:DC66"/>
    <mergeCell ref="DJ66:DK66"/>
    <mergeCell ref="BI64:BN64"/>
    <mergeCell ref="BO64:BS64"/>
    <mergeCell ref="BV64:BW64"/>
    <mergeCell ref="DJ61:DK61"/>
    <mergeCell ref="BI62:BN62"/>
    <mergeCell ref="BO62:BS62"/>
    <mergeCell ref="BV62:BW62"/>
    <mergeCell ref="CB62:CC62"/>
    <mergeCell ref="CH62:CI62"/>
    <mergeCell ref="CN62:CO62"/>
    <mergeCell ref="CT62:CU62"/>
    <mergeCell ref="DB62:DC62"/>
    <mergeCell ref="DJ62:DK62"/>
    <mergeCell ref="BI63:BN63"/>
    <mergeCell ref="BO63:BS63"/>
    <mergeCell ref="BV63:BW63"/>
    <mergeCell ref="CB63:CC63"/>
    <mergeCell ref="CH63:CI63"/>
    <mergeCell ref="CN63:CO63"/>
    <mergeCell ref="CT63:CU63"/>
    <mergeCell ref="DB63:DC63"/>
    <mergeCell ref="DJ63:DK63"/>
    <mergeCell ref="CX61:CY61"/>
    <mergeCell ref="CZ61:DA61"/>
    <mergeCell ref="DF61:DG61"/>
    <mergeCell ref="DH61:DI61"/>
    <mergeCell ref="CX62:CY62"/>
    <mergeCell ref="CZ62:DA62"/>
    <mergeCell ref="DF62:DG62"/>
    <mergeCell ref="DH62:DI62"/>
    <mergeCell ref="BI61:BN61"/>
    <mergeCell ref="BO61:BS61"/>
    <mergeCell ref="BV61:BW61"/>
    <mergeCell ref="CB61:CC61"/>
    <mergeCell ref="CH61:CI61"/>
    <mergeCell ref="DJ58:DK58"/>
    <mergeCell ref="BI59:BN59"/>
    <mergeCell ref="BO59:BS59"/>
    <mergeCell ref="BV59:BW59"/>
    <mergeCell ref="CB59:CC59"/>
    <mergeCell ref="CH59:CI59"/>
    <mergeCell ref="CN59:CO59"/>
    <mergeCell ref="CT59:CU59"/>
    <mergeCell ref="DB59:DC59"/>
    <mergeCell ref="DJ59:DK59"/>
    <mergeCell ref="BI60:BN60"/>
    <mergeCell ref="BO60:BS60"/>
    <mergeCell ref="BV60:BW60"/>
    <mergeCell ref="CB60:CC60"/>
    <mergeCell ref="CH60:CI60"/>
    <mergeCell ref="CN60:CO60"/>
    <mergeCell ref="CT60:CU60"/>
    <mergeCell ref="DB60:DC60"/>
    <mergeCell ref="DJ60:DK60"/>
    <mergeCell ref="BI58:BN58"/>
    <mergeCell ref="BO58:BS58"/>
    <mergeCell ref="BV58:BW58"/>
    <mergeCell ref="CB58:CC58"/>
    <mergeCell ref="CH58:CI58"/>
    <mergeCell ref="BI57:BN57"/>
    <mergeCell ref="BO57:BS57"/>
    <mergeCell ref="BV57:BW57"/>
    <mergeCell ref="CB57:CC57"/>
    <mergeCell ref="CH57:CI57"/>
    <mergeCell ref="CN57:CO57"/>
    <mergeCell ref="CT57:CU57"/>
    <mergeCell ref="DB57:DC57"/>
    <mergeCell ref="DJ57:DK57"/>
    <mergeCell ref="CX55:CY55"/>
    <mergeCell ref="CZ55:DA55"/>
    <mergeCell ref="DF55:DG55"/>
    <mergeCell ref="DH55:DI55"/>
    <mergeCell ref="CX56:CY56"/>
    <mergeCell ref="CZ56:DA56"/>
    <mergeCell ref="DF56:DG56"/>
    <mergeCell ref="DH56:DI56"/>
    <mergeCell ref="BI55:BN55"/>
    <mergeCell ref="BO55:BS55"/>
    <mergeCell ref="BV55:BW55"/>
    <mergeCell ref="CB55:CC55"/>
    <mergeCell ref="CH55:CI55"/>
    <mergeCell ref="BI54:BN54"/>
    <mergeCell ref="BO54:BS54"/>
    <mergeCell ref="BV54:BW54"/>
    <mergeCell ref="CB54:CC54"/>
    <mergeCell ref="CH54:CI54"/>
    <mergeCell ref="CN54:CO54"/>
    <mergeCell ref="CT54:CU54"/>
    <mergeCell ref="DB54:DC54"/>
    <mergeCell ref="DJ54:DK54"/>
    <mergeCell ref="BI52:BN52"/>
    <mergeCell ref="BO52:BS52"/>
    <mergeCell ref="BV52:BW52"/>
    <mergeCell ref="CB52:CC52"/>
    <mergeCell ref="CH52:CI52"/>
    <mergeCell ref="DJ55:DK55"/>
    <mergeCell ref="BI56:BN56"/>
    <mergeCell ref="BO56:BS56"/>
    <mergeCell ref="BV56:BW56"/>
    <mergeCell ref="CB56:CC56"/>
    <mergeCell ref="CH56:CI56"/>
    <mergeCell ref="CN56:CO56"/>
    <mergeCell ref="CT56:CU56"/>
    <mergeCell ref="DB56:DC56"/>
    <mergeCell ref="DJ56:DK56"/>
    <mergeCell ref="BI51:BN51"/>
    <mergeCell ref="BO51:BS51"/>
    <mergeCell ref="BV51:BW51"/>
    <mergeCell ref="CB51:CC51"/>
    <mergeCell ref="CH51:CI51"/>
    <mergeCell ref="CN51:CO51"/>
    <mergeCell ref="CT51:CU51"/>
    <mergeCell ref="DB51:DC51"/>
    <mergeCell ref="DJ51:DK51"/>
    <mergeCell ref="DJ52:DK52"/>
    <mergeCell ref="BI53:BN53"/>
    <mergeCell ref="BO53:BS53"/>
    <mergeCell ref="BV53:BW53"/>
    <mergeCell ref="CB53:CC53"/>
    <mergeCell ref="CH53:CI53"/>
    <mergeCell ref="CN53:CO53"/>
    <mergeCell ref="CT53:CU53"/>
    <mergeCell ref="DB53:DC53"/>
    <mergeCell ref="DJ53:DK53"/>
    <mergeCell ref="DJ46:DK46"/>
    <mergeCell ref="DL46:DM75"/>
    <mergeCell ref="BI47:BN47"/>
    <mergeCell ref="BO47:BS47"/>
    <mergeCell ref="BV47:BW47"/>
    <mergeCell ref="CB47:CC47"/>
    <mergeCell ref="CH47:CI47"/>
    <mergeCell ref="CN47:CO47"/>
    <mergeCell ref="CT47:CU47"/>
    <mergeCell ref="DB47:DC47"/>
    <mergeCell ref="DJ47:DK47"/>
    <mergeCell ref="BI48:BN48"/>
    <mergeCell ref="BO48:BS48"/>
    <mergeCell ref="BV48:BW48"/>
    <mergeCell ref="CB48:CC48"/>
    <mergeCell ref="CH48:CI48"/>
    <mergeCell ref="CN48:CO48"/>
    <mergeCell ref="CT48:CU48"/>
    <mergeCell ref="DB48:DC48"/>
    <mergeCell ref="DJ48:DK48"/>
    <mergeCell ref="BI49:BN49"/>
    <mergeCell ref="BO49:BS49"/>
    <mergeCell ref="DJ49:DK49"/>
    <mergeCell ref="BI50:BN50"/>
    <mergeCell ref="BO50:BS50"/>
    <mergeCell ref="BV50:BW50"/>
    <mergeCell ref="CB50:CC50"/>
    <mergeCell ref="CH50:CI50"/>
    <mergeCell ref="CN50:CO50"/>
    <mergeCell ref="CT50:CU50"/>
    <mergeCell ref="DB50:DC50"/>
    <mergeCell ref="DJ50:DK50"/>
    <mergeCell ref="BT44:BY44"/>
    <mergeCell ref="BZ44:CE44"/>
    <mergeCell ref="CF44:CK44"/>
    <mergeCell ref="CL44:CQ44"/>
    <mergeCell ref="CR44:CW44"/>
    <mergeCell ref="CX44:DE44"/>
    <mergeCell ref="DF44:DM44"/>
    <mergeCell ref="BI45:BN45"/>
    <mergeCell ref="BO45:BS45"/>
    <mergeCell ref="BV45:BW45"/>
    <mergeCell ref="BX45:BY45"/>
    <mergeCell ref="CB45:CC45"/>
    <mergeCell ref="CD45:CE45"/>
    <mergeCell ref="CH45:CI45"/>
    <mergeCell ref="CJ45:CK45"/>
    <mergeCell ref="CN45:CO45"/>
    <mergeCell ref="CP45:CQ45"/>
    <mergeCell ref="CT45:CU45"/>
    <mergeCell ref="CV45:CW45"/>
    <mergeCell ref="CX45:CY45"/>
    <mergeCell ref="CZ45:DA45"/>
    <mergeCell ref="DB45:DC45"/>
    <mergeCell ref="DD45:DE45"/>
    <mergeCell ref="DF45:DG45"/>
    <mergeCell ref="DH45:DI45"/>
    <mergeCell ref="DJ45:DK45"/>
    <mergeCell ref="DL45:DM45"/>
    <mergeCell ref="BI46:BN46"/>
    <mergeCell ref="BO46:BS46"/>
    <mergeCell ref="BV46:BW46"/>
    <mergeCell ref="BX46:BY75"/>
    <mergeCell ref="CX75:CY75"/>
    <mergeCell ref="CZ75:DA75"/>
    <mergeCell ref="DF75:DG75"/>
    <mergeCell ref="DH75:DI75"/>
    <mergeCell ref="BT76:BW76"/>
    <mergeCell ref="BX76:BY76"/>
    <mergeCell ref="BZ76:CC76"/>
    <mergeCell ref="CD76:CE76"/>
    <mergeCell ref="CF76:CI76"/>
    <mergeCell ref="CJ76:CK76"/>
    <mergeCell ref="DH72:DI72"/>
    <mergeCell ref="CX73:CY73"/>
    <mergeCell ref="CZ73:DA73"/>
    <mergeCell ref="DF73:DG73"/>
    <mergeCell ref="DH73:DI73"/>
    <mergeCell ref="CX74:CY74"/>
    <mergeCell ref="CZ74:DA74"/>
    <mergeCell ref="DF74:DG74"/>
    <mergeCell ref="DH74:DI74"/>
    <mergeCell ref="BI73:BN73"/>
    <mergeCell ref="BO73:BS73"/>
    <mergeCell ref="BV73:BW73"/>
    <mergeCell ref="CB73:CC73"/>
    <mergeCell ref="CH73:CI73"/>
    <mergeCell ref="CN73:CO73"/>
    <mergeCell ref="CT73:CU73"/>
    <mergeCell ref="CX69:CY69"/>
    <mergeCell ref="CZ69:DA69"/>
    <mergeCell ref="CB67:CC67"/>
    <mergeCell ref="CH67:CI67"/>
    <mergeCell ref="CN67:CO67"/>
    <mergeCell ref="CT67:CU67"/>
    <mergeCell ref="DB67:DC67"/>
    <mergeCell ref="CX65:CY65"/>
    <mergeCell ref="CZ65:DA65"/>
    <mergeCell ref="DF65:DG65"/>
    <mergeCell ref="DH65:DI65"/>
    <mergeCell ref="CX66:CY66"/>
    <mergeCell ref="CZ66:DA66"/>
    <mergeCell ref="DF66:DG66"/>
    <mergeCell ref="DH66:DI66"/>
    <mergeCell ref="CX63:CY63"/>
    <mergeCell ref="CZ63:DA63"/>
    <mergeCell ref="DF63:DG63"/>
    <mergeCell ref="DH63:DI63"/>
    <mergeCell ref="CX64:CY64"/>
    <mergeCell ref="CZ64:DA64"/>
    <mergeCell ref="DF64:DG64"/>
    <mergeCell ref="DH64:DI64"/>
    <mergeCell ref="CB64:CC64"/>
    <mergeCell ref="CH64:CI64"/>
    <mergeCell ref="CN64:CO64"/>
    <mergeCell ref="CT64:CU64"/>
    <mergeCell ref="DB64:DC64"/>
    <mergeCell ref="CD46:CE75"/>
    <mergeCell ref="CH46:CI46"/>
    <mergeCell ref="CJ46:CK75"/>
    <mergeCell ref="CN46:CO46"/>
    <mergeCell ref="CP46:CQ75"/>
    <mergeCell ref="CT46:CU46"/>
    <mergeCell ref="CN61:CO61"/>
    <mergeCell ref="CT61:CU61"/>
    <mergeCell ref="DB61:DC61"/>
    <mergeCell ref="CX59:CY59"/>
    <mergeCell ref="CZ59:DA59"/>
    <mergeCell ref="DF59:DG59"/>
    <mergeCell ref="DH59:DI59"/>
    <mergeCell ref="CX60:CY60"/>
    <mergeCell ref="CZ60:DA60"/>
    <mergeCell ref="DF60:DG60"/>
    <mergeCell ref="DH60:DI60"/>
    <mergeCell ref="CX57:CY57"/>
    <mergeCell ref="CZ57:DA57"/>
    <mergeCell ref="DF57:DG57"/>
    <mergeCell ref="DH57:DI57"/>
    <mergeCell ref="CX58:CY58"/>
    <mergeCell ref="CZ58:DA58"/>
    <mergeCell ref="DF58:DG58"/>
    <mergeCell ref="DH58:DI58"/>
    <mergeCell ref="CN58:CO58"/>
    <mergeCell ref="CT58:CU58"/>
    <mergeCell ref="DB58:DC58"/>
    <mergeCell ref="CV46:CW75"/>
    <mergeCell ref="DB46:DC46"/>
    <mergeCell ref="DD46:DE75"/>
    <mergeCell ref="DB73:DC73"/>
    <mergeCell ref="CN55:CO55"/>
    <mergeCell ref="CT55:CU55"/>
    <mergeCell ref="DB55:DC55"/>
    <mergeCell ref="CX53:CY53"/>
    <mergeCell ref="CZ53:DA53"/>
    <mergeCell ref="DF53:DG53"/>
    <mergeCell ref="DH53:DI53"/>
    <mergeCell ref="CX54:CY54"/>
    <mergeCell ref="CZ54:DA54"/>
    <mergeCell ref="DF54:DG54"/>
    <mergeCell ref="DH54:DI54"/>
    <mergeCell ref="CX51:CY51"/>
    <mergeCell ref="CZ51:DA51"/>
    <mergeCell ref="DF51:DG51"/>
    <mergeCell ref="DH51:DI51"/>
    <mergeCell ref="CX52:CY52"/>
    <mergeCell ref="CZ52:DA52"/>
    <mergeCell ref="DF52:DG52"/>
    <mergeCell ref="DH52:DI52"/>
    <mergeCell ref="CN52:CO52"/>
    <mergeCell ref="CT52:CU52"/>
    <mergeCell ref="DB52:DC52"/>
    <mergeCell ref="DF48:DG48"/>
    <mergeCell ref="DH48:DI48"/>
    <mergeCell ref="CX49:CY49"/>
    <mergeCell ref="CZ49:DA49"/>
    <mergeCell ref="DF49:DG49"/>
    <mergeCell ref="DH49:DI49"/>
    <mergeCell ref="CX50:CY50"/>
    <mergeCell ref="CZ50:DA50"/>
    <mergeCell ref="DF50:DG50"/>
    <mergeCell ref="DH50:DI50"/>
    <mergeCell ref="BV49:BW49"/>
    <mergeCell ref="CB49:CC49"/>
    <mergeCell ref="CH49:CI49"/>
    <mergeCell ref="CN49:CO49"/>
    <mergeCell ref="CT49:CU49"/>
    <mergeCell ref="DB49:DC49"/>
    <mergeCell ref="CX46:CY46"/>
    <mergeCell ref="CZ46:DA46"/>
    <mergeCell ref="DF46:DG46"/>
    <mergeCell ref="DH46:DI46"/>
    <mergeCell ref="CX47:CY47"/>
    <mergeCell ref="CZ47:DA47"/>
    <mergeCell ref="DF47:DG47"/>
    <mergeCell ref="DH47:DI47"/>
    <mergeCell ref="CB46:CC46"/>
    <mergeCell ref="BE46:BF75"/>
    <mergeCell ref="O75:P75"/>
    <mergeCell ref="U75:V75"/>
    <mergeCell ref="AA75:AB75"/>
    <mergeCell ref="AG75:AH75"/>
    <mergeCell ref="AM75:AN75"/>
    <mergeCell ref="AQ75:AR75"/>
    <mergeCell ref="AS75:AT75"/>
    <mergeCell ref="AU75:AV75"/>
    <mergeCell ref="AY75:AZ75"/>
    <mergeCell ref="BA75:BB75"/>
    <mergeCell ref="BC75:BD75"/>
    <mergeCell ref="Q46:R75"/>
    <mergeCell ref="W46:X75"/>
    <mergeCell ref="AC46:AD75"/>
    <mergeCell ref="AI46:AJ75"/>
    <mergeCell ref="AO46:AP75"/>
    <mergeCell ref="AW46:AX75"/>
    <mergeCell ref="AQ74:AR74"/>
    <mergeCell ref="AS74:AT74"/>
    <mergeCell ref="AU74:AV74"/>
    <mergeCell ref="AQ61:AR61"/>
    <mergeCell ref="AS61:AT61"/>
    <mergeCell ref="AU61:AV61"/>
    <mergeCell ref="AU54:AV54"/>
    <mergeCell ref="AQ55:AR55"/>
    <mergeCell ref="AS55:AT55"/>
    <mergeCell ref="AU55:AV55"/>
    <mergeCell ref="AQ66:AR66"/>
    <mergeCell ref="AS66:AT66"/>
    <mergeCell ref="AS64:AT64"/>
    <mergeCell ref="AU64:AV64"/>
    <mergeCell ref="B64:G64"/>
    <mergeCell ref="B65:G65"/>
    <mergeCell ref="B66:G66"/>
    <mergeCell ref="B67:G67"/>
    <mergeCell ref="B68:G68"/>
    <mergeCell ref="B69:G69"/>
    <mergeCell ref="B75:G75"/>
    <mergeCell ref="H46:L46"/>
    <mergeCell ref="H47:L47"/>
    <mergeCell ref="H64:L64"/>
    <mergeCell ref="H65:L65"/>
    <mergeCell ref="H66:L66"/>
    <mergeCell ref="H67:L67"/>
    <mergeCell ref="H68:L68"/>
    <mergeCell ref="H75:L75"/>
    <mergeCell ref="H69:L69"/>
    <mergeCell ref="B70:G70"/>
    <mergeCell ref="H70:L70"/>
    <mergeCell ref="B71:G71"/>
    <mergeCell ref="H71:L71"/>
    <mergeCell ref="B72:G72"/>
    <mergeCell ref="H72:L72"/>
    <mergeCell ref="B73:G73"/>
    <mergeCell ref="H73:L73"/>
    <mergeCell ref="B74:G74"/>
    <mergeCell ref="YZ74:ZA74"/>
    <mergeCell ref="ZF74:ZG74"/>
    <mergeCell ref="ZL74:ZM74"/>
    <mergeCell ref="ZP74:ZQ74"/>
    <mergeCell ref="ZR74:ZS74"/>
    <mergeCell ref="ZT74:ZU74"/>
    <mergeCell ref="ZX74:ZY74"/>
    <mergeCell ref="ZZ74:AAA74"/>
    <mergeCell ref="AAB74:AAC74"/>
    <mergeCell ref="YP46:YQ75"/>
    <mergeCell ref="YV46:YW75"/>
    <mergeCell ref="ZB46:ZC75"/>
    <mergeCell ref="ZH46:ZI75"/>
    <mergeCell ref="ZN46:ZO75"/>
    <mergeCell ref="YA72:YF72"/>
    <mergeCell ref="YG72:YK72"/>
    <mergeCell ref="YN72:YO72"/>
    <mergeCell ref="YT72:YU72"/>
    <mergeCell ref="YZ72:ZA72"/>
    <mergeCell ref="ZF72:ZG72"/>
    <mergeCell ref="ZL72:ZM72"/>
    <mergeCell ref="ZP72:ZQ72"/>
    <mergeCell ref="ZR72:ZS72"/>
    <mergeCell ref="ZT72:ZU72"/>
    <mergeCell ref="ZX72:ZY72"/>
    <mergeCell ref="ZZ72:AAA72"/>
    <mergeCell ref="AAB72:AAC72"/>
    <mergeCell ref="YA73:YF73"/>
    <mergeCell ref="YG73:YK73"/>
    <mergeCell ref="YN73:YO73"/>
    <mergeCell ref="YT73:YU73"/>
    <mergeCell ref="YZ73:ZA73"/>
    <mergeCell ref="ZF73:ZG73"/>
    <mergeCell ref="ZL73:ZM73"/>
    <mergeCell ref="ZP73:ZQ73"/>
    <mergeCell ref="ZR73:ZS73"/>
    <mergeCell ref="ZT73:ZU73"/>
    <mergeCell ref="ZX73:ZY73"/>
    <mergeCell ref="ZZ73:AAA73"/>
    <mergeCell ref="AAB73:AAC73"/>
    <mergeCell ref="ZV46:ZW75"/>
    <mergeCell ref="YA70:YF70"/>
    <mergeCell ref="YG70:YK70"/>
    <mergeCell ref="YN70:YO70"/>
    <mergeCell ref="YT70:YU70"/>
    <mergeCell ref="YZ70:ZA70"/>
    <mergeCell ref="ZF70:ZG70"/>
    <mergeCell ref="ZL70:ZM70"/>
    <mergeCell ref="ZP70:ZQ70"/>
    <mergeCell ref="ZR70:ZS70"/>
    <mergeCell ref="ZT70:ZU70"/>
    <mergeCell ref="ZX70:ZY70"/>
    <mergeCell ref="ZZ70:AAA70"/>
    <mergeCell ref="AAB70:AAC70"/>
    <mergeCell ref="YA71:YF71"/>
    <mergeCell ref="YG71:YK71"/>
    <mergeCell ref="YN71:YO71"/>
    <mergeCell ref="YT71:YU71"/>
    <mergeCell ref="YZ71:ZA71"/>
    <mergeCell ref="ZF71:ZG71"/>
    <mergeCell ref="ZL71:ZM71"/>
    <mergeCell ref="ZP71:ZQ71"/>
    <mergeCell ref="ZR71:ZS71"/>
    <mergeCell ref="ZT71:ZU71"/>
    <mergeCell ref="ZX71:ZY71"/>
    <mergeCell ref="ZZ71:AAA71"/>
    <mergeCell ref="AAB71:AAC71"/>
    <mergeCell ref="YA68:YF68"/>
    <mergeCell ref="YG68:YK68"/>
    <mergeCell ref="YN68:YO68"/>
    <mergeCell ref="YT68:YU68"/>
    <mergeCell ref="YZ68:ZA68"/>
    <mergeCell ref="ZF68:ZG68"/>
    <mergeCell ref="ZL68:ZM68"/>
    <mergeCell ref="ZP68:ZQ68"/>
    <mergeCell ref="ZR68:ZS68"/>
    <mergeCell ref="ZT68:ZU68"/>
    <mergeCell ref="ZX68:ZY68"/>
    <mergeCell ref="ZZ68:AAA68"/>
    <mergeCell ref="AAB68:AAC68"/>
    <mergeCell ref="YA69:YF69"/>
    <mergeCell ref="YG69:YK69"/>
    <mergeCell ref="YN69:YO69"/>
    <mergeCell ref="YT69:YU69"/>
    <mergeCell ref="YZ69:ZA69"/>
    <mergeCell ref="ZF69:ZG69"/>
    <mergeCell ref="ZL69:ZM69"/>
    <mergeCell ref="ZP69:ZQ69"/>
    <mergeCell ref="ZR69:ZS69"/>
    <mergeCell ref="ZT69:ZU69"/>
    <mergeCell ref="ZX69:ZY69"/>
    <mergeCell ref="ZZ69:AAA69"/>
    <mergeCell ref="AAB69:AAC69"/>
    <mergeCell ref="YA66:YF66"/>
    <mergeCell ref="YG66:YK66"/>
    <mergeCell ref="YN66:YO66"/>
    <mergeCell ref="YT66:YU66"/>
    <mergeCell ref="YZ66:ZA66"/>
    <mergeCell ref="ZF66:ZG66"/>
    <mergeCell ref="ZL66:ZM66"/>
    <mergeCell ref="ZP66:ZQ66"/>
    <mergeCell ref="ZR66:ZS66"/>
    <mergeCell ref="ZT66:ZU66"/>
    <mergeCell ref="ZX66:ZY66"/>
    <mergeCell ref="ZZ66:AAA66"/>
    <mergeCell ref="AAB66:AAC66"/>
    <mergeCell ref="YA67:YF67"/>
    <mergeCell ref="YG67:YK67"/>
    <mergeCell ref="YN67:YO67"/>
    <mergeCell ref="YT67:YU67"/>
    <mergeCell ref="YZ67:ZA67"/>
    <mergeCell ref="ZF67:ZG67"/>
    <mergeCell ref="ZL67:ZM67"/>
    <mergeCell ref="ZP67:ZQ67"/>
    <mergeCell ref="ZR67:ZS67"/>
    <mergeCell ref="ZT67:ZU67"/>
    <mergeCell ref="ZX67:ZY67"/>
    <mergeCell ref="ZZ67:AAA67"/>
    <mergeCell ref="AAB67:AAC67"/>
    <mergeCell ref="YA64:YF64"/>
    <mergeCell ref="YG64:YK64"/>
    <mergeCell ref="YN64:YO64"/>
    <mergeCell ref="YT64:YU64"/>
    <mergeCell ref="YZ64:ZA64"/>
    <mergeCell ref="ZF64:ZG64"/>
    <mergeCell ref="ZL64:ZM64"/>
    <mergeCell ref="ZP64:ZQ64"/>
    <mergeCell ref="ZR64:ZS64"/>
    <mergeCell ref="ZT64:ZU64"/>
    <mergeCell ref="ZX64:ZY64"/>
    <mergeCell ref="ZZ64:AAA64"/>
    <mergeCell ref="AAB64:AAC64"/>
    <mergeCell ref="YA65:YF65"/>
    <mergeCell ref="YG65:YK65"/>
    <mergeCell ref="YN65:YO65"/>
    <mergeCell ref="YT65:YU65"/>
    <mergeCell ref="YZ65:ZA65"/>
    <mergeCell ref="ZF65:ZG65"/>
    <mergeCell ref="ZL65:ZM65"/>
    <mergeCell ref="ZP65:ZQ65"/>
    <mergeCell ref="ZR65:ZS65"/>
    <mergeCell ref="ZT65:ZU65"/>
    <mergeCell ref="ZX65:ZY65"/>
    <mergeCell ref="ZZ65:AAA65"/>
    <mergeCell ref="AAB65:AAC65"/>
    <mergeCell ref="YA62:YF62"/>
    <mergeCell ref="YG62:YK62"/>
    <mergeCell ref="YN62:YO62"/>
    <mergeCell ref="YT62:YU62"/>
    <mergeCell ref="YZ62:ZA62"/>
    <mergeCell ref="ZF62:ZG62"/>
    <mergeCell ref="ZL62:ZM62"/>
    <mergeCell ref="ZP62:ZQ62"/>
    <mergeCell ref="ZR62:ZS62"/>
    <mergeCell ref="ZT62:ZU62"/>
    <mergeCell ref="ZX62:ZY62"/>
    <mergeCell ref="ZZ62:AAA62"/>
    <mergeCell ref="AAB62:AAC62"/>
    <mergeCell ref="YA63:YF63"/>
    <mergeCell ref="YG63:YK63"/>
    <mergeCell ref="YN63:YO63"/>
    <mergeCell ref="YT63:YU63"/>
    <mergeCell ref="YZ63:ZA63"/>
    <mergeCell ref="ZF63:ZG63"/>
    <mergeCell ref="ZL63:ZM63"/>
    <mergeCell ref="ZP63:ZQ63"/>
    <mergeCell ref="ZR63:ZS63"/>
    <mergeCell ref="ZT63:ZU63"/>
    <mergeCell ref="ZX63:ZY63"/>
    <mergeCell ref="ZZ63:AAA63"/>
    <mergeCell ref="AAB63:AAC63"/>
    <mergeCell ref="YA60:YF60"/>
    <mergeCell ref="YG60:YK60"/>
    <mergeCell ref="YN60:YO60"/>
    <mergeCell ref="YT60:YU60"/>
    <mergeCell ref="YZ60:ZA60"/>
    <mergeCell ref="ZF60:ZG60"/>
    <mergeCell ref="ZL60:ZM60"/>
    <mergeCell ref="ZP60:ZQ60"/>
    <mergeCell ref="ZR60:ZS60"/>
    <mergeCell ref="ZT60:ZU60"/>
    <mergeCell ref="ZX60:ZY60"/>
    <mergeCell ref="ZZ60:AAA60"/>
    <mergeCell ref="AAB60:AAC60"/>
    <mergeCell ref="YA61:YF61"/>
    <mergeCell ref="YG61:YK61"/>
    <mergeCell ref="YN61:YO61"/>
    <mergeCell ref="YT61:YU61"/>
    <mergeCell ref="YZ61:ZA61"/>
    <mergeCell ref="ZF61:ZG61"/>
    <mergeCell ref="ZL61:ZM61"/>
    <mergeCell ref="ZP61:ZQ61"/>
    <mergeCell ref="ZR61:ZS61"/>
    <mergeCell ref="ZT61:ZU61"/>
    <mergeCell ref="ZX61:ZY61"/>
    <mergeCell ref="ZZ61:AAA61"/>
    <mergeCell ref="AAB61:AAC61"/>
    <mergeCell ref="YA58:YF58"/>
    <mergeCell ref="YG58:YK58"/>
    <mergeCell ref="YN58:YO58"/>
    <mergeCell ref="YT58:YU58"/>
    <mergeCell ref="YZ58:ZA58"/>
    <mergeCell ref="ZF58:ZG58"/>
    <mergeCell ref="ZL58:ZM58"/>
    <mergeCell ref="ZP58:ZQ58"/>
    <mergeCell ref="ZR58:ZS58"/>
    <mergeCell ref="ZT58:ZU58"/>
    <mergeCell ref="ZX58:ZY58"/>
    <mergeCell ref="ZZ58:AAA58"/>
    <mergeCell ref="AAB58:AAC58"/>
    <mergeCell ref="YA59:YF59"/>
    <mergeCell ref="YG59:YK59"/>
    <mergeCell ref="YN59:YO59"/>
    <mergeCell ref="YT59:YU59"/>
    <mergeCell ref="YZ59:ZA59"/>
    <mergeCell ref="ZF59:ZG59"/>
    <mergeCell ref="ZL59:ZM59"/>
    <mergeCell ref="ZP59:ZQ59"/>
    <mergeCell ref="ZR59:ZS59"/>
    <mergeCell ref="ZT59:ZU59"/>
    <mergeCell ref="ZX59:ZY59"/>
    <mergeCell ref="ZZ59:AAA59"/>
    <mergeCell ref="AAB59:AAC59"/>
    <mergeCell ref="YA56:YF56"/>
    <mergeCell ref="YG56:YK56"/>
    <mergeCell ref="YN56:YO56"/>
    <mergeCell ref="YT56:YU56"/>
    <mergeCell ref="YZ56:ZA56"/>
    <mergeCell ref="ZF56:ZG56"/>
    <mergeCell ref="ZL56:ZM56"/>
    <mergeCell ref="ZP56:ZQ56"/>
    <mergeCell ref="ZR56:ZS56"/>
    <mergeCell ref="ZT56:ZU56"/>
    <mergeCell ref="ZX56:ZY56"/>
    <mergeCell ref="ZZ56:AAA56"/>
    <mergeCell ref="AAB56:AAC56"/>
    <mergeCell ref="YA57:YF57"/>
    <mergeCell ref="YG57:YK57"/>
    <mergeCell ref="YN57:YO57"/>
    <mergeCell ref="YT57:YU57"/>
    <mergeCell ref="YZ57:ZA57"/>
    <mergeCell ref="ZF57:ZG57"/>
    <mergeCell ref="ZL57:ZM57"/>
    <mergeCell ref="ZP57:ZQ57"/>
    <mergeCell ref="ZR57:ZS57"/>
    <mergeCell ref="ZT57:ZU57"/>
    <mergeCell ref="ZX57:ZY57"/>
    <mergeCell ref="ZZ57:AAA57"/>
    <mergeCell ref="AAB57:AAC57"/>
    <mergeCell ref="YA54:YF54"/>
    <mergeCell ref="YG54:YK54"/>
    <mergeCell ref="YN54:YO54"/>
    <mergeCell ref="YT54:YU54"/>
    <mergeCell ref="YZ54:ZA54"/>
    <mergeCell ref="ZF54:ZG54"/>
    <mergeCell ref="ZL54:ZM54"/>
    <mergeCell ref="ZP54:ZQ54"/>
    <mergeCell ref="ZR54:ZS54"/>
    <mergeCell ref="ZT54:ZU54"/>
    <mergeCell ref="ZX54:ZY54"/>
    <mergeCell ref="ZZ54:AAA54"/>
    <mergeCell ref="AAB54:AAC54"/>
    <mergeCell ref="YA55:YF55"/>
    <mergeCell ref="YG55:YK55"/>
    <mergeCell ref="YN55:YO55"/>
    <mergeCell ref="YT55:YU55"/>
    <mergeCell ref="YZ55:ZA55"/>
    <mergeCell ref="ZF55:ZG55"/>
    <mergeCell ref="ZL55:ZM55"/>
    <mergeCell ref="ZP55:ZQ55"/>
    <mergeCell ref="ZR55:ZS55"/>
    <mergeCell ref="ZT55:ZU55"/>
    <mergeCell ref="ZX55:ZY55"/>
    <mergeCell ref="ZZ55:AAA55"/>
    <mergeCell ref="AAB55:AAC55"/>
    <mergeCell ref="YA52:YF52"/>
    <mergeCell ref="YG52:YK52"/>
    <mergeCell ref="YN52:YO52"/>
    <mergeCell ref="YT52:YU52"/>
    <mergeCell ref="YZ52:ZA52"/>
    <mergeCell ref="ZF52:ZG52"/>
    <mergeCell ref="ZL52:ZM52"/>
    <mergeCell ref="ZP52:ZQ52"/>
    <mergeCell ref="ZR52:ZS52"/>
    <mergeCell ref="ZT52:ZU52"/>
    <mergeCell ref="ZX52:ZY52"/>
    <mergeCell ref="ZZ52:AAA52"/>
    <mergeCell ref="AAB52:AAC52"/>
    <mergeCell ref="YA53:YF53"/>
    <mergeCell ref="YG53:YK53"/>
    <mergeCell ref="YN53:YO53"/>
    <mergeCell ref="YT53:YU53"/>
    <mergeCell ref="YZ53:ZA53"/>
    <mergeCell ref="ZF53:ZG53"/>
    <mergeCell ref="ZL53:ZM53"/>
    <mergeCell ref="ZP53:ZQ53"/>
    <mergeCell ref="ZR53:ZS53"/>
    <mergeCell ref="ZT53:ZU53"/>
    <mergeCell ref="ZX53:ZY53"/>
    <mergeCell ref="ZZ53:AAA53"/>
    <mergeCell ref="AAB53:AAC53"/>
    <mergeCell ref="YA50:YF50"/>
    <mergeCell ref="YG50:YK50"/>
    <mergeCell ref="YN50:YO50"/>
    <mergeCell ref="YT50:YU50"/>
    <mergeCell ref="YZ50:ZA50"/>
    <mergeCell ref="ZF50:ZG50"/>
    <mergeCell ref="ZL50:ZM50"/>
    <mergeCell ref="ZP50:ZQ50"/>
    <mergeCell ref="ZR50:ZS50"/>
    <mergeCell ref="ZT50:ZU50"/>
    <mergeCell ref="ZX50:ZY50"/>
    <mergeCell ref="ZZ50:AAA50"/>
    <mergeCell ref="AAB50:AAC50"/>
    <mergeCell ref="YA51:YF51"/>
    <mergeCell ref="YG51:YK51"/>
    <mergeCell ref="YN51:YO51"/>
    <mergeCell ref="YT51:YU51"/>
    <mergeCell ref="YZ51:ZA51"/>
    <mergeCell ref="ZF51:ZG51"/>
    <mergeCell ref="ZL51:ZM51"/>
    <mergeCell ref="ZP51:ZQ51"/>
    <mergeCell ref="ZR51:ZS51"/>
    <mergeCell ref="ZT51:ZU51"/>
    <mergeCell ref="ZX51:ZY51"/>
    <mergeCell ref="ZZ51:AAA51"/>
    <mergeCell ref="AAB51:AAC51"/>
    <mergeCell ref="YA48:YF48"/>
    <mergeCell ref="YG48:YK48"/>
    <mergeCell ref="YN48:YO48"/>
    <mergeCell ref="YT48:YU48"/>
    <mergeCell ref="YZ48:ZA48"/>
    <mergeCell ref="ZF48:ZG48"/>
    <mergeCell ref="ZL48:ZM48"/>
    <mergeCell ref="ZP48:ZQ48"/>
    <mergeCell ref="ZR48:ZS48"/>
    <mergeCell ref="ZT48:ZU48"/>
    <mergeCell ref="ZX48:ZY48"/>
    <mergeCell ref="ZZ48:AAA48"/>
    <mergeCell ref="AAB48:AAC48"/>
    <mergeCell ref="YA49:YF49"/>
    <mergeCell ref="YG49:YK49"/>
    <mergeCell ref="YN49:YO49"/>
    <mergeCell ref="YT49:YU49"/>
    <mergeCell ref="YZ49:ZA49"/>
    <mergeCell ref="ZF49:ZG49"/>
    <mergeCell ref="ZL49:ZM49"/>
    <mergeCell ref="ZP49:ZQ49"/>
    <mergeCell ref="ZR49:ZS49"/>
    <mergeCell ref="ZT49:ZU49"/>
    <mergeCell ref="ZX49:ZY49"/>
    <mergeCell ref="ZZ49:AAA49"/>
    <mergeCell ref="AAB49:AAC49"/>
    <mergeCell ref="AAD45:AAE45"/>
    <mergeCell ref="YA46:YF46"/>
    <mergeCell ref="YG46:YK46"/>
    <mergeCell ref="YN46:YO46"/>
    <mergeCell ref="YT46:YU46"/>
    <mergeCell ref="YZ46:ZA46"/>
    <mergeCell ref="ZF46:ZG46"/>
    <mergeCell ref="ZL46:ZM46"/>
    <mergeCell ref="ZP46:ZQ46"/>
    <mergeCell ref="ZR46:ZS46"/>
    <mergeCell ref="ZT46:ZU46"/>
    <mergeCell ref="ZX46:ZY46"/>
    <mergeCell ref="ZZ46:AAA46"/>
    <mergeCell ref="AAB46:AAC46"/>
    <mergeCell ref="YA47:YF47"/>
    <mergeCell ref="YG47:YK47"/>
    <mergeCell ref="YN47:YO47"/>
    <mergeCell ref="YT47:YU47"/>
    <mergeCell ref="YZ47:ZA47"/>
    <mergeCell ref="ZF47:ZG47"/>
    <mergeCell ref="ZL47:ZM47"/>
    <mergeCell ref="ZP47:ZQ47"/>
    <mergeCell ref="ZR47:ZS47"/>
    <mergeCell ref="ZT47:ZU47"/>
    <mergeCell ref="ZX47:ZY47"/>
    <mergeCell ref="ZZ47:AAA47"/>
    <mergeCell ref="AAB47:AAC47"/>
    <mergeCell ref="AAD46:AAE75"/>
    <mergeCell ref="YA75:YF75"/>
    <mergeCell ref="YG75:YK75"/>
    <mergeCell ref="YN75:YO75"/>
    <mergeCell ref="YT75:YU75"/>
    <mergeCell ref="YA37:YF37"/>
    <mergeCell ref="YG37:YK37"/>
    <mergeCell ref="YA38:YF38"/>
    <mergeCell ref="YG38:YK38"/>
    <mergeCell ref="YL44:YQ44"/>
    <mergeCell ref="YR44:YW44"/>
    <mergeCell ref="YX44:ZC44"/>
    <mergeCell ref="ZD44:ZI44"/>
    <mergeCell ref="ZJ44:ZO44"/>
    <mergeCell ref="ZP44:ZW44"/>
    <mergeCell ref="ZX44:AAE44"/>
    <mergeCell ref="YA45:YF45"/>
    <mergeCell ref="YG45:YK45"/>
    <mergeCell ref="YN45:YO45"/>
    <mergeCell ref="YP45:YQ45"/>
    <mergeCell ref="YT45:YU45"/>
    <mergeCell ref="YV45:YW45"/>
    <mergeCell ref="YZ45:ZA45"/>
    <mergeCell ref="ZB45:ZC45"/>
    <mergeCell ref="ZF45:ZG45"/>
    <mergeCell ref="ZH45:ZI45"/>
    <mergeCell ref="ZL45:ZM45"/>
    <mergeCell ref="ZN45:ZO45"/>
    <mergeCell ref="ZP45:ZQ45"/>
    <mergeCell ref="ZR45:ZS45"/>
    <mergeCell ref="ZT45:ZU45"/>
    <mergeCell ref="ZV45:ZW45"/>
    <mergeCell ref="ZX45:ZY45"/>
    <mergeCell ref="ZZ45:AAA45"/>
    <mergeCell ref="AAB45:AAC45"/>
    <mergeCell ref="YA42:YE42"/>
    <mergeCell ref="YF42:YY42"/>
    <mergeCell ref="YA28:YF28"/>
    <mergeCell ref="YG28:YK28"/>
    <mergeCell ref="YA29:YF29"/>
    <mergeCell ref="YG29:YK29"/>
    <mergeCell ref="YA30:YF30"/>
    <mergeCell ref="YG30:YK30"/>
    <mergeCell ref="YA31:YF31"/>
    <mergeCell ref="YG31:YK31"/>
    <mergeCell ref="YA32:YF32"/>
    <mergeCell ref="YG32:YK32"/>
    <mergeCell ref="YA33:YF33"/>
    <mergeCell ref="YG33:YK33"/>
    <mergeCell ref="YA34:YF34"/>
    <mergeCell ref="YG34:YK34"/>
    <mergeCell ref="YA35:YF35"/>
    <mergeCell ref="YG35:YK35"/>
    <mergeCell ref="YA36:YF36"/>
    <mergeCell ref="YG36:YK36"/>
    <mergeCell ref="YG14:YK14"/>
    <mergeCell ref="YA15:YF15"/>
    <mergeCell ref="YG15:YK15"/>
    <mergeCell ref="YA16:YF16"/>
    <mergeCell ref="YG16:YK16"/>
    <mergeCell ref="YA17:YF17"/>
    <mergeCell ref="YG17:YK17"/>
    <mergeCell ref="YA18:YF18"/>
    <mergeCell ref="YG18:YK18"/>
    <mergeCell ref="YA19:YF19"/>
    <mergeCell ref="YG19:YK19"/>
    <mergeCell ref="YA20:YF20"/>
    <mergeCell ref="YG20:YK20"/>
    <mergeCell ref="YA21:YF21"/>
    <mergeCell ref="YG21:YK21"/>
    <mergeCell ref="YA22:YF22"/>
    <mergeCell ref="YG22:YK22"/>
    <mergeCell ref="YA14:YF14"/>
    <mergeCell ref="YA5:YE5"/>
    <mergeCell ref="YF5:YY5"/>
    <mergeCell ref="YZ5:ZD5"/>
    <mergeCell ref="YL7:YN7"/>
    <mergeCell ref="YP7:YR7"/>
    <mergeCell ref="YA8:YF8"/>
    <mergeCell ref="YG8:YK8"/>
    <mergeCell ref="YA9:YF9"/>
    <mergeCell ref="YG9:YK9"/>
    <mergeCell ref="YA10:YF10"/>
    <mergeCell ref="YG10:YK10"/>
    <mergeCell ref="YA11:YF11"/>
    <mergeCell ref="YG11:YK11"/>
    <mergeCell ref="YA12:YF12"/>
    <mergeCell ref="YG12:YK12"/>
    <mergeCell ref="YA13:YF13"/>
    <mergeCell ref="YG13:YK13"/>
    <mergeCell ref="VT74:VY74"/>
    <mergeCell ref="VZ74:WD74"/>
    <mergeCell ref="WG74:WH74"/>
    <mergeCell ref="WM74:WN74"/>
    <mergeCell ref="WS74:WT74"/>
    <mergeCell ref="WY74:WZ74"/>
    <mergeCell ref="XE74:XF74"/>
    <mergeCell ref="XI74:XJ74"/>
    <mergeCell ref="XK74:XL74"/>
    <mergeCell ref="XM74:XN74"/>
    <mergeCell ref="XQ74:XR74"/>
    <mergeCell ref="XS74:XT74"/>
    <mergeCell ref="XU74:XV74"/>
    <mergeCell ref="WI46:WJ75"/>
    <mergeCell ref="WO46:WP75"/>
    <mergeCell ref="WU46:WV75"/>
    <mergeCell ref="XA46:XB75"/>
    <mergeCell ref="XG46:XH75"/>
    <mergeCell ref="XO46:XP75"/>
    <mergeCell ref="VT71:VY71"/>
    <mergeCell ref="VZ71:WD71"/>
    <mergeCell ref="WG71:WH71"/>
    <mergeCell ref="WM71:WN71"/>
    <mergeCell ref="VT72:VY72"/>
    <mergeCell ref="VZ72:WD72"/>
    <mergeCell ref="WG72:WH72"/>
    <mergeCell ref="WM72:WN72"/>
    <mergeCell ref="WS72:WT72"/>
    <mergeCell ref="WY72:WZ72"/>
    <mergeCell ref="XE72:XF72"/>
    <mergeCell ref="XI72:XJ72"/>
    <mergeCell ref="XK72:XL72"/>
    <mergeCell ref="XM72:XN72"/>
    <mergeCell ref="XQ72:XR72"/>
    <mergeCell ref="XS72:XT72"/>
    <mergeCell ref="XU72:XV72"/>
    <mergeCell ref="WS73:WT73"/>
    <mergeCell ref="WY73:WZ73"/>
    <mergeCell ref="XE73:XF73"/>
    <mergeCell ref="XI73:XJ73"/>
    <mergeCell ref="XK73:XL73"/>
    <mergeCell ref="XM73:XN73"/>
    <mergeCell ref="XQ73:XR73"/>
    <mergeCell ref="XS73:XT73"/>
    <mergeCell ref="XU73:XV73"/>
    <mergeCell ref="VT70:VY70"/>
    <mergeCell ref="VZ70:WD70"/>
    <mergeCell ref="WG70:WH70"/>
    <mergeCell ref="WM70:WN70"/>
    <mergeCell ref="WS70:WT70"/>
    <mergeCell ref="WY70:WZ70"/>
    <mergeCell ref="XE70:XF70"/>
    <mergeCell ref="XI70:XJ70"/>
    <mergeCell ref="XK70:XL70"/>
    <mergeCell ref="XM70:XN70"/>
    <mergeCell ref="XQ70:XR70"/>
    <mergeCell ref="XS70:XT70"/>
    <mergeCell ref="XU70:XV70"/>
    <mergeCell ref="WS71:WT71"/>
    <mergeCell ref="WY71:WZ71"/>
    <mergeCell ref="XE71:XF71"/>
    <mergeCell ref="XI71:XJ71"/>
    <mergeCell ref="XK71:XL71"/>
    <mergeCell ref="XM71:XN71"/>
    <mergeCell ref="XQ71:XR71"/>
    <mergeCell ref="XS71:XT71"/>
    <mergeCell ref="XU71:XV71"/>
    <mergeCell ref="VT68:VY68"/>
    <mergeCell ref="VZ68:WD68"/>
    <mergeCell ref="WG68:WH68"/>
    <mergeCell ref="WM68:WN68"/>
    <mergeCell ref="WS68:WT68"/>
    <mergeCell ref="WY68:WZ68"/>
    <mergeCell ref="XE68:XF68"/>
    <mergeCell ref="XI68:XJ68"/>
    <mergeCell ref="XK68:XL68"/>
    <mergeCell ref="XM68:XN68"/>
    <mergeCell ref="XQ68:XR68"/>
    <mergeCell ref="XS68:XT68"/>
    <mergeCell ref="XU68:XV68"/>
    <mergeCell ref="VT69:VY69"/>
    <mergeCell ref="VZ69:WD69"/>
    <mergeCell ref="WG69:WH69"/>
    <mergeCell ref="WM69:WN69"/>
    <mergeCell ref="WS69:WT69"/>
    <mergeCell ref="WY69:WZ69"/>
    <mergeCell ref="XE69:XF69"/>
    <mergeCell ref="XI69:XJ69"/>
    <mergeCell ref="XK69:XL69"/>
    <mergeCell ref="XM69:XN69"/>
    <mergeCell ref="XQ69:XR69"/>
    <mergeCell ref="XS69:XT69"/>
    <mergeCell ref="XU69:XV69"/>
    <mergeCell ref="VT66:VY66"/>
    <mergeCell ref="VZ66:WD66"/>
    <mergeCell ref="WG66:WH66"/>
    <mergeCell ref="WM66:WN66"/>
    <mergeCell ref="WS66:WT66"/>
    <mergeCell ref="WY66:WZ66"/>
    <mergeCell ref="XE66:XF66"/>
    <mergeCell ref="XI66:XJ66"/>
    <mergeCell ref="XK66:XL66"/>
    <mergeCell ref="XM66:XN66"/>
    <mergeCell ref="XQ66:XR66"/>
    <mergeCell ref="XS66:XT66"/>
    <mergeCell ref="XU66:XV66"/>
    <mergeCell ref="VT67:VY67"/>
    <mergeCell ref="VZ67:WD67"/>
    <mergeCell ref="WG67:WH67"/>
    <mergeCell ref="WM67:WN67"/>
    <mergeCell ref="WS67:WT67"/>
    <mergeCell ref="WY67:WZ67"/>
    <mergeCell ref="XE67:XF67"/>
    <mergeCell ref="XI67:XJ67"/>
    <mergeCell ref="XK67:XL67"/>
    <mergeCell ref="XM67:XN67"/>
    <mergeCell ref="XQ67:XR67"/>
    <mergeCell ref="XS67:XT67"/>
    <mergeCell ref="XU67:XV67"/>
    <mergeCell ref="VT64:VY64"/>
    <mergeCell ref="VZ64:WD64"/>
    <mergeCell ref="WG64:WH64"/>
    <mergeCell ref="WM64:WN64"/>
    <mergeCell ref="WS64:WT64"/>
    <mergeCell ref="WY64:WZ64"/>
    <mergeCell ref="XE64:XF64"/>
    <mergeCell ref="XI64:XJ64"/>
    <mergeCell ref="XK64:XL64"/>
    <mergeCell ref="XM64:XN64"/>
    <mergeCell ref="XQ64:XR64"/>
    <mergeCell ref="XS64:XT64"/>
    <mergeCell ref="XU64:XV64"/>
    <mergeCell ref="VT65:VY65"/>
    <mergeCell ref="VZ65:WD65"/>
    <mergeCell ref="WG65:WH65"/>
    <mergeCell ref="WM65:WN65"/>
    <mergeCell ref="WS65:WT65"/>
    <mergeCell ref="WY65:WZ65"/>
    <mergeCell ref="XE65:XF65"/>
    <mergeCell ref="XI65:XJ65"/>
    <mergeCell ref="XK65:XL65"/>
    <mergeCell ref="XM65:XN65"/>
    <mergeCell ref="XQ65:XR65"/>
    <mergeCell ref="XS65:XT65"/>
    <mergeCell ref="XU65:XV65"/>
    <mergeCell ref="VT62:VY62"/>
    <mergeCell ref="VZ62:WD62"/>
    <mergeCell ref="WG62:WH62"/>
    <mergeCell ref="WM62:WN62"/>
    <mergeCell ref="WS62:WT62"/>
    <mergeCell ref="WY62:WZ62"/>
    <mergeCell ref="XE62:XF62"/>
    <mergeCell ref="XI62:XJ62"/>
    <mergeCell ref="XK62:XL62"/>
    <mergeCell ref="XM62:XN62"/>
    <mergeCell ref="XQ62:XR62"/>
    <mergeCell ref="XS62:XT62"/>
    <mergeCell ref="XU62:XV62"/>
    <mergeCell ref="VT63:VY63"/>
    <mergeCell ref="VZ63:WD63"/>
    <mergeCell ref="WG63:WH63"/>
    <mergeCell ref="WM63:WN63"/>
    <mergeCell ref="WS63:WT63"/>
    <mergeCell ref="WY63:WZ63"/>
    <mergeCell ref="XE63:XF63"/>
    <mergeCell ref="XI63:XJ63"/>
    <mergeCell ref="XK63:XL63"/>
    <mergeCell ref="XM63:XN63"/>
    <mergeCell ref="XQ63:XR63"/>
    <mergeCell ref="XS63:XT63"/>
    <mergeCell ref="XU63:XV63"/>
    <mergeCell ref="VT60:VY60"/>
    <mergeCell ref="VZ60:WD60"/>
    <mergeCell ref="WG60:WH60"/>
    <mergeCell ref="WM60:WN60"/>
    <mergeCell ref="WS60:WT60"/>
    <mergeCell ref="WY60:WZ60"/>
    <mergeCell ref="XE60:XF60"/>
    <mergeCell ref="XI60:XJ60"/>
    <mergeCell ref="XK60:XL60"/>
    <mergeCell ref="XM60:XN60"/>
    <mergeCell ref="XQ60:XR60"/>
    <mergeCell ref="XS60:XT60"/>
    <mergeCell ref="XU60:XV60"/>
    <mergeCell ref="VT61:VY61"/>
    <mergeCell ref="VZ61:WD61"/>
    <mergeCell ref="WG61:WH61"/>
    <mergeCell ref="WM61:WN61"/>
    <mergeCell ref="WS61:WT61"/>
    <mergeCell ref="WY61:WZ61"/>
    <mergeCell ref="XE61:XF61"/>
    <mergeCell ref="XI61:XJ61"/>
    <mergeCell ref="XK61:XL61"/>
    <mergeCell ref="XM61:XN61"/>
    <mergeCell ref="XQ61:XR61"/>
    <mergeCell ref="XS61:XT61"/>
    <mergeCell ref="XU61:XV61"/>
    <mergeCell ref="VT58:VY58"/>
    <mergeCell ref="VZ58:WD58"/>
    <mergeCell ref="WG58:WH58"/>
    <mergeCell ref="WM58:WN58"/>
    <mergeCell ref="WS58:WT58"/>
    <mergeCell ref="WY58:WZ58"/>
    <mergeCell ref="XE58:XF58"/>
    <mergeCell ref="XI58:XJ58"/>
    <mergeCell ref="XK58:XL58"/>
    <mergeCell ref="XM58:XN58"/>
    <mergeCell ref="XQ58:XR58"/>
    <mergeCell ref="XS58:XT58"/>
    <mergeCell ref="XU58:XV58"/>
    <mergeCell ref="VT59:VY59"/>
    <mergeCell ref="VZ59:WD59"/>
    <mergeCell ref="WG59:WH59"/>
    <mergeCell ref="WM59:WN59"/>
    <mergeCell ref="WS59:WT59"/>
    <mergeCell ref="WY59:WZ59"/>
    <mergeCell ref="XE59:XF59"/>
    <mergeCell ref="XI59:XJ59"/>
    <mergeCell ref="XK59:XL59"/>
    <mergeCell ref="XM59:XN59"/>
    <mergeCell ref="XQ59:XR59"/>
    <mergeCell ref="XS59:XT59"/>
    <mergeCell ref="XU59:XV59"/>
    <mergeCell ref="VT56:VY56"/>
    <mergeCell ref="VZ56:WD56"/>
    <mergeCell ref="WG56:WH56"/>
    <mergeCell ref="WM56:WN56"/>
    <mergeCell ref="WS56:WT56"/>
    <mergeCell ref="WY56:WZ56"/>
    <mergeCell ref="XE56:XF56"/>
    <mergeCell ref="XI56:XJ56"/>
    <mergeCell ref="XK56:XL56"/>
    <mergeCell ref="XM56:XN56"/>
    <mergeCell ref="XQ56:XR56"/>
    <mergeCell ref="XS56:XT56"/>
    <mergeCell ref="XU56:XV56"/>
    <mergeCell ref="VT57:VY57"/>
    <mergeCell ref="VZ57:WD57"/>
    <mergeCell ref="WG57:WH57"/>
    <mergeCell ref="WM57:WN57"/>
    <mergeCell ref="WS57:WT57"/>
    <mergeCell ref="WY57:WZ57"/>
    <mergeCell ref="XE57:XF57"/>
    <mergeCell ref="XI57:XJ57"/>
    <mergeCell ref="XK57:XL57"/>
    <mergeCell ref="XM57:XN57"/>
    <mergeCell ref="XQ57:XR57"/>
    <mergeCell ref="XS57:XT57"/>
    <mergeCell ref="XU57:XV57"/>
    <mergeCell ref="VT54:VY54"/>
    <mergeCell ref="VZ54:WD54"/>
    <mergeCell ref="WG54:WH54"/>
    <mergeCell ref="WM54:WN54"/>
    <mergeCell ref="WS54:WT54"/>
    <mergeCell ref="WY54:WZ54"/>
    <mergeCell ref="XE54:XF54"/>
    <mergeCell ref="XI54:XJ54"/>
    <mergeCell ref="XK54:XL54"/>
    <mergeCell ref="XM54:XN54"/>
    <mergeCell ref="XQ54:XR54"/>
    <mergeCell ref="XS54:XT54"/>
    <mergeCell ref="XU54:XV54"/>
    <mergeCell ref="VT55:VY55"/>
    <mergeCell ref="VZ55:WD55"/>
    <mergeCell ref="WG55:WH55"/>
    <mergeCell ref="WM55:WN55"/>
    <mergeCell ref="WS55:WT55"/>
    <mergeCell ref="WY55:WZ55"/>
    <mergeCell ref="XE55:XF55"/>
    <mergeCell ref="XI55:XJ55"/>
    <mergeCell ref="XK55:XL55"/>
    <mergeCell ref="XM55:XN55"/>
    <mergeCell ref="XQ55:XR55"/>
    <mergeCell ref="XS55:XT55"/>
    <mergeCell ref="XU55:XV55"/>
    <mergeCell ref="VT52:VY52"/>
    <mergeCell ref="VZ52:WD52"/>
    <mergeCell ref="WG52:WH52"/>
    <mergeCell ref="WM52:WN52"/>
    <mergeCell ref="WS52:WT52"/>
    <mergeCell ref="WY52:WZ52"/>
    <mergeCell ref="XE52:XF52"/>
    <mergeCell ref="XI52:XJ52"/>
    <mergeCell ref="XK52:XL52"/>
    <mergeCell ref="XM52:XN52"/>
    <mergeCell ref="XQ52:XR52"/>
    <mergeCell ref="XS52:XT52"/>
    <mergeCell ref="XU52:XV52"/>
    <mergeCell ref="VT53:VY53"/>
    <mergeCell ref="VZ53:WD53"/>
    <mergeCell ref="WG53:WH53"/>
    <mergeCell ref="WM53:WN53"/>
    <mergeCell ref="WS53:WT53"/>
    <mergeCell ref="WY53:WZ53"/>
    <mergeCell ref="XE53:XF53"/>
    <mergeCell ref="XI53:XJ53"/>
    <mergeCell ref="XK53:XL53"/>
    <mergeCell ref="XM53:XN53"/>
    <mergeCell ref="XQ53:XR53"/>
    <mergeCell ref="XS53:XT53"/>
    <mergeCell ref="XU53:XV53"/>
    <mergeCell ref="VT50:VY50"/>
    <mergeCell ref="VZ50:WD50"/>
    <mergeCell ref="WG50:WH50"/>
    <mergeCell ref="WM50:WN50"/>
    <mergeCell ref="WS50:WT50"/>
    <mergeCell ref="WY50:WZ50"/>
    <mergeCell ref="XE50:XF50"/>
    <mergeCell ref="XI50:XJ50"/>
    <mergeCell ref="XK50:XL50"/>
    <mergeCell ref="XM50:XN50"/>
    <mergeCell ref="XQ50:XR50"/>
    <mergeCell ref="XS50:XT50"/>
    <mergeCell ref="XU50:XV50"/>
    <mergeCell ref="VT51:VY51"/>
    <mergeCell ref="VZ51:WD51"/>
    <mergeCell ref="WG51:WH51"/>
    <mergeCell ref="WM51:WN51"/>
    <mergeCell ref="WS51:WT51"/>
    <mergeCell ref="WY51:WZ51"/>
    <mergeCell ref="XE51:XF51"/>
    <mergeCell ref="XI51:XJ51"/>
    <mergeCell ref="XK51:XL51"/>
    <mergeCell ref="XM51:XN51"/>
    <mergeCell ref="XQ51:XR51"/>
    <mergeCell ref="XS51:XT51"/>
    <mergeCell ref="XU51:XV51"/>
    <mergeCell ref="VT48:VY48"/>
    <mergeCell ref="VZ48:WD48"/>
    <mergeCell ref="WG48:WH48"/>
    <mergeCell ref="WM48:WN48"/>
    <mergeCell ref="WS48:WT48"/>
    <mergeCell ref="WY48:WZ48"/>
    <mergeCell ref="XE48:XF48"/>
    <mergeCell ref="XI48:XJ48"/>
    <mergeCell ref="XK48:XL48"/>
    <mergeCell ref="XM48:XN48"/>
    <mergeCell ref="XQ48:XR48"/>
    <mergeCell ref="XS48:XT48"/>
    <mergeCell ref="XU48:XV48"/>
    <mergeCell ref="VT49:VY49"/>
    <mergeCell ref="VZ49:WD49"/>
    <mergeCell ref="WG49:WH49"/>
    <mergeCell ref="WM49:WN49"/>
    <mergeCell ref="WS49:WT49"/>
    <mergeCell ref="WY49:WZ49"/>
    <mergeCell ref="XE49:XF49"/>
    <mergeCell ref="XI49:XJ49"/>
    <mergeCell ref="XK49:XL49"/>
    <mergeCell ref="XM49:XN49"/>
    <mergeCell ref="XQ49:XR49"/>
    <mergeCell ref="XS49:XT49"/>
    <mergeCell ref="XU49:XV49"/>
    <mergeCell ref="VT46:VY46"/>
    <mergeCell ref="VZ46:WD46"/>
    <mergeCell ref="WG46:WH46"/>
    <mergeCell ref="WM46:WN46"/>
    <mergeCell ref="WS46:WT46"/>
    <mergeCell ref="WY46:WZ46"/>
    <mergeCell ref="XE46:XF46"/>
    <mergeCell ref="XI46:XJ46"/>
    <mergeCell ref="XK46:XL46"/>
    <mergeCell ref="XM46:XN46"/>
    <mergeCell ref="XQ46:XR46"/>
    <mergeCell ref="XS46:XT46"/>
    <mergeCell ref="XU46:XV46"/>
    <mergeCell ref="VT47:VY47"/>
    <mergeCell ref="VZ47:WD47"/>
    <mergeCell ref="WG47:WH47"/>
    <mergeCell ref="WM47:WN47"/>
    <mergeCell ref="WS47:WT47"/>
    <mergeCell ref="WY47:WZ47"/>
    <mergeCell ref="XE47:XF47"/>
    <mergeCell ref="XI47:XJ47"/>
    <mergeCell ref="XK47:XL47"/>
    <mergeCell ref="XM47:XN47"/>
    <mergeCell ref="XQ47:XR47"/>
    <mergeCell ref="XS47:XT47"/>
    <mergeCell ref="XU47:XV47"/>
    <mergeCell ref="WE44:WJ44"/>
    <mergeCell ref="WK44:WP44"/>
    <mergeCell ref="WQ44:WV44"/>
    <mergeCell ref="WW44:XB44"/>
    <mergeCell ref="XC44:XH44"/>
    <mergeCell ref="XI44:XP44"/>
    <mergeCell ref="XQ44:XX44"/>
    <mergeCell ref="VT45:VY45"/>
    <mergeCell ref="VZ45:WD45"/>
    <mergeCell ref="WG45:WH45"/>
    <mergeCell ref="WI45:WJ45"/>
    <mergeCell ref="WM45:WN45"/>
    <mergeCell ref="WO45:WP45"/>
    <mergeCell ref="WS45:WT45"/>
    <mergeCell ref="WU45:WV45"/>
    <mergeCell ref="WY45:WZ45"/>
    <mergeCell ref="XA45:XB45"/>
    <mergeCell ref="XE45:XF45"/>
    <mergeCell ref="XG45:XH45"/>
    <mergeCell ref="XI45:XJ45"/>
    <mergeCell ref="XK45:XL45"/>
    <mergeCell ref="XM45:XN45"/>
    <mergeCell ref="XO45:XP45"/>
    <mergeCell ref="XQ45:XR45"/>
    <mergeCell ref="XS45:XT45"/>
    <mergeCell ref="XU45:XV45"/>
    <mergeCell ref="XW45:XX45"/>
    <mergeCell ref="VT30:VY30"/>
    <mergeCell ref="VZ30:WD30"/>
    <mergeCell ref="VT31:VY31"/>
    <mergeCell ref="VZ31:WD31"/>
    <mergeCell ref="VT32:VY32"/>
    <mergeCell ref="VZ32:WD32"/>
    <mergeCell ref="VT33:VY33"/>
    <mergeCell ref="VZ33:WD33"/>
    <mergeCell ref="VT34:VY34"/>
    <mergeCell ref="VZ34:WD34"/>
    <mergeCell ref="VT35:VY35"/>
    <mergeCell ref="VZ35:WD35"/>
    <mergeCell ref="VT36:VY36"/>
    <mergeCell ref="VZ36:WD36"/>
    <mergeCell ref="VT37:VY37"/>
    <mergeCell ref="VZ37:WD37"/>
    <mergeCell ref="VT38:VY38"/>
    <mergeCell ref="VZ38:WD38"/>
    <mergeCell ref="VT21:VY21"/>
    <mergeCell ref="VZ21:WD21"/>
    <mergeCell ref="VT22:VY22"/>
    <mergeCell ref="VZ22:WD22"/>
    <mergeCell ref="VT23:VY23"/>
    <mergeCell ref="VZ23:WD23"/>
    <mergeCell ref="VT24:VY24"/>
    <mergeCell ref="VZ24:WD24"/>
    <mergeCell ref="VT25:VY25"/>
    <mergeCell ref="VZ25:WD25"/>
    <mergeCell ref="VT26:VY26"/>
    <mergeCell ref="VZ26:WD26"/>
    <mergeCell ref="VT27:VY27"/>
    <mergeCell ref="VZ27:WD27"/>
    <mergeCell ref="VT28:VY28"/>
    <mergeCell ref="VZ28:WD28"/>
    <mergeCell ref="VT29:VY29"/>
    <mergeCell ref="VZ29:WD29"/>
    <mergeCell ref="VT5:VX5"/>
    <mergeCell ref="VY5:WR5"/>
    <mergeCell ref="WS5:WW5"/>
    <mergeCell ref="WX5:XI5"/>
    <mergeCell ref="WE7:WG7"/>
    <mergeCell ref="WI7:WK7"/>
    <mergeCell ref="VT8:VY8"/>
    <mergeCell ref="VZ8:WD8"/>
    <mergeCell ref="XL8:XU8"/>
    <mergeCell ref="VT9:VY9"/>
    <mergeCell ref="VZ9:WD9"/>
    <mergeCell ref="XL9:XP9"/>
    <mergeCell ref="XQ9:XU9"/>
    <mergeCell ref="VT10:VY10"/>
    <mergeCell ref="VZ10:WD10"/>
    <mergeCell ref="XL10:XP10"/>
    <mergeCell ref="XQ10:XU10"/>
    <mergeCell ref="TM74:TR74"/>
    <mergeCell ref="TS74:TW74"/>
    <mergeCell ref="TZ74:UA74"/>
    <mergeCell ref="UF74:UG74"/>
    <mergeCell ref="UL74:UM74"/>
    <mergeCell ref="UR74:US74"/>
    <mergeCell ref="UX74:UY74"/>
    <mergeCell ref="VB74:VC74"/>
    <mergeCell ref="VD74:VE74"/>
    <mergeCell ref="VF74:VG74"/>
    <mergeCell ref="VJ74:VK74"/>
    <mergeCell ref="VL74:VM74"/>
    <mergeCell ref="VN74:VO74"/>
    <mergeCell ref="UB46:UC75"/>
    <mergeCell ref="UH46:UI75"/>
    <mergeCell ref="UN46:UO75"/>
    <mergeCell ref="UT46:UU75"/>
    <mergeCell ref="UZ46:VA75"/>
    <mergeCell ref="TM73:TR73"/>
    <mergeCell ref="TS73:TW73"/>
    <mergeCell ref="TZ73:UA73"/>
    <mergeCell ref="UF73:UG73"/>
    <mergeCell ref="UL73:UM73"/>
    <mergeCell ref="UR73:US73"/>
    <mergeCell ref="UX73:UY73"/>
    <mergeCell ref="VB73:VC73"/>
    <mergeCell ref="VD73:VE73"/>
    <mergeCell ref="VF73:VG73"/>
    <mergeCell ref="VJ73:VK73"/>
    <mergeCell ref="VL73:VM73"/>
    <mergeCell ref="VN73:VO73"/>
    <mergeCell ref="VT11:VY11"/>
    <mergeCell ref="VZ11:WD11"/>
    <mergeCell ref="XL11:XP11"/>
    <mergeCell ref="XQ11:XU11"/>
    <mergeCell ref="VT12:VY12"/>
    <mergeCell ref="VZ12:WD12"/>
    <mergeCell ref="VT13:VY13"/>
    <mergeCell ref="VZ13:WD13"/>
    <mergeCell ref="VT14:VY14"/>
    <mergeCell ref="VZ14:WD14"/>
    <mergeCell ref="VT15:VY15"/>
    <mergeCell ref="VZ15:WD15"/>
    <mergeCell ref="VT16:VY16"/>
    <mergeCell ref="VZ16:WD16"/>
    <mergeCell ref="VZ18:WD18"/>
    <mergeCell ref="VT19:VY19"/>
    <mergeCell ref="VZ19:WD19"/>
    <mergeCell ref="VT20:VY20"/>
    <mergeCell ref="VZ20:WD20"/>
    <mergeCell ref="TM71:TR71"/>
    <mergeCell ref="TS71:TW71"/>
    <mergeCell ref="TZ71:UA71"/>
    <mergeCell ref="UF71:UG71"/>
    <mergeCell ref="UL71:UM71"/>
    <mergeCell ref="UR71:US71"/>
    <mergeCell ref="UX71:UY71"/>
    <mergeCell ref="VB71:VC71"/>
    <mergeCell ref="VD71:VE71"/>
    <mergeCell ref="VF71:VG71"/>
    <mergeCell ref="VJ71:VK71"/>
    <mergeCell ref="VL71:VM71"/>
    <mergeCell ref="VN71:VO71"/>
    <mergeCell ref="UF72:UG72"/>
    <mergeCell ref="UL72:UM72"/>
    <mergeCell ref="UR72:US72"/>
    <mergeCell ref="UX72:UY72"/>
    <mergeCell ref="VB72:VC72"/>
    <mergeCell ref="VD72:VE72"/>
    <mergeCell ref="VF72:VG72"/>
    <mergeCell ref="VJ72:VK72"/>
    <mergeCell ref="VL72:VM72"/>
    <mergeCell ref="VN72:VO72"/>
    <mergeCell ref="TM69:TR69"/>
    <mergeCell ref="TS69:TW69"/>
    <mergeCell ref="TZ69:UA69"/>
    <mergeCell ref="UF69:UG69"/>
    <mergeCell ref="UL69:UM69"/>
    <mergeCell ref="UR69:US69"/>
    <mergeCell ref="UX69:UY69"/>
    <mergeCell ref="VB69:VC69"/>
    <mergeCell ref="VD69:VE69"/>
    <mergeCell ref="VF69:VG69"/>
    <mergeCell ref="VJ69:VK69"/>
    <mergeCell ref="VL69:VM69"/>
    <mergeCell ref="VN69:VO69"/>
    <mergeCell ref="TM70:TR70"/>
    <mergeCell ref="TS70:TW70"/>
    <mergeCell ref="TZ70:UA70"/>
    <mergeCell ref="UF70:UG70"/>
    <mergeCell ref="UL70:UM70"/>
    <mergeCell ref="UR70:US70"/>
    <mergeCell ref="UX70:UY70"/>
    <mergeCell ref="VB70:VC70"/>
    <mergeCell ref="VD70:VE70"/>
    <mergeCell ref="VF70:VG70"/>
    <mergeCell ref="VJ70:VK70"/>
    <mergeCell ref="VL70:VM70"/>
    <mergeCell ref="VN70:VO70"/>
    <mergeCell ref="TM67:TR67"/>
    <mergeCell ref="TS67:TW67"/>
    <mergeCell ref="TZ67:UA67"/>
    <mergeCell ref="UF67:UG67"/>
    <mergeCell ref="UL67:UM67"/>
    <mergeCell ref="UR67:US67"/>
    <mergeCell ref="UX67:UY67"/>
    <mergeCell ref="VB67:VC67"/>
    <mergeCell ref="VD67:VE67"/>
    <mergeCell ref="VF67:VG67"/>
    <mergeCell ref="VJ67:VK67"/>
    <mergeCell ref="VL67:VM67"/>
    <mergeCell ref="VN67:VO67"/>
    <mergeCell ref="TM68:TR68"/>
    <mergeCell ref="TS68:TW68"/>
    <mergeCell ref="TZ68:UA68"/>
    <mergeCell ref="UF68:UG68"/>
    <mergeCell ref="UL68:UM68"/>
    <mergeCell ref="UR68:US68"/>
    <mergeCell ref="UX68:UY68"/>
    <mergeCell ref="VB68:VC68"/>
    <mergeCell ref="VD68:VE68"/>
    <mergeCell ref="VF68:VG68"/>
    <mergeCell ref="VJ68:VK68"/>
    <mergeCell ref="VL68:VM68"/>
    <mergeCell ref="VN68:VO68"/>
    <mergeCell ref="TM65:TR65"/>
    <mergeCell ref="TS65:TW65"/>
    <mergeCell ref="TZ65:UA65"/>
    <mergeCell ref="UF65:UG65"/>
    <mergeCell ref="UL65:UM65"/>
    <mergeCell ref="UR65:US65"/>
    <mergeCell ref="UX65:UY65"/>
    <mergeCell ref="VB65:VC65"/>
    <mergeCell ref="VD65:VE65"/>
    <mergeCell ref="VF65:VG65"/>
    <mergeCell ref="VJ65:VK65"/>
    <mergeCell ref="VL65:VM65"/>
    <mergeCell ref="VN65:VO65"/>
    <mergeCell ref="TM66:TR66"/>
    <mergeCell ref="TS66:TW66"/>
    <mergeCell ref="TZ66:UA66"/>
    <mergeCell ref="UF66:UG66"/>
    <mergeCell ref="UL66:UM66"/>
    <mergeCell ref="UR66:US66"/>
    <mergeCell ref="UX66:UY66"/>
    <mergeCell ref="VB66:VC66"/>
    <mergeCell ref="VD66:VE66"/>
    <mergeCell ref="VF66:VG66"/>
    <mergeCell ref="VJ66:VK66"/>
    <mergeCell ref="VL66:VM66"/>
    <mergeCell ref="VN66:VO66"/>
    <mergeCell ref="TM63:TR63"/>
    <mergeCell ref="TS63:TW63"/>
    <mergeCell ref="TZ63:UA63"/>
    <mergeCell ref="UF63:UG63"/>
    <mergeCell ref="UL63:UM63"/>
    <mergeCell ref="UR63:US63"/>
    <mergeCell ref="UX63:UY63"/>
    <mergeCell ref="VB63:VC63"/>
    <mergeCell ref="VD63:VE63"/>
    <mergeCell ref="VF63:VG63"/>
    <mergeCell ref="VJ63:VK63"/>
    <mergeCell ref="VL63:VM63"/>
    <mergeCell ref="VN63:VO63"/>
    <mergeCell ref="TM64:TR64"/>
    <mergeCell ref="TS64:TW64"/>
    <mergeCell ref="TZ64:UA64"/>
    <mergeCell ref="UF64:UG64"/>
    <mergeCell ref="UL64:UM64"/>
    <mergeCell ref="UR64:US64"/>
    <mergeCell ref="UX64:UY64"/>
    <mergeCell ref="VB64:VC64"/>
    <mergeCell ref="VD64:VE64"/>
    <mergeCell ref="VF64:VG64"/>
    <mergeCell ref="VJ64:VK64"/>
    <mergeCell ref="VL64:VM64"/>
    <mergeCell ref="VN64:VO64"/>
    <mergeCell ref="TM61:TR61"/>
    <mergeCell ref="TS61:TW61"/>
    <mergeCell ref="TZ61:UA61"/>
    <mergeCell ref="UF61:UG61"/>
    <mergeCell ref="UL61:UM61"/>
    <mergeCell ref="UR61:US61"/>
    <mergeCell ref="UX61:UY61"/>
    <mergeCell ref="VB61:VC61"/>
    <mergeCell ref="VD61:VE61"/>
    <mergeCell ref="VF61:VG61"/>
    <mergeCell ref="VJ61:VK61"/>
    <mergeCell ref="VL61:VM61"/>
    <mergeCell ref="VN61:VO61"/>
    <mergeCell ref="TM62:TR62"/>
    <mergeCell ref="TS62:TW62"/>
    <mergeCell ref="TZ62:UA62"/>
    <mergeCell ref="UF62:UG62"/>
    <mergeCell ref="UL62:UM62"/>
    <mergeCell ref="UR62:US62"/>
    <mergeCell ref="UX62:UY62"/>
    <mergeCell ref="VB62:VC62"/>
    <mergeCell ref="VD62:VE62"/>
    <mergeCell ref="VF62:VG62"/>
    <mergeCell ref="VJ62:VK62"/>
    <mergeCell ref="VL62:VM62"/>
    <mergeCell ref="VN62:VO62"/>
    <mergeCell ref="TM59:TR59"/>
    <mergeCell ref="TS59:TW59"/>
    <mergeCell ref="TZ59:UA59"/>
    <mergeCell ref="UF59:UG59"/>
    <mergeCell ref="UL59:UM59"/>
    <mergeCell ref="UR59:US59"/>
    <mergeCell ref="UX59:UY59"/>
    <mergeCell ref="VB59:VC59"/>
    <mergeCell ref="VD59:VE59"/>
    <mergeCell ref="VF59:VG59"/>
    <mergeCell ref="VJ59:VK59"/>
    <mergeCell ref="VL59:VM59"/>
    <mergeCell ref="VN59:VO59"/>
    <mergeCell ref="TM60:TR60"/>
    <mergeCell ref="TS60:TW60"/>
    <mergeCell ref="TZ60:UA60"/>
    <mergeCell ref="UF60:UG60"/>
    <mergeCell ref="UL60:UM60"/>
    <mergeCell ref="UR60:US60"/>
    <mergeCell ref="UX60:UY60"/>
    <mergeCell ref="VB60:VC60"/>
    <mergeCell ref="VD60:VE60"/>
    <mergeCell ref="VF60:VG60"/>
    <mergeCell ref="VJ60:VK60"/>
    <mergeCell ref="VL60:VM60"/>
    <mergeCell ref="VN60:VO60"/>
    <mergeCell ref="TM57:TR57"/>
    <mergeCell ref="TS57:TW57"/>
    <mergeCell ref="TZ57:UA57"/>
    <mergeCell ref="UF57:UG57"/>
    <mergeCell ref="UL57:UM57"/>
    <mergeCell ref="UR57:US57"/>
    <mergeCell ref="UX57:UY57"/>
    <mergeCell ref="VB57:VC57"/>
    <mergeCell ref="VD57:VE57"/>
    <mergeCell ref="VF57:VG57"/>
    <mergeCell ref="VJ57:VK57"/>
    <mergeCell ref="VL57:VM57"/>
    <mergeCell ref="VN57:VO57"/>
    <mergeCell ref="TM58:TR58"/>
    <mergeCell ref="TS58:TW58"/>
    <mergeCell ref="TZ58:UA58"/>
    <mergeCell ref="UF58:UG58"/>
    <mergeCell ref="UL58:UM58"/>
    <mergeCell ref="UR58:US58"/>
    <mergeCell ref="UX58:UY58"/>
    <mergeCell ref="VB58:VC58"/>
    <mergeCell ref="VD58:VE58"/>
    <mergeCell ref="VF58:VG58"/>
    <mergeCell ref="VJ58:VK58"/>
    <mergeCell ref="VL58:VM58"/>
    <mergeCell ref="VN58:VO58"/>
    <mergeCell ref="TM55:TR55"/>
    <mergeCell ref="TS55:TW55"/>
    <mergeCell ref="TZ55:UA55"/>
    <mergeCell ref="UF55:UG55"/>
    <mergeCell ref="UL55:UM55"/>
    <mergeCell ref="UR55:US55"/>
    <mergeCell ref="UX55:UY55"/>
    <mergeCell ref="VB55:VC55"/>
    <mergeCell ref="VD55:VE55"/>
    <mergeCell ref="VF55:VG55"/>
    <mergeCell ref="VJ55:VK55"/>
    <mergeCell ref="VL55:VM55"/>
    <mergeCell ref="VN55:VO55"/>
    <mergeCell ref="TM56:TR56"/>
    <mergeCell ref="TS56:TW56"/>
    <mergeCell ref="TZ56:UA56"/>
    <mergeCell ref="UF56:UG56"/>
    <mergeCell ref="UL56:UM56"/>
    <mergeCell ref="UR56:US56"/>
    <mergeCell ref="UX56:UY56"/>
    <mergeCell ref="VB56:VC56"/>
    <mergeCell ref="VD56:VE56"/>
    <mergeCell ref="VF56:VG56"/>
    <mergeCell ref="VJ56:VK56"/>
    <mergeCell ref="VL56:VM56"/>
    <mergeCell ref="VN56:VO56"/>
    <mergeCell ref="VL52:VM52"/>
    <mergeCell ref="VN52:VO52"/>
    <mergeCell ref="TM53:TR53"/>
    <mergeCell ref="TS53:TW53"/>
    <mergeCell ref="TZ53:UA53"/>
    <mergeCell ref="UF53:UG53"/>
    <mergeCell ref="UL53:UM53"/>
    <mergeCell ref="UR53:US53"/>
    <mergeCell ref="UX53:UY53"/>
    <mergeCell ref="VB53:VC53"/>
    <mergeCell ref="VD53:VE53"/>
    <mergeCell ref="VF53:VG53"/>
    <mergeCell ref="VJ53:VK53"/>
    <mergeCell ref="VL53:VM53"/>
    <mergeCell ref="VN53:VO53"/>
    <mergeCell ref="TM54:TR54"/>
    <mergeCell ref="TS54:TW54"/>
    <mergeCell ref="TZ54:UA54"/>
    <mergeCell ref="UF54:UG54"/>
    <mergeCell ref="UL54:UM54"/>
    <mergeCell ref="UR54:US54"/>
    <mergeCell ref="UX54:UY54"/>
    <mergeCell ref="VB54:VC54"/>
    <mergeCell ref="VD54:VE54"/>
    <mergeCell ref="VF54:VG54"/>
    <mergeCell ref="VJ54:VK54"/>
    <mergeCell ref="VL54:VM54"/>
    <mergeCell ref="VN54:VO54"/>
    <mergeCell ref="VL49:VM49"/>
    <mergeCell ref="VN49:VO49"/>
    <mergeCell ref="TM50:TR50"/>
    <mergeCell ref="TS50:TW50"/>
    <mergeCell ref="TZ50:UA50"/>
    <mergeCell ref="UF50:UG50"/>
    <mergeCell ref="UL50:UM50"/>
    <mergeCell ref="UR50:US50"/>
    <mergeCell ref="UX50:UY50"/>
    <mergeCell ref="VB50:VC50"/>
    <mergeCell ref="VD50:VE50"/>
    <mergeCell ref="VF50:VG50"/>
    <mergeCell ref="VJ50:VK50"/>
    <mergeCell ref="VL50:VM50"/>
    <mergeCell ref="VN50:VO50"/>
    <mergeCell ref="TM51:TR51"/>
    <mergeCell ref="TS51:TW51"/>
    <mergeCell ref="TZ51:UA51"/>
    <mergeCell ref="UF51:UG51"/>
    <mergeCell ref="UL51:UM51"/>
    <mergeCell ref="UR51:US51"/>
    <mergeCell ref="UX51:UY51"/>
    <mergeCell ref="VB51:VC51"/>
    <mergeCell ref="VD51:VE51"/>
    <mergeCell ref="VF51:VG51"/>
    <mergeCell ref="VJ51:VK51"/>
    <mergeCell ref="VL51:VM51"/>
    <mergeCell ref="VN51:VO51"/>
    <mergeCell ref="TM49:TR49"/>
    <mergeCell ref="TS49:TW49"/>
    <mergeCell ref="TZ49:UA49"/>
    <mergeCell ref="VL46:VM46"/>
    <mergeCell ref="VN46:VO46"/>
    <mergeCell ref="TM47:TR47"/>
    <mergeCell ref="TS47:TW47"/>
    <mergeCell ref="TZ47:UA47"/>
    <mergeCell ref="UF47:UG47"/>
    <mergeCell ref="UL47:UM47"/>
    <mergeCell ref="UR47:US47"/>
    <mergeCell ref="UX47:UY47"/>
    <mergeCell ref="VB47:VC47"/>
    <mergeCell ref="VD47:VE47"/>
    <mergeCell ref="VF47:VG47"/>
    <mergeCell ref="VJ47:VK47"/>
    <mergeCell ref="VL47:VM47"/>
    <mergeCell ref="VN47:VO47"/>
    <mergeCell ref="TM48:TR48"/>
    <mergeCell ref="TS48:TW48"/>
    <mergeCell ref="TZ48:UA48"/>
    <mergeCell ref="UF48:UG48"/>
    <mergeCell ref="UL48:UM48"/>
    <mergeCell ref="UR48:US48"/>
    <mergeCell ref="UX48:UY48"/>
    <mergeCell ref="VB48:VC48"/>
    <mergeCell ref="VD48:VE48"/>
    <mergeCell ref="VF48:VG48"/>
    <mergeCell ref="VJ48:VK48"/>
    <mergeCell ref="VL48:VM48"/>
    <mergeCell ref="VN48:VO48"/>
    <mergeCell ref="TM46:TR46"/>
    <mergeCell ref="TS46:TW46"/>
    <mergeCell ref="TZ46:UA46"/>
    <mergeCell ref="UF46:UG46"/>
    <mergeCell ref="UL46:UM46"/>
    <mergeCell ref="UR46:US46"/>
    <mergeCell ref="UX46:UY46"/>
    <mergeCell ref="VB46:VC46"/>
    <mergeCell ref="VD46:VE46"/>
    <mergeCell ref="VF46:VG46"/>
    <mergeCell ref="VJ46:VK46"/>
    <mergeCell ref="UF49:UG49"/>
    <mergeCell ref="UL49:UM49"/>
    <mergeCell ref="UR49:US49"/>
    <mergeCell ref="UX49:UY49"/>
    <mergeCell ref="VB49:VC49"/>
    <mergeCell ref="VD49:VE49"/>
    <mergeCell ref="VF49:VG49"/>
    <mergeCell ref="VJ49:VK49"/>
    <mergeCell ref="TM52:TR52"/>
    <mergeCell ref="TS52:TW52"/>
    <mergeCell ref="TZ52:UA52"/>
    <mergeCell ref="UF52:UG52"/>
    <mergeCell ref="UL52:UM52"/>
    <mergeCell ref="UR52:US52"/>
    <mergeCell ref="UX52:UY52"/>
    <mergeCell ref="VB52:VC52"/>
    <mergeCell ref="VD52:VE52"/>
    <mergeCell ref="VF52:VG52"/>
    <mergeCell ref="VJ52:VK52"/>
    <mergeCell ref="TM38:TR38"/>
    <mergeCell ref="TS38:TW38"/>
    <mergeCell ref="TX44:UC44"/>
    <mergeCell ref="UD44:UI44"/>
    <mergeCell ref="UJ44:UO44"/>
    <mergeCell ref="UP44:UU44"/>
    <mergeCell ref="UV44:VA44"/>
    <mergeCell ref="VB44:VI44"/>
    <mergeCell ref="VJ44:VQ44"/>
    <mergeCell ref="TM45:TR45"/>
    <mergeCell ref="TS45:TW45"/>
    <mergeCell ref="TZ45:UA45"/>
    <mergeCell ref="UB45:UC45"/>
    <mergeCell ref="UF45:UG45"/>
    <mergeCell ref="UH45:UI45"/>
    <mergeCell ref="UL45:UM45"/>
    <mergeCell ref="UN45:UO45"/>
    <mergeCell ref="UR45:US45"/>
    <mergeCell ref="UT45:UU45"/>
    <mergeCell ref="UX45:UY45"/>
    <mergeCell ref="UZ45:VA45"/>
    <mergeCell ref="VB45:VC45"/>
    <mergeCell ref="VD45:VE45"/>
    <mergeCell ref="VF45:VG45"/>
    <mergeCell ref="VH45:VI45"/>
    <mergeCell ref="VJ45:VK45"/>
    <mergeCell ref="VL45:VM45"/>
    <mergeCell ref="VN45:VO45"/>
    <mergeCell ref="VP45:VQ45"/>
    <mergeCell ref="TS27:TW27"/>
    <mergeCell ref="TM28:TR28"/>
    <mergeCell ref="TS28:TW28"/>
    <mergeCell ref="TM29:TR29"/>
    <mergeCell ref="TS29:TW29"/>
    <mergeCell ref="TM32:TR32"/>
    <mergeCell ref="TS32:TW32"/>
    <mergeCell ref="TM33:TR33"/>
    <mergeCell ref="TS33:TW33"/>
    <mergeCell ref="TM34:TR34"/>
    <mergeCell ref="TS34:TW34"/>
    <mergeCell ref="TM35:TR35"/>
    <mergeCell ref="TS35:TW35"/>
    <mergeCell ref="TM36:TR36"/>
    <mergeCell ref="TS36:TW36"/>
    <mergeCell ref="TM37:TR37"/>
    <mergeCell ref="TS37:TW37"/>
    <mergeCell ref="TM5:TQ5"/>
    <mergeCell ref="TR5:UK5"/>
    <mergeCell ref="UL5:UP5"/>
    <mergeCell ref="TX7:TZ7"/>
    <mergeCell ref="UB7:UD7"/>
    <mergeCell ref="TM8:TR8"/>
    <mergeCell ref="TS8:TW8"/>
    <mergeCell ref="TM9:TR9"/>
    <mergeCell ref="TS9:TW9"/>
    <mergeCell ref="TM10:TR10"/>
    <mergeCell ref="TS10:TW10"/>
    <mergeCell ref="TM11:TR11"/>
    <mergeCell ref="TS11:TW11"/>
    <mergeCell ref="TM12:TR12"/>
    <mergeCell ref="TS12:TW12"/>
    <mergeCell ref="TM13:TR13"/>
    <mergeCell ref="TS13:TW13"/>
    <mergeCell ref="TM14:TR14"/>
    <mergeCell ref="TM21:TR21"/>
    <mergeCell ref="TS21:TW21"/>
    <mergeCell ref="TM22:TR22"/>
    <mergeCell ref="TS22:TW22"/>
    <mergeCell ref="TM23:TR23"/>
    <mergeCell ref="TS23:TW23"/>
    <mergeCell ref="TM24:TR24"/>
    <mergeCell ref="TS24:TW24"/>
    <mergeCell ref="TM25:TR25"/>
    <mergeCell ref="TS25:TW25"/>
    <mergeCell ref="TM26:TR26"/>
    <mergeCell ref="TS26:TW26"/>
    <mergeCell ref="TM27:TR27"/>
    <mergeCell ref="RF74:RK74"/>
    <mergeCell ref="RL74:RP74"/>
    <mergeCell ref="RS74:RT74"/>
    <mergeCell ref="RY74:RZ74"/>
    <mergeCell ref="SE74:SF74"/>
    <mergeCell ref="SK74:SL74"/>
    <mergeCell ref="SQ74:SR74"/>
    <mergeCell ref="SU74:SV74"/>
    <mergeCell ref="SW74:SX74"/>
    <mergeCell ref="SY74:SZ74"/>
    <mergeCell ref="TC74:TD74"/>
    <mergeCell ref="TE74:TF74"/>
    <mergeCell ref="TG74:TH74"/>
    <mergeCell ref="RU46:RV75"/>
    <mergeCell ref="SA46:SB75"/>
    <mergeCell ref="SG46:SH75"/>
    <mergeCell ref="SM46:SN75"/>
    <mergeCell ref="SS46:ST75"/>
    <mergeCell ref="RY72:RZ72"/>
    <mergeCell ref="SE72:SF72"/>
    <mergeCell ref="SK72:SL72"/>
    <mergeCell ref="SQ72:SR72"/>
    <mergeCell ref="SU72:SV72"/>
    <mergeCell ref="SW72:SX72"/>
    <mergeCell ref="SY72:SZ72"/>
    <mergeCell ref="TC72:TD72"/>
    <mergeCell ref="TE72:TF72"/>
    <mergeCell ref="TG72:TH72"/>
    <mergeCell ref="RF73:RK73"/>
    <mergeCell ref="RL73:RP73"/>
    <mergeCell ref="RS73:RT73"/>
    <mergeCell ref="RY73:RZ73"/>
    <mergeCell ref="SE73:SF73"/>
    <mergeCell ref="SK73:SL73"/>
    <mergeCell ref="SQ73:SR73"/>
    <mergeCell ref="SU73:SV73"/>
    <mergeCell ref="SW73:SX73"/>
    <mergeCell ref="SY73:SZ73"/>
    <mergeCell ref="TC73:TD73"/>
    <mergeCell ref="TE73:TF73"/>
    <mergeCell ref="TG73:TH73"/>
    <mergeCell ref="RF70:RK70"/>
    <mergeCell ref="RL70:RP70"/>
    <mergeCell ref="RS70:RT70"/>
    <mergeCell ref="RY70:RZ70"/>
    <mergeCell ref="SE70:SF70"/>
    <mergeCell ref="SK70:SL70"/>
    <mergeCell ref="SQ70:SR70"/>
    <mergeCell ref="SU70:SV70"/>
    <mergeCell ref="SW70:SX70"/>
    <mergeCell ref="SY70:SZ70"/>
    <mergeCell ref="TC70:TD70"/>
    <mergeCell ref="TE70:TF70"/>
    <mergeCell ref="TG70:TH70"/>
    <mergeCell ref="RF71:RK71"/>
    <mergeCell ref="RL71:RP71"/>
    <mergeCell ref="RS71:RT71"/>
    <mergeCell ref="RY71:RZ71"/>
    <mergeCell ref="SE71:SF71"/>
    <mergeCell ref="SK71:SL71"/>
    <mergeCell ref="SQ71:SR71"/>
    <mergeCell ref="SU71:SV71"/>
    <mergeCell ref="SW71:SX71"/>
    <mergeCell ref="SY71:SZ71"/>
    <mergeCell ref="TC71:TD71"/>
    <mergeCell ref="TE71:TF71"/>
    <mergeCell ref="TG71:TH71"/>
    <mergeCell ref="RF68:RK68"/>
    <mergeCell ref="RL68:RP68"/>
    <mergeCell ref="RS68:RT68"/>
    <mergeCell ref="RY68:RZ68"/>
    <mergeCell ref="SE68:SF68"/>
    <mergeCell ref="SK68:SL68"/>
    <mergeCell ref="SQ68:SR68"/>
    <mergeCell ref="SU68:SV68"/>
    <mergeCell ref="SW68:SX68"/>
    <mergeCell ref="SY68:SZ68"/>
    <mergeCell ref="TC68:TD68"/>
    <mergeCell ref="TE68:TF68"/>
    <mergeCell ref="TG68:TH68"/>
    <mergeCell ref="RF69:RK69"/>
    <mergeCell ref="RL69:RP69"/>
    <mergeCell ref="RS69:RT69"/>
    <mergeCell ref="RY69:RZ69"/>
    <mergeCell ref="SE69:SF69"/>
    <mergeCell ref="SK69:SL69"/>
    <mergeCell ref="SQ69:SR69"/>
    <mergeCell ref="SU69:SV69"/>
    <mergeCell ref="SW69:SX69"/>
    <mergeCell ref="SY69:SZ69"/>
    <mergeCell ref="TC69:TD69"/>
    <mergeCell ref="TE69:TF69"/>
    <mergeCell ref="TG69:TH69"/>
    <mergeCell ref="RF66:RK66"/>
    <mergeCell ref="RL66:RP66"/>
    <mergeCell ref="RS66:RT66"/>
    <mergeCell ref="RY66:RZ66"/>
    <mergeCell ref="SE66:SF66"/>
    <mergeCell ref="SK66:SL66"/>
    <mergeCell ref="SQ66:SR66"/>
    <mergeCell ref="SU66:SV66"/>
    <mergeCell ref="SW66:SX66"/>
    <mergeCell ref="SY66:SZ66"/>
    <mergeCell ref="TC66:TD66"/>
    <mergeCell ref="TE66:TF66"/>
    <mergeCell ref="TG66:TH66"/>
    <mergeCell ref="RF67:RK67"/>
    <mergeCell ref="RL67:RP67"/>
    <mergeCell ref="RS67:RT67"/>
    <mergeCell ref="RY67:RZ67"/>
    <mergeCell ref="SE67:SF67"/>
    <mergeCell ref="SK67:SL67"/>
    <mergeCell ref="SQ67:SR67"/>
    <mergeCell ref="SU67:SV67"/>
    <mergeCell ref="SW67:SX67"/>
    <mergeCell ref="SY67:SZ67"/>
    <mergeCell ref="TC67:TD67"/>
    <mergeCell ref="TE67:TF67"/>
    <mergeCell ref="TG67:TH67"/>
    <mergeCell ref="RF64:RK64"/>
    <mergeCell ref="RL64:RP64"/>
    <mergeCell ref="RS64:RT64"/>
    <mergeCell ref="RY64:RZ64"/>
    <mergeCell ref="SE64:SF64"/>
    <mergeCell ref="SK64:SL64"/>
    <mergeCell ref="SQ64:SR64"/>
    <mergeCell ref="SU64:SV64"/>
    <mergeCell ref="SW64:SX64"/>
    <mergeCell ref="SY64:SZ64"/>
    <mergeCell ref="TC64:TD64"/>
    <mergeCell ref="TE64:TF64"/>
    <mergeCell ref="TG64:TH64"/>
    <mergeCell ref="RF65:RK65"/>
    <mergeCell ref="RL65:RP65"/>
    <mergeCell ref="RS65:RT65"/>
    <mergeCell ref="RY65:RZ65"/>
    <mergeCell ref="SE65:SF65"/>
    <mergeCell ref="SK65:SL65"/>
    <mergeCell ref="SQ65:SR65"/>
    <mergeCell ref="SU65:SV65"/>
    <mergeCell ref="SW65:SX65"/>
    <mergeCell ref="SY65:SZ65"/>
    <mergeCell ref="TC65:TD65"/>
    <mergeCell ref="TE65:TF65"/>
    <mergeCell ref="TG65:TH65"/>
    <mergeCell ref="RF62:RK62"/>
    <mergeCell ref="RL62:RP62"/>
    <mergeCell ref="RS62:RT62"/>
    <mergeCell ref="RY62:RZ62"/>
    <mergeCell ref="SE62:SF62"/>
    <mergeCell ref="SK62:SL62"/>
    <mergeCell ref="SQ62:SR62"/>
    <mergeCell ref="SU62:SV62"/>
    <mergeCell ref="SW62:SX62"/>
    <mergeCell ref="SY62:SZ62"/>
    <mergeCell ref="TC62:TD62"/>
    <mergeCell ref="TE62:TF62"/>
    <mergeCell ref="TG62:TH62"/>
    <mergeCell ref="RF63:RK63"/>
    <mergeCell ref="RL63:RP63"/>
    <mergeCell ref="RS63:RT63"/>
    <mergeCell ref="RY63:RZ63"/>
    <mergeCell ref="SE63:SF63"/>
    <mergeCell ref="SK63:SL63"/>
    <mergeCell ref="SQ63:SR63"/>
    <mergeCell ref="SU63:SV63"/>
    <mergeCell ref="SW63:SX63"/>
    <mergeCell ref="SY63:SZ63"/>
    <mergeCell ref="TC63:TD63"/>
    <mergeCell ref="TE63:TF63"/>
    <mergeCell ref="TG63:TH63"/>
    <mergeCell ref="RF60:RK60"/>
    <mergeCell ref="RL60:RP60"/>
    <mergeCell ref="RS60:RT60"/>
    <mergeCell ref="RY60:RZ60"/>
    <mergeCell ref="SE60:SF60"/>
    <mergeCell ref="SK60:SL60"/>
    <mergeCell ref="SQ60:SR60"/>
    <mergeCell ref="SU60:SV60"/>
    <mergeCell ref="SW60:SX60"/>
    <mergeCell ref="SY60:SZ60"/>
    <mergeCell ref="TC60:TD60"/>
    <mergeCell ref="TE60:TF60"/>
    <mergeCell ref="TG60:TH60"/>
    <mergeCell ref="RF61:RK61"/>
    <mergeCell ref="RL61:RP61"/>
    <mergeCell ref="RS61:RT61"/>
    <mergeCell ref="RY61:RZ61"/>
    <mergeCell ref="SE61:SF61"/>
    <mergeCell ref="SK61:SL61"/>
    <mergeCell ref="SQ61:SR61"/>
    <mergeCell ref="SU61:SV61"/>
    <mergeCell ref="SW61:SX61"/>
    <mergeCell ref="SY61:SZ61"/>
    <mergeCell ref="TC61:TD61"/>
    <mergeCell ref="TE61:TF61"/>
    <mergeCell ref="TG61:TH61"/>
    <mergeCell ref="RF58:RK58"/>
    <mergeCell ref="RL58:RP58"/>
    <mergeCell ref="RS58:RT58"/>
    <mergeCell ref="RY58:RZ58"/>
    <mergeCell ref="SE58:SF58"/>
    <mergeCell ref="SK58:SL58"/>
    <mergeCell ref="SQ58:SR58"/>
    <mergeCell ref="SU58:SV58"/>
    <mergeCell ref="SW58:SX58"/>
    <mergeCell ref="SY58:SZ58"/>
    <mergeCell ref="TC58:TD58"/>
    <mergeCell ref="TE58:TF58"/>
    <mergeCell ref="TG58:TH58"/>
    <mergeCell ref="RF59:RK59"/>
    <mergeCell ref="RL59:RP59"/>
    <mergeCell ref="RS59:RT59"/>
    <mergeCell ref="RY59:RZ59"/>
    <mergeCell ref="SE59:SF59"/>
    <mergeCell ref="SK59:SL59"/>
    <mergeCell ref="SQ59:SR59"/>
    <mergeCell ref="SU59:SV59"/>
    <mergeCell ref="SW59:SX59"/>
    <mergeCell ref="SY59:SZ59"/>
    <mergeCell ref="TC59:TD59"/>
    <mergeCell ref="TE59:TF59"/>
    <mergeCell ref="TG59:TH59"/>
    <mergeCell ref="RF56:RK56"/>
    <mergeCell ref="RL56:RP56"/>
    <mergeCell ref="RS56:RT56"/>
    <mergeCell ref="RY56:RZ56"/>
    <mergeCell ref="SE56:SF56"/>
    <mergeCell ref="SK56:SL56"/>
    <mergeCell ref="SQ56:SR56"/>
    <mergeCell ref="SU56:SV56"/>
    <mergeCell ref="SW56:SX56"/>
    <mergeCell ref="SY56:SZ56"/>
    <mergeCell ref="TC56:TD56"/>
    <mergeCell ref="TE56:TF56"/>
    <mergeCell ref="TG56:TH56"/>
    <mergeCell ref="RF57:RK57"/>
    <mergeCell ref="RL57:RP57"/>
    <mergeCell ref="RS57:RT57"/>
    <mergeCell ref="RY57:RZ57"/>
    <mergeCell ref="SE57:SF57"/>
    <mergeCell ref="SK57:SL57"/>
    <mergeCell ref="SQ57:SR57"/>
    <mergeCell ref="SU57:SV57"/>
    <mergeCell ref="SW57:SX57"/>
    <mergeCell ref="SY57:SZ57"/>
    <mergeCell ref="TC57:TD57"/>
    <mergeCell ref="TE57:TF57"/>
    <mergeCell ref="TG57:TH57"/>
    <mergeCell ref="RF54:RK54"/>
    <mergeCell ref="RL54:RP54"/>
    <mergeCell ref="RS54:RT54"/>
    <mergeCell ref="RY54:RZ54"/>
    <mergeCell ref="SE54:SF54"/>
    <mergeCell ref="SK54:SL54"/>
    <mergeCell ref="SQ54:SR54"/>
    <mergeCell ref="SU54:SV54"/>
    <mergeCell ref="SW54:SX54"/>
    <mergeCell ref="SY54:SZ54"/>
    <mergeCell ref="TC54:TD54"/>
    <mergeCell ref="TE54:TF54"/>
    <mergeCell ref="TG54:TH54"/>
    <mergeCell ref="RF55:RK55"/>
    <mergeCell ref="RL55:RP55"/>
    <mergeCell ref="RS55:RT55"/>
    <mergeCell ref="RY55:RZ55"/>
    <mergeCell ref="SE55:SF55"/>
    <mergeCell ref="SK55:SL55"/>
    <mergeCell ref="SQ55:SR55"/>
    <mergeCell ref="SU55:SV55"/>
    <mergeCell ref="SW55:SX55"/>
    <mergeCell ref="SY55:SZ55"/>
    <mergeCell ref="TC55:TD55"/>
    <mergeCell ref="TE55:TF55"/>
    <mergeCell ref="TG55:TH55"/>
    <mergeCell ref="RF52:RK52"/>
    <mergeCell ref="RL52:RP52"/>
    <mergeCell ref="RS52:RT52"/>
    <mergeCell ref="RY52:RZ52"/>
    <mergeCell ref="SE52:SF52"/>
    <mergeCell ref="SK52:SL52"/>
    <mergeCell ref="SQ52:SR52"/>
    <mergeCell ref="SU52:SV52"/>
    <mergeCell ref="SW52:SX52"/>
    <mergeCell ref="SY52:SZ52"/>
    <mergeCell ref="TC52:TD52"/>
    <mergeCell ref="TE52:TF52"/>
    <mergeCell ref="TG52:TH52"/>
    <mergeCell ref="RF53:RK53"/>
    <mergeCell ref="RL53:RP53"/>
    <mergeCell ref="RS53:RT53"/>
    <mergeCell ref="RY53:RZ53"/>
    <mergeCell ref="SE53:SF53"/>
    <mergeCell ref="SK53:SL53"/>
    <mergeCell ref="SQ53:SR53"/>
    <mergeCell ref="SU53:SV53"/>
    <mergeCell ref="SW53:SX53"/>
    <mergeCell ref="SY53:SZ53"/>
    <mergeCell ref="TC53:TD53"/>
    <mergeCell ref="TE53:TF53"/>
    <mergeCell ref="TG53:TH53"/>
    <mergeCell ref="RF50:RK50"/>
    <mergeCell ref="RL50:RP50"/>
    <mergeCell ref="RS50:RT50"/>
    <mergeCell ref="RY50:RZ50"/>
    <mergeCell ref="SE50:SF50"/>
    <mergeCell ref="SK50:SL50"/>
    <mergeCell ref="SQ50:SR50"/>
    <mergeCell ref="SU50:SV50"/>
    <mergeCell ref="SW50:SX50"/>
    <mergeCell ref="SY50:SZ50"/>
    <mergeCell ref="TC50:TD50"/>
    <mergeCell ref="TE50:TF50"/>
    <mergeCell ref="TG50:TH50"/>
    <mergeCell ref="RF51:RK51"/>
    <mergeCell ref="RL51:RP51"/>
    <mergeCell ref="RS51:RT51"/>
    <mergeCell ref="RY51:RZ51"/>
    <mergeCell ref="SE51:SF51"/>
    <mergeCell ref="SK51:SL51"/>
    <mergeCell ref="SQ51:SR51"/>
    <mergeCell ref="SU51:SV51"/>
    <mergeCell ref="SW51:SX51"/>
    <mergeCell ref="SY51:SZ51"/>
    <mergeCell ref="TC51:TD51"/>
    <mergeCell ref="TE51:TF51"/>
    <mergeCell ref="TG51:TH51"/>
    <mergeCell ref="RF48:RK48"/>
    <mergeCell ref="RL48:RP48"/>
    <mergeCell ref="RS48:RT48"/>
    <mergeCell ref="RY48:RZ48"/>
    <mergeCell ref="SE48:SF48"/>
    <mergeCell ref="SK48:SL48"/>
    <mergeCell ref="SQ48:SR48"/>
    <mergeCell ref="SU48:SV48"/>
    <mergeCell ref="SW48:SX48"/>
    <mergeCell ref="SY48:SZ48"/>
    <mergeCell ref="TC48:TD48"/>
    <mergeCell ref="TE48:TF48"/>
    <mergeCell ref="TG48:TH48"/>
    <mergeCell ref="RF49:RK49"/>
    <mergeCell ref="RL49:RP49"/>
    <mergeCell ref="RS49:RT49"/>
    <mergeCell ref="RY49:RZ49"/>
    <mergeCell ref="SE49:SF49"/>
    <mergeCell ref="SK49:SL49"/>
    <mergeCell ref="SQ49:SR49"/>
    <mergeCell ref="SU49:SV49"/>
    <mergeCell ref="SW49:SX49"/>
    <mergeCell ref="SY49:SZ49"/>
    <mergeCell ref="TC49:TD49"/>
    <mergeCell ref="TE49:TF49"/>
    <mergeCell ref="TG49:TH49"/>
    <mergeCell ref="RF46:RK46"/>
    <mergeCell ref="RL46:RP46"/>
    <mergeCell ref="RS46:RT46"/>
    <mergeCell ref="RY46:RZ46"/>
    <mergeCell ref="SE46:SF46"/>
    <mergeCell ref="SK46:SL46"/>
    <mergeCell ref="SQ46:SR46"/>
    <mergeCell ref="SU46:SV46"/>
    <mergeCell ref="SW46:SX46"/>
    <mergeCell ref="SY46:SZ46"/>
    <mergeCell ref="TC46:TD46"/>
    <mergeCell ref="TE46:TF46"/>
    <mergeCell ref="TG46:TH46"/>
    <mergeCell ref="RF47:RK47"/>
    <mergeCell ref="RL47:RP47"/>
    <mergeCell ref="RS47:RT47"/>
    <mergeCell ref="RY47:RZ47"/>
    <mergeCell ref="SE47:SF47"/>
    <mergeCell ref="SK47:SL47"/>
    <mergeCell ref="SQ47:SR47"/>
    <mergeCell ref="SU47:SV47"/>
    <mergeCell ref="SW47:SX47"/>
    <mergeCell ref="SY47:SZ47"/>
    <mergeCell ref="TC47:TD47"/>
    <mergeCell ref="TE47:TF47"/>
    <mergeCell ref="TG47:TH47"/>
    <mergeCell ref="RF37:RK37"/>
    <mergeCell ref="RL37:RP37"/>
    <mergeCell ref="RF38:RK38"/>
    <mergeCell ref="RL38:RP38"/>
    <mergeCell ref="RQ44:RV44"/>
    <mergeCell ref="RW44:SB44"/>
    <mergeCell ref="SC44:SH44"/>
    <mergeCell ref="SI44:SN44"/>
    <mergeCell ref="SO44:ST44"/>
    <mergeCell ref="SU44:TB44"/>
    <mergeCell ref="TC44:TJ44"/>
    <mergeCell ref="RF45:RK45"/>
    <mergeCell ref="RL45:RP45"/>
    <mergeCell ref="RS45:RT45"/>
    <mergeCell ref="RU45:RV45"/>
    <mergeCell ref="RY45:RZ45"/>
    <mergeCell ref="SA45:SB45"/>
    <mergeCell ref="SE45:SF45"/>
    <mergeCell ref="SG45:SH45"/>
    <mergeCell ref="SK45:SL45"/>
    <mergeCell ref="SM45:SN45"/>
    <mergeCell ref="SQ45:SR45"/>
    <mergeCell ref="SS45:ST45"/>
    <mergeCell ref="SU45:SV45"/>
    <mergeCell ref="SW45:SX45"/>
    <mergeCell ref="SY45:SZ45"/>
    <mergeCell ref="TA45:TB45"/>
    <mergeCell ref="TC45:TD45"/>
    <mergeCell ref="TE45:TF45"/>
    <mergeCell ref="TG45:TH45"/>
    <mergeCell ref="TI45:TJ45"/>
    <mergeCell ref="RF28:RK28"/>
    <mergeCell ref="RL28:RP28"/>
    <mergeCell ref="RF29:RK29"/>
    <mergeCell ref="RL29:RP29"/>
    <mergeCell ref="RF30:RK30"/>
    <mergeCell ref="RL30:RP30"/>
    <mergeCell ref="RF31:RK31"/>
    <mergeCell ref="RL31:RP31"/>
    <mergeCell ref="RF32:RK32"/>
    <mergeCell ref="RL32:RP32"/>
    <mergeCell ref="RF33:RK33"/>
    <mergeCell ref="RL33:RP33"/>
    <mergeCell ref="RF34:RK34"/>
    <mergeCell ref="RL34:RP34"/>
    <mergeCell ref="RF35:RK35"/>
    <mergeCell ref="RL35:RP35"/>
    <mergeCell ref="RF36:RK36"/>
    <mergeCell ref="RL36:RP36"/>
    <mergeCell ref="RL19:RP19"/>
    <mergeCell ref="RF20:RK20"/>
    <mergeCell ref="RL20:RP20"/>
    <mergeCell ref="RF21:RK21"/>
    <mergeCell ref="RL21:RP21"/>
    <mergeCell ref="RF22:RK22"/>
    <mergeCell ref="RL22:RP22"/>
    <mergeCell ref="RF23:RK23"/>
    <mergeCell ref="RL23:RP23"/>
    <mergeCell ref="RF24:RK24"/>
    <mergeCell ref="RL24:RP24"/>
    <mergeCell ref="RF25:RK25"/>
    <mergeCell ref="RL25:RP25"/>
    <mergeCell ref="RF26:RK26"/>
    <mergeCell ref="RL26:RP26"/>
    <mergeCell ref="RF27:RK27"/>
    <mergeCell ref="RL27:RP27"/>
    <mergeCell ref="SJ5:SU5"/>
    <mergeCell ref="RQ7:RS7"/>
    <mergeCell ref="RU7:RW7"/>
    <mergeCell ref="RF8:RK8"/>
    <mergeCell ref="RL8:RP8"/>
    <mergeCell ref="SX8:TG8"/>
    <mergeCell ref="RF9:RK9"/>
    <mergeCell ref="RL9:RP9"/>
    <mergeCell ref="SX9:TB9"/>
    <mergeCell ref="TC9:TG9"/>
    <mergeCell ref="RF10:RK10"/>
    <mergeCell ref="RL10:RP10"/>
    <mergeCell ref="SX10:TB10"/>
    <mergeCell ref="TC10:TG10"/>
    <mergeCell ref="RF11:RK11"/>
    <mergeCell ref="RL11:RP11"/>
    <mergeCell ref="SX11:TB11"/>
    <mergeCell ref="TC11:TG11"/>
    <mergeCell ref="RF5:RJ5"/>
    <mergeCell ref="RK5:SD5"/>
    <mergeCell ref="SE5:SI5"/>
    <mergeCell ref="RF12:RK12"/>
    <mergeCell ref="RL12:RP12"/>
    <mergeCell ref="RF13:RK13"/>
    <mergeCell ref="RL13:RP13"/>
    <mergeCell ref="RF14:RK14"/>
    <mergeCell ref="RL14:RP14"/>
    <mergeCell ref="RF15:RK15"/>
    <mergeCell ref="RL15:RP15"/>
    <mergeCell ref="RF16:RK16"/>
    <mergeCell ref="RL16:RP16"/>
    <mergeCell ref="RF17:RK17"/>
    <mergeCell ref="RL17:RP17"/>
    <mergeCell ref="RF18:RK18"/>
    <mergeCell ref="RL18:RP18"/>
    <mergeCell ref="RF19:RK19"/>
    <mergeCell ref="OY73:PD73"/>
    <mergeCell ref="PE73:PI73"/>
    <mergeCell ref="PL73:PM73"/>
    <mergeCell ref="PR73:PS73"/>
    <mergeCell ref="PX73:PY73"/>
    <mergeCell ref="QD73:QE73"/>
    <mergeCell ref="QJ73:QK73"/>
    <mergeCell ref="QN73:QO73"/>
    <mergeCell ref="QP73:QQ73"/>
    <mergeCell ref="QR73:QS73"/>
    <mergeCell ref="QV73:QW73"/>
    <mergeCell ref="QX73:QY73"/>
    <mergeCell ref="QZ73:RA73"/>
    <mergeCell ref="PX72:PY72"/>
    <mergeCell ref="QD72:QE72"/>
    <mergeCell ref="QJ72:QK72"/>
    <mergeCell ref="QN72:QO72"/>
    <mergeCell ref="OY71:PD71"/>
    <mergeCell ref="PE71:PI71"/>
    <mergeCell ref="PL71:PM71"/>
    <mergeCell ref="PR71:PS71"/>
    <mergeCell ref="PX71:PY71"/>
    <mergeCell ref="QD71:QE71"/>
    <mergeCell ref="QJ71:QK71"/>
    <mergeCell ref="QN71:QO71"/>
    <mergeCell ref="QP71:QQ71"/>
    <mergeCell ref="QR71:QS71"/>
    <mergeCell ref="QV71:QW71"/>
    <mergeCell ref="QX71:QY71"/>
    <mergeCell ref="QZ71:RA71"/>
    <mergeCell ref="OY72:PD72"/>
    <mergeCell ref="PE72:PI72"/>
    <mergeCell ref="PL72:PM72"/>
    <mergeCell ref="PR72:PS72"/>
    <mergeCell ref="PE70:PI70"/>
    <mergeCell ref="PL70:PM70"/>
    <mergeCell ref="PR70:PS70"/>
    <mergeCell ref="PX70:PY70"/>
    <mergeCell ref="QD70:QE70"/>
    <mergeCell ref="QJ70:QK70"/>
    <mergeCell ref="QN70:QO70"/>
    <mergeCell ref="QP70:QQ70"/>
    <mergeCell ref="QR70:QS70"/>
    <mergeCell ref="QV70:QW70"/>
    <mergeCell ref="QX70:QY70"/>
    <mergeCell ref="QZ70:RA70"/>
    <mergeCell ref="PX74:PY74"/>
    <mergeCell ref="QD74:QE74"/>
    <mergeCell ref="QJ74:QK74"/>
    <mergeCell ref="QN74:QO74"/>
    <mergeCell ref="QP74:QQ74"/>
    <mergeCell ref="QR74:QS74"/>
    <mergeCell ref="QV74:QW74"/>
    <mergeCell ref="QX74:QY74"/>
    <mergeCell ref="QZ74:RA74"/>
    <mergeCell ref="PN46:PO75"/>
    <mergeCell ref="PT46:PU75"/>
    <mergeCell ref="PZ46:QA75"/>
    <mergeCell ref="QF46:QG75"/>
    <mergeCell ref="QL46:QM75"/>
    <mergeCell ref="QT46:QU75"/>
    <mergeCell ref="OY68:PD68"/>
    <mergeCell ref="PE68:PI68"/>
    <mergeCell ref="PL68:PM68"/>
    <mergeCell ref="PR68:PS68"/>
    <mergeCell ref="PX68:PY68"/>
    <mergeCell ref="QD68:QE68"/>
    <mergeCell ref="QJ68:QK68"/>
    <mergeCell ref="QN68:QO68"/>
    <mergeCell ref="QP68:QQ68"/>
    <mergeCell ref="QR68:QS68"/>
    <mergeCell ref="QV68:QW68"/>
    <mergeCell ref="QX68:QY68"/>
    <mergeCell ref="QZ68:RA68"/>
    <mergeCell ref="QP72:QQ72"/>
    <mergeCell ref="QR72:QS72"/>
    <mergeCell ref="QV72:QW72"/>
    <mergeCell ref="QX72:QY72"/>
    <mergeCell ref="QZ72:RA72"/>
    <mergeCell ref="OY69:PD69"/>
    <mergeCell ref="PE69:PI69"/>
    <mergeCell ref="PL69:PM69"/>
    <mergeCell ref="PR69:PS69"/>
    <mergeCell ref="PX69:PY69"/>
    <mergeCell ref="QD69:QE69"/>
    <mergeCell ref="QJ69:QK69"/>
    <mergeCell ref="QN69:QO69"/>
    <mergeCell ref="QP69:QQ69"/>
    <mergeCell ref="QR69:QS69"/>
    <mergeCell ref="QV69:QW69"/>
    <mergeCell ref="QX69:QY69"/>
    <mergeCell ref="QZ69:RA69"/>
    <mergeCell ref="OY70:PD70"/>
    <mergeCell ref="OY66:PD66"/>
    <mergeCell ref="PE66:PI66"/>
    <mergeCell ref="PL66:PM66"/>
    <mergeCell ref="PR66:PS66"/>
    <mergeCell ref="PX66:PY66"/>
    <mergeCell ref="QD66:QE66"/>
    <mergeCell ref="QJ66:QK66"/>
    <mergeCell ref="QN66:QO66"/>
    <mergeCell ref="QP66:QQ66"/>
    <mergeCell ref="QR66:QS66"/>
    <mergeCell ref="QV66:QW66"/>
    <mergeCell ref="QX66:QY66"/>
    <mergeCell ref="QZ66:RA66"/>
    <mergeCell ref="OY67:PD67"/>
    <mergeCell ref="PE67:PI67"/>
    <mergeCell ref="PL67:PM67"/>
    <mergeCell ref="PR67:PS67"/>
    <mergeCell ref="PX67:PY67"/>
    <mergeCell ref="QD67:QE67"/>
    <mergeCell ref="QJ67:QK67"/>
    <mergeCell ref="QN67:QO67"/>
    <mergeCell ref="QP67:QQ67"/>
    <mergeCell ref="QR67:QS67"/>
    <mergeCell ref="QV67:QW67"/>
    <mergeCell ref="QX67:QY67"/>
    <mergeCell ref="QZ67:RA67"/>
    <mergeCell ref="OY64:PD64"/>
    <mergeCell ref="PE64:PI64"/>
    <mergeCell ref="PL64:PM64"/>
    <mergeCell ref="PR64:PS64"/>
    <mergeCell ref="PX64:PY64"/>
    <mergeCell ref="QD64:QE64"/>
    <mergeCell ref="QJ64:QK64"/>
    <mergeCell ref="QN64:QO64"/>
    <mergeCell ref="QP64:QQ64"/>
    <mergeCell ref="QR64:QS64"/>
    <mergeCell ref="QV64:QW64"/>
    <mergeCell ref="QX64:QY64"/>
    <mergeCell ref="QZ64:RA64"/>
    <mergeCell ref="OY65:PD65"/>
    <mergeCell ref="PE65:PI65"/>
    <mergeCell ref="PL65:PM65"/>
    <mergeCell ref="PR65:PS65"/>
    <mergeCell ref="PX65:PY65"/>
    <mergeCell ref="QD65:QE65"/>
    <mergeCell ref="QJ65:QK65"/>
    <mergeCell ref="QN65:QO65"/>
    <mergeCell ref="QP65:QQ65"/>
    <mergeCell ref="QR65:QS65"/>
    <mergeCell ref="QV65:QW65"/>
    <mergeCell ref="QX65:QY65"/>
    <mergeCell ref="QZ65:RA65"/>
    <mergeCell ref="OY62:PD62"/>
    <mergeCell ref="PE62:PI62"/>
    <mergeCell ref="PL62:PM62"/>
    <mergeCell ref="PR62:PS62"/>
    <mergeCell ref="PX62:PY62"/>
    <mergeCell ref="QD62:QE62"/>
    <mergeCell ref="QJ62:QK62"/>
    <mergeCell ref="QN62:QO62"/>
    <mergeCell ref="QP62:QQ62"/>
    <mergeCell ref="QR62:QS62"/>
    <mergeCell ref="QV62:QW62"/>
    <mergeCell ref="QX62:QY62"/>
    <mergeCell ref="QZ62:RA62"/>
    <mergeCell ref="OY63:PD63"/>
    <mergeCell ref="PE63:PI63"/>
    <mergeCell ref="PL63:PM63"/>
    <mergeCell ref="PR63:PS63"/>
    <mergeCell ref="PX63:PY63"/>
    <mergeCell ref="QD63:QE63"/>
    <mergeCell ref="QJ63:QK63"/>
    <mergeCell ref="QN63:QO63"/>
    <mergeCell ref="QP63:QQ63"/>
    <mergeCell ref="QR63:QS63"/>
    <mergeCell ref="QV63:QW63"/>
    <mergeCell ref="QX63:QY63"/>
    <mergeCell ref="QZ63:RA63"/>
    <mergeCell ref="OY60:PD60"/>
    <mergeCell ref="PE60:PI60"/>
    <mergeCell ref="PL60:PM60"/>
    <mergeCell ref="PR60:PS60"/>
    <mergeCell ref="PX60:PY60"/>
    <mergeCell ref="QD60:QE60"/>
    <mergeCell ref="QJ60:QK60"/>
    <mergeCell ref="QN60:QO60"/>
    <mergeCell ref="QP60:QQ60"/>
    <mergeCell ref="QR60:QS60"/>
    <mergeCell ref="QV60:QW60"/>
    <mergeCell ref="QX60:QY60"/>
    <mergeCell ref="QZ60:RA60"/>
    <mergeCell ref="OY61:PD61"/>
    <mergeCell ref="PE61:PI61"/>
    <mergeCell ref="PL61:PM61"/>
    <mergeCell ref="PR61:PS61"/>
    <mergeCell ref="PX61:PY61"/>
    <mergeCell ref="QD61:QE61"/>
    <mergeCell ref="QJ61:QK61"/>
    <mergeCell ref="QN61:QO61"/>
    <mergeCell ref="QP61:QQ61"/>
    <mergeCell ref="QR61:QS61"/>
    <mergeCell ref="QV61:QW61"/>
    <mergeCell ref="QX61:QY61"/>
    <mergeCell ref="QZ61:RA61"/>
    <mergeCell ref="OY58:PD58"/>
    <mergeCell ref="PE58:PI58"/>
    <mergeCell ref="PL58:PM58"/>
    <mergeCell ref="PR58:PS58"/>
    <mergeCell ref="PX58:PY58"/>
    <mergeCell ref="QD58:QE58"/>
    <mergeCell ref="QJ58:QK58"/>
    <mergeCell ref="QN58:QO58"/>
    <mergeCell ref="QP58:QQ58"/>
    <mergeCell ref="QR58:QS58"/>
    <mergeCell ref="QV58:QW58"/>
    <mergeCell ref="QX58:QY58"/>
    <mergeCell ref="QZ58:RA58"/>
    <mergeCell ref="OY59:PD59"/>
    <mergeCell ref="PE59:PI59"/>
    <mergeCell ref="PL59:PM59"/>
    <mergeCell ref="PR59:PS59"/>
    <mergeCell ref="PX59:PY59"/>
    <mergeCell ref="QD59:QE59"/>
    <mergeCell ref="QJ59:QK59"/>
    <mergeCell ref="QN59:QO59"/>
    <mergeCell ref="QP59:QQ59"/>
    <mergeCell ref="QR59:QS59"/>
    <mergeCell ref="QV59:QW59"/>
    <mergeCell ref="QX59:QY59"/>
    <mergeCell ref="QZ59:RA59"/>
    <mergeCell ref="OY56:PD56"/>
    <mergeCell ref="PE56:PI56"/>
    <mergeCell ref="PL56:PM56"/>
    <mergeCell ref="PR56:PS56"/>
    <mergeCell ref="PX56:PY56"/>
    <mergeCell ref="QD56:QE56"/>
    <mergeCell ref="QJ56:QK56"/>
    <mergeCell ref="QN56:QO56"/>
    <mergeCell ref="QP56:QQ56"/>
    <mergeCell ref="QR56:QS56"/>
    <mergeCell ref="QV56:QW56"/>
    <mergeCell ref="QX56:QY56"/>
    <mergeCell ref="QZ56:RA56"/>
    <mergeCell ref="OY57:PD57"/>
    <mergeCell ref="PE57:PI57"/>
    <mergeCell ref="PL57:PM57"/>
    <mergeCell ref="PR57:PS57"/>
    <mergeCell ref="PX57:PY57"/>
    <mergeCell ref="QD57:QE57"/>
    <mergeCell ref="QJ57:QK57"/>
    <mergeCell ref="QN57:QO57"/>
    <mergeCell ref="QP57:QQ57"/>
    <mergeCell ref="QR57:QS57"/>
    <mergeCell ref="QV57:QW57"/>
    <mergeCell ref="QX57:QY57"/>
    <mergeCell ref="QZ57:RA57"/>
    <mergeCell ref="OY54:PD54"/>
    <mergeCell ref="PE54:PI54"/>
    <mergeCell ref="PL54:PM54"/>
    <mergeCell ref="PR54:PS54"/>
    <mergeCell ref="PX54:PY54"/>
    <mergeCell ref="QD54:QE54"/>
    <mergeCell ref="QJ54:QK54"/>
    <mergeCell ref="QN54:QO54"/>
    <mergeCell ref="QP54:QQ54"/>
    <mergeCell ref="QR54:QS54"/>
    <mergeCell ref="QV54:QW54"/>
    <mergeCell ref="QX54:QY54"/>
    <mergeCell ref="QZ54:RA54"/>
    <mergeCell ref="OY55:PD55"/>
    <mergeCell ref="PE55:PI55"/>
    <mergeCell ref="PL55:PM55"/>
    <mergeCell ref="PR55:PS55"/>
    <mergeCell ref="PX55:PY55"/>
    <mergeCell ref="QD55:QE55"/>
    <mergeCell ref="QJ55:QK55"/>
    <mergeCell ref="QN55:QO55"/>
    <mergeCell ref="QP55:QQ55"/>
    <mergeCell ref="QR55:QS55"/>
    <mergeCell ref="QV55:QW55"/>
    <mergeCell ref="QX55:QY55"/>
    <mergeCell ref="QZ55:RA55"/>
    <mergeCell ref="QN52:QO52"/>
    <mergeCell ref="QP52:QQ52"/>
    <mergeCell ref="QR52:QS52"/>
    <mergeCell ref="QV52:QW52"/>
    <mergeCell ref="QX52:QY52"/>
    <mergeCell ref="QZ52:RA52"/>
    <mergeCell ref="PX52:PY52"/>
    <mergeCell ref="QD52:QE52"/>
    <mergeCell ref="QJ52:QK52"/>
    <mergeCell ref="OY52:PD52"/>
    <mergeCell ref="PE52:PI52"/>
    <mergeCell ref="PL52:PM52"/>
    <mergeCell ref="PR52:PS52"/>
    <mergeCell ref="OY53:PD53"/>
    <mergeCell ref="PE53:PI53"/>
    <mergeCell ref="PL53:PM53"/>
    <mergeCell ref="PR53:PS53"/>
    <mergeCell ref="PX53:PY53"/>
    <mergeCell ref="QD53:QE53"/>
    <mergeCell ref="QJ53:QK53"/>
    <mergeCell ref="QN53:QO53"/>
    <mergeCell ref="QP53:QQ53"/>
    <mergeCell ref="QR53:QS53"/>
    <mergeCell ref="QV53:QW53"/>
    <mergeCell ref="QX53:QY53"/>
    <mergeCell ref="QZ53:RA53"/>
    <mergeCell ref="QX49:QY49"/>
    <mergeCell ref="QZ49:RA49"/>
    <mergeCell ref="OY50:PD50"/>
    <mergeCell ref="PE50:PI50"/>
    <mergeCell ref="PL50:PM50"/>
    <mergeCell ref="PR50:PS50"/>
    <mergeCell ref="PX50:PY50"/>
    <mergeCell ref="QD50:QE50"/>
    <mergeCell ref="QJ50:QK50"/>
    <mergeCell ref="QN50:QO50"/>
    <mergeCell ref="QP50:QQ50"/>
    <mergeCell ref="QR50:QS50"/>
    <mergeCell ref="QV50:QW50"/>
    <mergeCell ref="QX50:QY50"/>
    <mergeCell ref="QZ50:RA50"/>
    <mergeCell ref="OY51:PD51"/>
    <mergeCell ref="PE51:PI51"/>
    <mergeCell ref="PL51:PM51"/>
    <mergeCell ref="PR51:PS51"/>
    <mergeCell ref="PX51:PY51"/>
    <mergeCell ref="QD51:QE51"/>
    <mergeCell ref="QJ51:QK51"/>
    <mergeCell ref="QN51:QO51"/>
    <mergeCell ref="QP51:QQ51"/>
    <mergeCell ref="QR51:QS51"/>
    <mergeCell ref="QV51:QW51"/>
    <mergeCell ref="QX51:QY51"/>
    <mergeCell ref="QZ51:RA51"/>
    <mergeCell ref="QX46:QY46"/>
    <mergeCell ref="QZ46:RA46"/>
    <mergeCell ref="OY47:PD47"/>
    <mergeCell ref="PE47:PI47"/>
    <mergeCell ref="PL47:PM47"/>
    <mergeCell ref="PR47:PS47"/>
    <mergeCell ref="PX47:PY47"/>
    <mergeCell ref="QD47:QE47"/>
    <mergeCell ref="QJ47:QK47"/>
    <mergeCell ref="QN47:QO47"/>
    <mergeCell ref="QP47:QQ47"/>
    <mergeCell ref="QR47:QS47"/>
    <mergeCell ref="QV47:QW47"/>
    <mergeCell ref="QX47:QY47"/>
    <mergeCell ref="QZ47:RA47"/>
    <mergeCell ref="OY48:PD48"/>
    <mergeCell ref="PE48:PI48"/>
    <mergeCell ref="PL48:PM48"/>
    <mergeCell ref="PR48:PS48"/>
    <mergeCell ref="PX48:PY48"/>
    <mergeCell ref="QD48:QE48"/>
    <mergeCell ref="QJ48:QK48"/>
    <mergeCell ref="QN48:QO48"/>
    <mergeCell ref="QP48:QQ48"/>
    <mergeCell ref="QR48:QS48"/>
    <mergeCell ref="QV48:QW48"/>
    <mergeCell ref="QX48:QY48"/>
    <mergeCell ref="QZ48:RA48"/>
    <mergeCell ref="OY46:PD46"/>
    <mergeCell ref="PE46:PI46"/>
    <mergeCell ref="PL46:PM46"/>
    <mergeCell ref="PR46:PS46"/>
    <mergeCell ref="PX46:PY46"/>
    <mergeCell ref="QD46:QE46"/>
    <mergeCell ref="QJ46:QK46"/>
    <mergeCell ref="QN46:QO46"/>
    <mergeCell ref="QP46:QQ46"/>
    <mergeCell ref="QR46:QS46"/>
    <mergeCell ref="QV46:QW46"/>
    <mergeCell ref="PR49:PS49"/>
    <mergeCell ref="PX49:PY49"/>
    <mergeCell ref="QD49:QE49"/>
    <mergeCell ref="QJ49:QK49"/>
    <mergeCell ref="QN49:QO49"/>
    <mergeCell ref="QP49:QQ49"/>
    <mergeCell ref="QR49:QS49"/>
    <mergeCell ref="QV49:QW49"/>
    <mergeCell ref="OY49:PD49"/>
    <mergeCell ref="PE49:PI49"/>
    <mergeCell ref="PL49:PM49"/>
    <mergeCell ref="QR45:QS45"/>
    <mergeCell ref="QT45:QU45"/>
    <mergeCell ref="QV45:QW45"/>
    <mergeCell ref="OY34:PD34"/>
    <mergeCell ref="PE34:PI34"/>
    <mergeCell ref="OY35:PD35"/>
    <mergeCell ref="PE35:PI35"/>
    <mergeCell ref="OY36:PD36"/>
    <mergeCell ref="PE36:PI36"/>
    <mergeCell ref="OY37:PD37"/>
    <mergeCell ref="PE37:PI37"/>
    <mergeCell ref="PJ44:PO44"/>
    <mergeCell ref="PP44:PU44"/>
    <mergeCell ref="PV44:QA44"/>
    <mergeCell ref="QB44:QG44"/>
    <mergeCell ref="QH44:QM44"/>
    <mergeCell ref="QN44:QU44"/>
    <mergeCell ref="QV44:RC44"/>
    <mergeCell ref="QX45:QY45"/>
    <mergeCell ref="QZ45:RA45"/>
    <mergeCell ref="RB45:RC45"/>
    <mergeCell ref="OY45:PD45"/>
    <mergeCell ref="PE45:PI45"/>
    <mergeCell ref="PL45:PM45"/>
    <mergeCell ref="PN45:PO45"/>
    <mergeCell ref="PR45:PS45"/>
    <mergeCell ref="PT45:PU45"/>
    <mergeCell ref="PX45:PY45"/>
    <mergeCell ref="PZ45:QA45"/>
    <mergeCell ref="QD45:QE45"/>
    <mergeCell ref="QF45:QG45"/>
    <mergeCell ref="PE27:PI27"/>
    <mergeCell ref="OY28:PD28"/>
    <mergeCell ref="PE28:PI28"/>
    <mergeCell ref="OY29:PD29"/>
    <mergeCell ref="PE29:PI29"/>
    <mergeCell ref="OY30:PD30"/>
    <mergeCell ref="PE30:PI30"/>
    <mergeCell ref="OY31:PD31"/>
    <mergeCell ref="PE31:PI31"/>
    <mergeCell ref="OY32:PD32"/>
    <mergeCell ref="PE32:PI32"/>
    <mergeCell ref="OY33:PD33"/>
    <mergeCell ref="PE33:PI33"/>
    <mergeCell ref="QJ45:QK45"/>
    <mergeCell ref="QL45:QM45"/>
    <mergeCell ref="QN45:QO45"/>
    <mergeCell ref="QP45:QQ45"/>
    <mergeCell ref="OY5:PC5"/>
    <mergeCell ref="PD5:PW5"/>
    <mergeCell ref="PX5:QB5"/>
    <mergeCell ref="QC5:QN5"/>
    <mergeCell ref="PJ7:PL7"/>
    <mergeCell ref="PN7:PP7"/>
    <mergeCell ref="OY8:PD8"/>
    <mergeCell ref="PE8:PI8"/>
    <mergeCell ref="QQ8:QZ8"/>
    <mergeCell ref="OY9:PD9"/>
    <mergeCell ref="PE9:PI9"/>
    <mergeCell ref="QQ9:QU9"/>
    <mergeCell ref="QV9:QZ9"/>
    <mergeCell ref="OY10:PD10"/>
    <mergeCell ref="PE10:PI10"/>
    <mergeCell ref="QQ10:QU10"/>
    <mergeCell ref="QV10:QZ10"/>
    <mergeCell ref="MR74:MW74"/>
    <mergeCell ref="MX74:NB74"/>
    <mergeCell ref="NE74:NF74"/>
    <mergeCell ref="NK74:NL74"/>
    <mergeCell ref="NQ74:NR74"/>
    <mergeCell ref="NW74:NX74"/>
    <mergeCell ref="OC74:OD74"/>
    <mergeCell ref="OG74:OH74"/>
    <mergeCell ref="OI74:OJ74"/>
    <mergeCell ref="OK74:OL74"/>
    <mergeCell ref="OO74:OP74"/>
    <mergeCell ref="OQ74:OR74"/>
    <mergeCell ref="OS74:OT74"/>
    <mergeCell ref="NG46:NH75"/>
    <mergeCell ref="NM46:NN75"/>
    <mergeCell ref="NS46:NT75"/>
    <mergeCell ref="NY46:NZ75"/>
    <mergeCell ref="OE46:OF75"/>
    <mergeCell ref="MR73:MW73"/>
    <mergeCell ref="MX73:NB73"/>
    <mergeCell ref="NE73:NF73"/>
    <mergeCell ref="NK73:NL73"/>
    <mergeCell ref="NQ73:NR73"/>
    <mergeCell ref="NW73:NX73"/>
    <mergeCell ref="OC73:OD73"/>
    <mergeCell ref="OG73:OH73"/>
    <mergeCell ref="OI73:OJ73"/>
    <mergeCell ref="OK73:OL73"/>
    <mergeCell ref="OO73:OP73"/>
    <mergeCell ref="OQ73:OR73"/>
    <mergeCell ref="OS73:OT73"/>
    <mergeCell ref="OY11:PD11"/>
    <mergeCell ref="PE11:PI11"/>
    <mergeCell ref="QQ11:QU11"/>
    <mergeCell ref="QV11:QZ11"/>
    <mergeCell ref="OY12:PD12"/>
    <mergeCell ref="PE12:PI12"/>
    <mergeCell ref="OY13:PD13"/>
    <mergeCell ref="PE13:PI13"/>
    <mergeCell ref="OY14:PD14"/>
    <mergeCell ref="PE14:PI14"/>
    <mergeCell ref="OY15:PD15"/>
    <mergeCell ref="PE15:PI15"/>
    <mergeCell ref="OY16:PD16"/>
    <mergeCell ref="PE16:PI16"/>
    <mergeCell ref="OY25:PD25"/>
    <mergeCell ref="PE25:PI25"/>
    <mergeCell ref="OY26:PD26"/>
    <mergeCell ref="PE26:PI26"/>
    <mergeCell ref="OY27:PD27"/>
    <mergeCell ref="MR71:MW71"/>
    <mergeCell ref="MX71:NB71"/>
    <mergeCell ref="NE71:NF71"/>
    <mergeCell ref="NK71:NL71"/>
    <mergeCell ref="NQ71:NR71"/>
    <mergeCell ref="NW71:NX71"/>
    <mergeCell ref="OC71:OD71"/>
    <mergeCell ref="OG71:OH71"/>
    <mergeCell ref="OI71:OJ71"/>
    <mergeCell ref="OK71:OL71"/>
    <mergeCell ref="OO71:OP71"/>
    <mergeCell ref="OQ71:OR71"/>
    <mergeCell ref="OS71:OT71"/>
    <mergeCell ref="NK72:NL72"/>
    <mergeCell ref="NQ72:NR72"/>
    <mergeCell ref="NW72:NX72"/>
    <mergeCell ref="OC72:OD72"/>
    <mergeCell ref="OG72:OH72"/>
    <mergeCell ref="OI72:OJ72"/>
    <mergeCell ref="OK72:OL72"/>
    <mergeCell ref="OO72:OP72"/>
    <mergeCell ref="OQ72:OR72"/>
    <mergeCell ref="OS72:OT72"/>
    <mergeCell ref="MR69:MW69"/>
    <mergeCell ref="MX69:NB69"/>
    <mergeCell ref="NE69:NF69"/>
    <mergeCell ref="NK69:NL69"/>
    <mergeCell ref="NQ69:NR69"/>
    <mergeCell ref="NW69:NX69"/>
    <mergeCell ref="OC69:OD69"/>
    <mergeCell ref="OG69:OH69"/>
    <mergeCell ref="OI69:OJ69"/>
    <mergeCell ref="OK69:OL69"/>
    <mergeCell ref="OO69:OP69"/>
    <mergeCell ref="OQ69:OR69"/>
    <mergeCell ref="OS69:OT69"/>
    <mergeCell ref="MR70:MW70"/>
    <mergeCell ref="MX70:NB70"/>
    <mergeCell ref="NE70:NF70"/>
    <mergeCell ref="NK70:NL70"/>
    <mergeCell ref="NQ70:NR70"/>
    <mergeCell ref="NW70:NX70"/>
    <mergeCell ref="OC70:OD70"/>
    <mergeCell ref="OG70:OH70"/>
    <mergeCell ref="OI70:OJ70"/>
    <mergeCell ref="OK70:OL70"/>
    <mergeCell ref="OO70:OP70"/>
    <mergeCell ref="OQ70:OR70"/>
    <mergeCell ref="OS70:OT70"/>
    <mergeCell ref="MR67:MW67"/>
    <mergeCell ref="MX67:NB67"/>
    <mergeCell ref="NE67:NF67"/>
    <mergeCell ref="NK67:NL67"/>
    <mergeCell ref="NQ67:NR67"/>
    <mergeCell ref="NW67:NX67"/>
    <mergeCell ref="OC67:OD67"/>
    <mergeCell ref="OG67:OH67"/>
    <mergeCell ref="OI67:OJ67"/>
    <mergeCell ref="OK67:OL67"/>
    <mergeCell ref="OO67:OP67"/>
    <mergeCell ref="OQ67:OR67"/>
    <mergeCell ref="OS67:OT67"/>
    <mergeCell ref="MR68:MW68"/>
    <mergeCell ref="MX68:NB68"/>
    <mergeCell ref="NE68:NF68"/>
    <mergeCell ref="NK68:NL68"/>
    <mergeCell ref="NQ68:NR68"/>
    <mergeCell ref="NW68:NX68"/>
    <mergeCell ref="OC68:OD68"/>
    <mergeCell ref="OG68:OH68"/>
    <mergeCell ref="OI68:OJ68"/>
    <mergeCell ref="OK68:OL68"/>
    <mergeCell ref="OO68:OP68"/>
    <mergeCell ref="OQ68:OR68"/>
    <mergeCell ref="OS68:OT68"/>
    <mergeCell ref="MR65:MW65"/>
    <mergeCell ref="MX65:NB65"/>
    <mergeCell ref="NE65:NF65"/>
    <mergeCell ref="NK65:NL65"/>
    <mergeCell ref="NQ65:NR65"/>
    <mergeCell ref="NW65:NX65"/>
    <mergeCell ref="OC65:OD65"/>
    <mergeCell ref="OG65:OH65"/>
    <mergeCell ref="OI65:OJ65"/>
    <mergeCell ref="OK65:OL65"/>
    <mergeCell ref="OO65:OP65"/>
    <mergeCell ref="OQ65:OR65"/>
    <mergeCell ref="OS65:OT65"/>
    <mergeCell ref="MR66:MW66"/>
    <mergeCell ref="MX66:NB66"/>
    <mergeCell ref="NE66:NF66"/>
    <mergeCell ref="NK66:NL66"/>
    <mergeCell ref="NQ66:NR66"/>
    <mergeCell ref="NW66:NX66"/>
    <mergeCell ref="OC66:OD66"/>
    <mergeCell ref="OG66:OH66"/>
    <mergeCell ref="OI66:OJ66"/>
    <mergeCell ref="OK66:OL66"/>
    <mergeCell ref="OO66:OP66"/>
    <mergeCell ref="OQ66:OR66"/>
    <mergeCell ref="OS66:OT66"/>
    <mergeCell ref="MR63:MW63"/>
    <mergeCell ref="MX63:NB63"/>
    <mergeCell ref="NE63:NF63"/>
    <mergeCell ref="NK63:NL63"/>
    <mergeCell ref="NQ63:NR63"/>
    <mergeCell ref="NW63:NX63"/>
    <mergeCell ref="OC63:OD63"/>
    <mergeCell ref="OG63:OH63"/>
    <mergeCell ref="OI63:OJ63"/>
    <mergeCell ref="OK63:OL63"/>
    <mergeCell ref="OO63:OP63"/>
    <mergeCell ref="OQ63:OR63"/>
    <mergeCell ref="OS63:OT63"/>
    <mergeCell ref="MR64:MW64"/>
    <mergeCell ref="MX64:NB64"/>
    <mergeCell ref="NE64:NF64"/>
    <mergeCell ref="NK64:NL64"/>
    <mergeCell ref="NQ64:NR64"/>
    <mergeCell ref="NW64:NX64"/>
    <mergeCell ref="OC64:OD64"/>
    <mergeCell ref="OG64:OH64"/>
    <mergeCell ref="OI64:OJ64"/>
    <mergeCell ref="OK64:OL64"/>
    <mergeCell ref="OO64:OP64"/>
    <mergeCell ref="OQ64:OR64"/>
    <mergeCell ref="OS64:OT64"/>
    <mergeCell ref="MR61:MW61"/>
    <mergeCell ref="MX61:NB61"/>
    <mergeCell ref="NE61:NF61"/>
    <mergeCell ref="NK61:NL61"/>
    <mergeCell ref="NQ61:NR61"/>
    <mergeCell ref="NW61:NX61"/>
    <mergeCell ref="OC61:OD61"/>
    <mergeCell ref="OG61:OH61"/>
    <mergeCell ref="OI61:OJ61"/>
    <mergeCell ref="OK61:OL61"/>
    <mergeCell ref="OO61:OP61"/>
    <mergeCell ref="OQ61:OR61"/>
    <mergeCell ref="OS61:OT61"/>
    <mergeCell ref="MR62:MW62"/>
    <mergeCell ref="MX62:NB62"/>
    <mergeCell ref="NE62:NF62"/>
    <mergeCell ref="NK62:NL62"/>
    <mergeCell ref="NQ62:NR62"/>
    <mergeCell ref="NW62:NX62"/>
    <mergeCell ref="OC62:OD62"/>
    <mergeCell ref="OG62:OH62"/>
    <mergeCell ref="OI62:OJ62"/>
    <mergeCell ref="OK62:OL62"/>
    <mergeCell ref="OO62:OP62"/>
    <mergeCell ref="OQ62:OR62"/>
    <mergeCell ref="OS62:OT62"/>
    <mergeCell ref="MR59:MW59"/>
    <mergeCell ref="MX59:NB59"/>
    <mergeCell ref="NE59:NF59"/>
    <mergeCell ref="NK59:NL59"/>
    <mergeCell ref="NQ59:NR59"/>
    <mergeCell ref="NW59:NX59"/>
    <mergeCell ref="OC59:OD59"/>
    <mergeCell ref="OG59:OH59"/>
    <mergeCell ref="OI59:OJ59"/>
    <mergeCell ref="OK59:OL59"/>
    <mergeCell ref="OO59:OP59"/>
    <mergeCell ref="OQ59:OR59"/>
    <mergeCell ref="OS59:OT59"/>
    <mergeCell ref="MR60:MW60"/>
    <mergeCell ref="MX60:NB60"/>
    <mergeCell ref="NE60:NF60"/>
    <mergeCell ref="NK60:NL60"/>
    <mergeCell ref="NQ60:NR60"/>
    <mergeCell ref="NW60:NX60"/>
    <mergeCell ref="OC60:OD60"/>
    <mergeCell ref="OG60:OH60"/>
    <mergeCell ref="OI60:OJ60"/>
    <mergeCell ref="OK60:OL60"/>
    <mergeCell ref="OO60:OP60"/>
    <mergeCell ref="OQ60:OR60"/>
    <mergeCell ref="OS60:OT60"/>
    <mergeCell ref="MR57:MW57"/>
    <mergeCell ref="MX57:NB57"/>
    <mergeCell ref="NE57:NF57"/>
    <mergeCell ref="NK57:NL57"/>
    <mergeCell ref="NQ57:NR57"/>
    <mergeCell ref="NW57:NX57"/>
    <mergeCell ref="OC57:OD57"/>
    <mergeCell ref="OG57:OH57"/>
    <mergeCell ref="OI57:OJ57"/>
    <mergeCell ref="OK57:OL57"/>
    <mergeCell ref="OO57:OP57"/>
    <mergeCell ref="OQ57:OR57"/>
    <mergeCell ref="OS57:OT57"/>
    <mergeCell ref="MR58:MW58"/>
    <mergeCell ref="MX58:NB58"/>
    <mergeCell ref="NE58:NF58"/>
    <mergeCell ref="NK58:NL58"/>
    <mergeCell ref="NQ58:NR58"/>
    <mergeCell ref="NW58:NX58"/>
    <mergeCell ref="OC58:OD58"/>
    <mergeCell ref="OG58:OH58"/>
    <mergeCell ref="OI58:OJ58"/>
    <mergeCell ref="OK58:OL58"/>
    <mergeCell ref="OO58:OP58"/>
    <mergeCell ref="OQ58:OR58"/>
    <mergeCell ref="OS58:OT58"/>
    <mergeCell ref="MR55:MW55"/>
    <mergeCell ref="MX55:NB55"/>
    <mergeCell ref="NE55:NF55"/>
    <mergeCell ref="NK55:NL55"/>
    <mergeCell ref="NQ55:NR55"/>
    <mergeCell ref="NW55:NX55"/>
    <mergeCell ref="OC55:OD55"/>
    <mergeCell ref="OG55:OH55"/>
    <mergeCell ref="OI55:OJ55"/>
    <mergeCell ref="OK55:OL55"/>
    <mergeCell ref="OO55:OP55"/>
    <mergeCell ref="OQ55:OR55"/>
    <mergeCell ref="OS55:OT55"/>
    <mergeCell ref="MR56:MW56"/>
    <mergeCell ref="MX56:NB56"/>
    <mergeCell ref="NE56:NF56"/>
    <mergeCell ref="NK56:NL56"/>
    <mergeCell ref="NQ56:NR56"/>
    <mergeCell ref="NW56:NX56"/>
    <mergeCell ref="OC56:OD56"/>
    <mergeCell ref="OG56:OH56"/>
    <mergeCell ref="OI56:OJ56"/>
    <mergeCell ref="OK56:OL56"/>
    <mergeCell ref="OO56:OP56"/>
    <mergeCell ref="OQ56:OR56"/>
    <mergeCell ref="OS56:OT56"/>
    <mergeCell ref="OQ52:OR52"/>
    <mergeCell ref="OS52:OT52"/>
    <mergeCell ref="MR53:MW53"/>
    <mergeCell ref="MX53:NB53"/>
    <mergeCell ref="NE53:NF53"/>
    <mergeCell ref="NK53:NL53"/>
    <mergeCell ref="NQ53:NR53"/>
    <mergeCell ref="NW53:NX53"/>
    <mergeCell ref="OC53:OD53"/>
    <mergeCell ref="OG53:OH53"/>
    <mergeCell ref="OI53:OJ53"/>
    <mergeCell ref="OK53:OL53"/>
    <mergeCell ref="OO53:OP53"/>
    <mergeCell ref="OQ53:OR53"/>
    <mergeCell ref="OS53:OT53"/>
    <mergeCell ref="MR54:MW54"/>
    <mergeCell ref="MX54:NB54"/>
    <mergeCell ref="NE54:NF54"/>
    <mergeCell ref="NK54:NL54"/>
    <mergeCell ref="NQ54:NR54"/>
    <mergeCell ref="NW54:NX54"/>
    <mergeCell ref="OC54:OD54"/>
    <mergeCell ref="OG54:OH54"/>
    <mergeCell ref="OI54:OJ54"/>
    <mergeCell ref="OK54:OL54"/>
    <mergeCell ref="OO54:OP54"/>
    <mergeCell ref="OQ54:OR54"/>
    <mergeCell ref="OS54:OT54"/>
    <mergeCell ref="OQ49:OR49"/>
    <mergeCell ref="OS49:OT49"/>
    <mergeCell ref="MR50:MW50"/>
    <mergeCell ref="MX50:NB50"/>
    <mergeCell ref="NE50:NF50"/>
    <mergeCell ref="NK50:NL50"/>
    <mergeCell ref="NQ50:NR50"/>
    <mergeCell ref="NW50:NX50"/>
    <mergeCell ref="OC50:OD50"/>
    <mergeCell ref="OG50:OH50"/>
    <mergeCell ref="OI50:OJ50"/>
    <mergeCell ref="OK50:OL50"/>
    <mergeCell ref="OO50:OP50"/>
    <mergeCell ref="OQ50:OR50"/>
    <mergeCell ref="OS50:OT50"/>
    <mergeCell ref="MR51:MW51"/>
    <mergeCell ref="MX51:NB51"/>
    <mergeCell ref="NE51:NF51"/>
    <mergeCell ref="NK51:NL51"/>
    <mergeCell ref="NQ51:NR51"/>
    <mergeCell ref="NW51:NX51"/>
    <mergeCell ref="OC51:OD51"/>
    <mergeCell ref="OG51:OH51"/>
    <mergeCell ref="OI51:OJ51"/>
    <mergeCell ref="OK51:OL51"/>
    <mergeCell ref="OO51:OP51"/>
    <mergeCell ref="OQ51:OR51"/>
    <mergeCell ref="OS51:OT51"/>
    <mergeCell ref="MR49:MW49"/>
    <mergeCell ref="MX49:NB49"/>
    <mergeCell ref="NE49:NF49"/>
    <mergeCell ref="OQ46:OR46"/>
    <mergeCell ref="OS46:OT46"/>
    <mergeCell ref="MR47:MW47"/>
    <mergeCell ref="MX47:NB47"/>
    <mergeCell ref="NE47:NF47"/>
    <mergeCell ref="NK47:NL47"/>
    <mergeCell ref="NQ47:NR47"/>
    <mergeCell ref="NW47:NX47"/>
    <mergeCell ref="OC47:OD47"/>
    <mergeCell ref="OG47:OH47"/>
    <mergeCell ref="OI47:OJ47"/>
    <mergeCell ref="OK47:OL47"/>
    <mergeCell ref="OO47:OP47"/>
    <mergeCell ref="OQ47:OR47"/>
    <mergeCell ref="OS47:OT47"/>
    <mergeCell ref="MR48:MW48"/>
    <mergeCell ref="MX48:NB48"/>
    <mergeCell ref="NE48:NF48"/>
    <mergeCell ref="NK48:NL48"/>
    <mergeCell ref="NQ48:NR48"/>
    <mergeCell ref="NW48:NX48"/>
    <mergeCell ref="OC48:OD48"/>
    <mergeCell ref="OG48:OH48"/>
    <mergeCell ref="OI48:OJ48"/>
    <mergeCell ref="OK48:OL48"/>
    <mergeCell ref="OO48:OP48"/>
    <mergeCell ref="OQ48:OR48"/>
    <mergeCell ref="OS48:OT48"/>
    <mergeCell ref="MR46:MW46"/>
    <mergeCell ref="MX46:NB46"/>
    <mergeCell ref="NE46:NF46"/>
    <mergeCell ref="NK46:NL46"/>
    <mergeCell ref="NQ46:NR46"/>
    <mergeCell ref="NW46:NX46"/>
    <mergeCell ref="OC46:OD46"/>
    <mergeCell ref="OG46:OH46"/>
    <mergeCell ref="OI46:OJ46"/>
    <mergeCell ref="OK46:OL46"/>
    <mergeCell ref="OO46:OP46"/>
    <mergeCell ref="NK49:NL49"/>
    <mergeCell ref="NQ49:NR49"/>
    <mergeCell ref="NW49:NX49"/>
    <mergeCell ref="OC49:OD49"/>
    <mergeCell ref="OG49:OH49"/>
    <mergeCell ref="OI49:OJ49"/>
    <mergeCell ref="OK49:OL49"/>
    <mergeCell ref="OO49:OP49"/>
    <mergeCell ref="MR52:MW52"/>
    <mergeCell ref="MX52:NB52"/>
    <mergeCell ref="NE52:NF52"/>
    <mergeCell ref="NK52:NL52"/>
    <mergeCell ref="NQ52:NR52"/>
    <mergeCell ref="NW52:NX52"/>
    <mergeCell ref="OC52:OD52"/>
    <mergeCell ref="OG52:OH52"/>
    <mergeCell ref="OI52:OJ52"/>
    <mergeCell ref="OK52:OL52"/>
    <mergeCell ref="OO52:OP52"/>
    <mergeCell ref="NU44:NZ44"/>
    <mergeCell ref="OA44:OF44"/>
    <mergeCell ref="OG44:ON44"/>
    <mergeCell ref="OO44:OV44"/>
    <mergeCell ref="MR45:MW45"/>
    <mergeCell ref="MX45:NB45"/>
    <mergeCell ref="NE45:NF45"/>
    <mergeCell ref="NG45:NH45"/>
    <mergeCell ref="NK45:NL45"/>
    <mergeCell ref="NM45:NN45"/>
    <mergeCell ref="NQ45:NR45"/>
    <mergeCell ref="NS45:NT45"/>
    <mergeCell ref="NW45:NX45"/>
    <mergeCell ref="NY45:NZ45"/>
    <mergeCell ref="OC45:OD45"/>
    <mergeCell ref="OE45:OF45"/>
    <mergeCell ref="OG45:OH45"/>
    <mergeCell ref="OI45:OJ45"/>
    <mergeCell ref="OK45:OL45"/>
    <mergeCell ref="OM45:ON45"/>
    <mergeCell ref="OO45:OP45"/>
    <mergeCell ref="OQ45:OR45"/>
    <mergeCell ref="OS45:OT45"/>
    <mergeCell ref="OU45:OV45"/>
    <mergeCell ref="MR32:MW32"/>
    <mergeCell ref="MX32:NB32"/>
    <mergeCell ref="MR33:MW33"/>
    <mergeCell ref="MX33:NB33"/>
    <mergeCell ref="MR34:MW34"/>
    <mergeCell ref="MX34:NB34"/>
    <mergeCell ref="MR35:MW35"/>
    <mergeCell ref="MX35:NB35"/>
    <mergeCell ref="MR36:MW36"/>
    <mergeCell ref="MX36:NB36"/>
    <mergeCell ref="MR37:MW37"/>
    <mergeCell ref="MX37:NB37"/>
    <mergeCell ref="MR38:MW38"/>
    <mergeCell ref="MX38:NB38"/>
    <mergeCell ref="NC44:NH44"/>
    <mergeCell ref="NI44:NN44"/>
    <mergeCell ref="NO44:NT44"/>
    <mergeCell ref="MX20:NB20"/>
    <mergeCell ref="MR21:MW21"/>
    <mergeCell ref="MX21:NB21"/>
    <mergeCell ref="MR22:MW22"/>
    <mergeCell ref="MX22:NB22"/>
    <mergeCell ref="MR23:MW23"/>
    <mergeCell ref="MX23:NB23"/>
    <mergeCell ref="MR24:MW24"/>
    <mergeCell ref="MX24:NB24"/>
    <mergeCell ref="MR25:MW25"/>
    <mergeCell ref="MX25:NB25"/>
    <mergeCell ref="MR26:MW26"/>
    <mergeCell ref="MX26:NB26"/>
    <mergeCell ref="MR30:MW30"/>
    <mergeCell ref="MX30:NB30"/>
    <mergeCell ref="MR31:MW31"/>
    <mergeCell ref="MX31:NB31"/>
    <mergeCell ref="MR5:MV5"/>
    <mergeCell ref="MW5:NP5"/>
    <mergeCell ref="NQ5:NU5"/>
    <mergeCell ref="NV5:OG5"/>
    <mergeCell ref="NC7:NE7"/>
    <mergeCell ref="NG7:NI7"/>
    <mergeCell ref="MR8:MW8"/>
    <mergeCell ref="MX8:NB8"/>
    <mergeCell ref="OJ8:OS8"/>
    <mergeCell ref="MR9:MW9"/>
    <mergeCell ref="MX9:NB9"/>
    <mergeCell ref="OJ9:ON9"/>
    <mergeCell ref="OO9:OS9"/>
    <mergeCell ref="MR10:MW10"/>
    <mergeCell ref="MX10:NB10"/>
    <mergeCell ref="OJ10:ON10"/>
    <mergeCell ref="OO10:OS10"/>
    <mergeCell ref="KK74:KP74"/>
    <mergeCell ref="KQ74:KU74"/>
    <mergeCell ref="KX74:KY74"/>
    <mergeCell ref="LD74:LE74"/>
    <mergeCell ref="LJ74:LK74"/>
    <mergeCell ref="LP74:LQ74"/>
    <mergeCell ref="LV74:LW74"/>
    <mergeCell ref="LZ74:MA74"/>
    <mergeCell ref="MB74:MC74"/>
    <mergeCell ref="MD74:ME74"/>
    <mergeCell ref="MH74:MI74"/>
    <mergeCell ref="MJ74:MK74"/>
    <mergeCell ref="ML74:MM74"/>
    <mergeCell ref="KZ46:LA75"/>
    <mergeCell ref="LF46:LG75"/>
    <mergeCell ref="LL46:LM75"/>
    <mergeCell ref="LR46:LS75"/>
    <mergeCell ref="LX46:LY75"/>
    <mergeCell ref="KK73:KP73"/>
    <mergeCell ref="KQ73:KU73"/>
    <mergeCell ref="KX73:KY73"/>
    <mergeCell ref="LD73:LE73"/>
    <mergeCell ref="LJ73:LK73"/>
    <mergeCell ref="LP73:LQ73"/>
    <mergeCell ref="LV73:LW73"/>
    <mergeCell ref="LZ73:MA73"/>
    <mergeCell ref="MB73:MC73"/>
    <mergeCell ref="MD73:ME73"/>
    <mergeCell ref="MH73:MI73"/>
    <mergeCell ref="MJ73:MK73"/>
    <mergeCell ref="ML73:MM73"/>
    <mergeCell ref="MR11:MW11"/>
    <mergeCell ref="MX11:NB11"/>
    <mergeCell ref="OJ11:ON11"/>
    <mergeCell ref="OO11:OS11"/>
    <mergeCell ref="MR12:MW12"/>
    <mergeCell ref="MX12:NB12"/>
    <mergeCell ref="MR13:MW13"/>
    <mergeCell ref="MX13:NB13"/>
    <mergeCell ref="MR14:MW14"/>
    <mergeCell ref="MX14:NB14"/>
    <mergeCell ref="MR15:MW15"/>
    <mergeCell ref="MX15:NB15"/>
    <mergeCell ref="MR16:MW16"/>
    <mergeCell ref="MX16:NB16"/>
    <mergeCell ref="MR18:MW18"/>
    <mergeCell ref="MX18:NB18"/>
    <mergeCell ref="MR19:MW19"/>
    <mergeCell ref="MX19:NB19"/>
    <mergeCell ref="MR20:MW20"/>
    <mergeCell ref="KK71:KP71"/>
    <mergeCell ref="KQ71:KU71"/>
    <mergeCell ref="KX71:KY71"/>
    <mergeCell ref="LD71:LE71"/>
    <mergeCell ref="LJ71:LK71"/>
    <mergeCell ref="LP71:LQ71"/>
    <mergeCell ref="LV71:LW71"/>
    <mergeCell ref="LZ71:MA71"/>
    <mergeCell ref="MB71:MC71"/>
    <mergeCell ref="MD71:ME71"/>
    <mergeCell ref="MH71:MI71"/>
    <mergeCell ref="MJ71:MK71"/>
    <mergeCell ref="ML71:MM71"/>
    <mergeCell ref="LD72:LE72"/>
    <mergeCell ref="LJ72:LK72"/>
    <mergeCell ref="LP72:LQ72"/>
    <mergeCell ref="LV72:LW72"/>
    <mergeCell ref="LZ72:MA72"/>
    <mergeCell ref="MB72:MC72"/>
    <mergeCell ref="MD72:ME72"/>
    <mergeCell ref="MH72:MI72"/>
    <mergeCell ref="MJ72:MK72"/>
    <mergeCell ref="ML72:MM72"/>
    <mergeCell ref="KK69:KP69"/>
    <mergeCell ref="KQ69:KU69"/>
    <mergeCell ref="KX69:KY69"/>
    <mergeCell ref="LD69:LE69"/>
    <mergeCell ref="LJ69:LK69"/>
    <mergeCell ref="LP69:LQ69"/>
    <mergeCell ref="LV69:LW69"/>
    <mergeCell ref="LZ69:MA69"/>
    <mergeCell ref="MB69:MC69"/>
    <mergeCell ref="MD69:ME69"/>
    <mergeCell ref="MH69:MI69"/>
    <mergeCell ref="MJ69:MK69"/>
    <mergeCell ref="ML69:MM69"/>
    <mergeCell ref="KK70:KP70"/>
    <mergeCell ref="KQ70:KU70"/>
    <mergeCell ref="KX70:KY70"/>
    <mergeCell ref="LD70:LE70"/>
    <mergeCell ref="LJ70:LK70"/>
    <mergeCell ref="LP70:LQ70"/>
    <mergeCell ref="LV70:LW70"/>
    <mergeCell ref="LZ70:MA70"/>
    <mergeCell ref="MB70:MC70"/>
    <mergeCell ref="MD70:ME70"/>
    <mergeCell ref="MH70:MI70"/>
    <mergeCell ref="MJ70:MK70"/>
    <mergeCell ref="ML70:MM70"/>
    <mergeCell ref="KK67:KP67"/>
    <mergeCell ref="KQ67:KU67"/>
    <mergeCell ref="KX67:KY67"/>
    <mergeCell ref="LD67:LE67"/>
    <mergeCell ref="LJ67:LK67"/>
    <mergeCell ref="LP67:LQ67"/>
    <mergeCell ref="LV67:LW67"/>
    <mergeCell ref="LZ67:MA67"/>
    <mergeCell ref="MB67:MC67"/>
    <mergeCell ref="MD67:ME67"/>
    <mergeCell ref="MH67:MI67"/>
    <mergeCell ref="MJ67:MK67"/>
    <mergeCell ref="ML67:MM67"/>
    <mergeCell ref="KK68:KP68"/>
    <mergeCell ref="KQ68:KU68"/>
    <mergeCell ref="KX68:KY68"/>
    <mergeCell ref="LD68:LE68"/>
    <mergeCell ref="LJ68:LK68"/>
    <mergeCell ref="LP68:LQ68"/>
    <mergeCell ref="LV68:LW68"/>
    <mergeCell ref="LZ68:MA68"/>
    <mergeCell ref="MB68:MC68"/>
    <mergeCell ref="MD68:ME68"/>
    <mergeCell ref="MH68:MI68"/>
    <mergeCell ref="MJ68:MK68"/>
    <mergeCell ref="ML68:MM68"/>
    <mergeCell ref="KK65:KP65"/>
    <mergeCell ref="KQ65:KU65"/>
    <mergeCell ref="KX65:KY65"/>
    <mergeCell ref="LD65:LE65"/>
    <mergeCell ref="LJ65:LK65"/>
    <mergeCell ref="LP65:LQ65"/>
    <mergeCell ref="LV65:LW65"/>
    <mergeCell ref="LZ65:MA65"/>
    <mergeCell ref="MB65:MC65"/>
    <mergeCell ref="MD65:ME65"/>
    <mergeCell ref="MH65:MI65"/>
    <mergeCell ref="MJ65:MK65"/>
    <mergeCell ref="ML65:MM65"/>
    <mergeCell ref="KK66:KP66"/>
    <mergeCell ref="KQ66:KU66"/>
    <mergeCell ref="KX66:KY66"/>
    <mergeCell ref="LD66:LE66"/>
    <mergeCell ref="LJ66:LK66"/>
    <mergeCell ref="LP66:LQ66"/>
    <mergeCell ref="LV66:LW66"/>
    <mergeCell ref="LZ66:MA66"/>
    <mergeCell ref="MB66:MC66"/>
    <mergeCell ref="MD66:ME66"/>
    <mergeCell ref="MH66:MI66"/>
    <mergeCell ref="MJ66:MK66"/>
    <mergeCell ref="ML66:MM66"/>
    <mergeCell ref="KK63:KP63"/>
    <mergeCell ref="KQ63:KU63"/>
    <mergeCell ref="KX63:KY63"/>
    <mergeCell ref="LD63:LE63"/>
    <mergeCell ref="LJ63:LK63"/>
    <mergeCell ref="LP63:LQ63"/>
    <mergeCell ref="LV63:LW63"/>
    <mergeCell ref="LZ63:MA63"/>
    <mergeCell ref="MB63:MC63"/>
    <mergeCell ref="MD63:ME63"/>
    <mergeCell ref="MH63:MI63"/>
    <mergeCell ref="MJ63:MK63"/>
    <mergeCell ref="ML63:MM63"/>
    <mergeCell ref="KK64:KP64"/>
    <mergeCell ref="KQ64:KU64"/>
    <mergeCell ref="KX64:KY64"/>
    <mergeCell ref="LD64:LE64"/>
    <mergeCell ref="LJ64:LK64"/>
    <mergeCell ref="LP64:LQ64"/>
    <mergeCell ref="LV64:LW64"/>
    <mergeCell ref="LZ64:MA64"/>
    <mergeCell ref="MB64:MC64"/>
    <mergeCell ref="MD64:ME64"/>
    <mergeCell ref="MH64:MI64"/>
    <mergeCell ref="MJ64:MK64"/>
    <mergeCell ref="ML64:MM64"/>
    <mergeCell ref="KK61:KP61"/>
    <mergeCell ref="KQ61:KU61"/>
    <mergeCell ref="KX61:KY61"/>
    <mergeCell ref="LD61:LE61"/>
    <mergeCell ref="LJ61:LK61"/>
    <mergeCell ref="LP61:LQ61"/>
    <mergeCell ref="LV61:LW61"/>
    <mergeCell ref="LZ61:MA61"/>
    <mergeCell ref="MB61:MC61"/>
    <mergeCell ref="MD61:ME61"/>
    <mergeCell ref="MH61:MI61"/>
    <mergeCell ref="MJ61:MK61"/>
    <mergeCell ref="ML61:MM61"/>
    <mergeCell ref="KK62:KP62"/>
    <mergeCell ref="KQ62:KU62"/>
    <mergeCell ref="KX62:KY62"/>
    <mergeCell ref="LD62:LE62"/>
    <mergeCell ref="LJ62:LK62"/>
    <mergeCell ref="LP62:LQ62"/>
    <mergeCell ref="LV62:LW62"/>
    <mergeCell ref="LZ62:MA62"/>
    <mergeCell ref="MB62:MC62"/>
    <mergeCell ref="MD62:ME62"/>
    <mergeCell ref="MH62:MI62"/>
    <mergeCell ref="MJ62:MK62"/>
    <mergeCell ref="ML62:MM62"/>
    <mergeCell ref="KK59:KP59"/>
    <mergeCell ref="KQ59:KU59"/>
    <mergeCell ref="KX59:KY59"/>
    <mergeCell ref="LD59:LE59"/>
    <mergeCell ref="LJ59:LK59"/>
    <mergeCell ref="LP59:LQ59"/>
    <mergeCell ref="LV59:LW59"/>
    <mergeCell ref="LZ59:MA59"/>
    <mergeCell ref="MB59:MC59"/>
    <mergeCell ref="MD59:ME59"/>
    <mergeCell ref="MH59:MI59"/>
    <mergeCell ref="MJ59:MK59"/>
    <mergeCell ref="ML59:MM59"/>
    <mergeCell ref="KK60:KP60"/>
    <mergeCell ref="KQ60:KU60"/>
    <mergeCell ref="KX60:KY60"/>
    <mergeCell ref="LD60:LE60"/>
    <mergeCell ref="LJ60:LK60"/>
    <mergeCell ref="LP60:LQ60"/>
    <mergeCell ref="LV60:LW60"/>
    <mergeCell ref="LZ60:MA60"/>
    <mergeCell ref="MB60:MC60"/>
    <mergeCell ref="MD60:ME60"/>
    <mergeCell ref="MH60:MI60"/>
    <mergeCell ref="MJ60:MK60"/>
    <mergeCell ref="ML60:MM60"/>
    <mergeCell ref="KK57:KP57"/>
    <mergeCell ref="KQ57:KU57"/>
    <mergeCell ref="KX57:KY57"/>
    <mergeCell ref="LD57:LE57"/>
    <mergeCell ref="LJ57:LK57"/>
    <mergeCell ref="LP57:LQ57"/>
    <mergeCell ref="LV57:LW57"/>
    <mergeCell ref="LZ57:MA57"/>
    <mergeCell ref="MB57:MC57"/>
    <mergeCell ref="MD57:ME57"/>
    <mergeCell ref="MH57:MI57"/>
    <mergeCell ref="MJ57:MK57"/>
    <mergeCell ref="ML57:MM57"/>
    <mergeCell ref="KK58:KP58"/>
    <mergeCell ref="KQ58:KU58"/>
    <mergeCell ref="KX58:KY58"/>
    <mergeCell ref="LD58:LE58"/>
    <mergeCell ref="LJ58:LK58"/>
    <mergeCell ref="LP58:LQ58"/>
    <mergeCell ref="LV58:LW58"/>
    <mergeCell ref="LZ58:MA58"/>
    <mergeCell ref="MB58:MC58"/>
    <mergeCell ref="MD58:ME58"/>
    <mergeCell ref="MH58:MI58"/>
    <mergeCell ref="MJ58:MK58"/>
    <mergeCell ref="ML58:MM58"/>
    <mergeCell ref="KK55:KP55"/>
    <mergeCell ref="KQ55:KU55"/>
    <mergeCell ref="KX55:KY55"/>
    <mergeCell ref="LD55:LE55"/>
    <mergeCell ref="LJ55:LK55"/>
    <mergeCell ref="LP55:LQ55"/>
    <mergeCell ref="LV55:LW55"/>
    <mergeCell ref="LZ55:MA55"/>
    <mergeCell ref="MB55:MC55"/>
    <mergeCell ref="MD55:ME55"/>
    <mergeCell ref="MH55:MI55"/>
    <mergeCell ref="MJ55:MK55"/>
    <mergeCell ref="ML55:MM55"/>
    <mergeCell ref="KK56:KP56"/>
    <mergeCell ref="KQ56:KU56"/>
    <mergeCell ref="KX56:KY56"/>
    <mergeCell ref="LD56:LE56"/>
    <mergeCell ref="LJ56:LK56"/>
    <mergeCell ref="LP56:LQ56"/>
    <mergeCell ref="LV56:LW56"/>
    <mergeCell ref="LZ56:MA56"/>
    <mergeCell ref="MB56:MC56"/>
    <mergeCell ref="MD56:ME56"/>
    <mergeCell ref="MH56:MI56"/>
    <mergeCell ref="MJ56:MK56"/>
    <mergeCell ref="ML56:MM56"/>
    <mergeCell ref="MJ52:MK52"/>
    <mergeCell ref="ML52:MM52"/>
    <mergeCell ref="KK53:KP53"/>
    <mergeCell ref="KQ53:KU53"/>
    <mergeCell ref="KX53:KY53"/>
    <mergeCell ref="LD53:LE53"/>
    <mergeCell ref="LJ53:LK53"/>
    <mergeCell ref="LP53:LQ53"/>
    <mergeCell ref="LV53:LW53"/>
    <mergeCell ref="LZ53:MA53"/>
    <mergeCell ref="MB53:MC53"/>
    <mergeCell ref="MD53:ME53"/>
    <mergeCell ref="MH53:MI53"/>
    <mergeCell ref="MJ53:MK53"/>
    <mergeCell ref="ML53:MM53"/>
    <mergeCell ref="KK54:KP54"/>
    <mergeCell ref="KQ54:KU54"/>
    <mergeCell ref="KX54:KY54"/>
    <mergeCell ref="LD54:LE54"/>
    <mergeCell ref="LJ54:LK54"/>
    <mergeCell ref="LP54:LQ54"/>
    <mergeCell ref="LV54:LW54"/>
    <mergeCell ref="LZ54:MA54"/>
    <mergeCell ref="MB54:MC54"/>
    <mergeCell ref="MD54:ME54"/>
    <mergeCell ref="MH54:MI54"/>
    <mergeCell ref="MJ54:MK54"/>
    <mergeCell ref="ML54:MM54"/>
    <mergeCell ref="MJ49:MK49"/>
    <mergeCell ref="ML49:MM49"/>
    <mergeCell ref="KK50:KP50"/>
    <mergeCell ref="KQ50:KU50"/>
    <mergeCell ref="KX50:KY50"/>
    <mergeCell ref="LD50:LE50"/>
    <mergeCell ref="LJ50:LK50"/>
    <mergeCell ref="LP50:LQ50"/>
    <mergeCell ref="LV50:LW50"/>
    <mergeCell ref="LZ50:MA50"/>
    <mergeCell ref="MB50:MC50"/>
    <mergeCell ref="MD50:ME50"/>
    <mergeCell ref="MH50:MI50"/>
    <mergeCell ref="MJ50:MK50"/>
    <mergeCell ref="ML50:MM50"/>
    <mergeCell ref="KK51:KP51"/>
    <mergeCell ref="KQ51:KU51"/>
    <mergeCell ref="KX51:KY51"/>
    <mergeCell ref="LD51:LE51"/>
    <mergeCell ref="LJ51:LK51"/>
    <mergeCell ref="LP51:LQ51"/>
    <mergeCell ref="LV51:LW51"/>
    <mergeCell ref="LZ51:MA51"/>
    <mergeCell ref="MB51:MC51"/>
    <mergeCell ref="MD51:ME51"/>
    <mergeCell ref="MH51:MI51"/>
    <mergeCell ref="MJ51:MK51"/>
    <mergeCell ref="ML51:MM51"/>
    <mergeCell ref="KK49:KP49"/>
    <mergeCell ref="KQ49:KU49"/>
    <mergeCell ref="KX49:KY49"/>
    <mergeCell ref="MJ46:MK46"/>
    <mergeCell ref="ML46:MM46"/>
    <mergeCell ref="KK47:KP47"/>
    <mergeCell ref="KQ47:KU47"/>
    <mergeCell ref="KX47:KY47"/>
    <mergeCell ref="LD47:LE47"/>
    <mergeCell ref="LJ47:LK47"/>
    <mergeCell ref="LP47:LQ47"/>
    <mergeCell ref="LV47:LW47"/>
    <mergeCell ref="LZ47:MA47"/>
    <mergeCell ref="MB47:MC47"/>
    <mergeCell ref="MD47:ME47"/>
    <mergeCell ref="MH47:MI47"/>
    <mergeCell ref="MJ47:MK47"/>
    <mergeCell ref="ML47:MM47"/>
    <mergeCell ref="KK48:KP48"/>
    <mergeCell ref="KQ48:KU48"/>
    <mergeCell ref="KX48:KY48"/>
    <mergeCell ref="LD48:LE48"/>
    <mergeCell ref="LJ48:LK48"/>
    <mergeCell ref="LP48:LQ48"/>
    <mergeCell ref="LV48:LW48"/>
    <mergeCell ref="LZ48:MA48"/>
    <mergeCell ref="MB48:MC48"/>
    <mergeCell ref="MD48:ME48"/>
    <mergeCell ref="MH48:MI48"/>
    <mergeCell ref="MJ48:MK48"/>
    <mergeCell ref="ML48:MM48"/>
    <mergeCell ref="KK46:KP46"/>
    <mergeCell ref="KQ46:KU46"/>
    <mergeCell ref="KX46:KY46"/>
    <mergeCell ref="LD46:LE46"/>
    <mergeCell ref="LJ46:LK46"/>
    <mergeCell ref="LP46:LQ46"/>
    <mergeCell ref="LV46:LW46"/>
    <mergeCell ref="LZ46:MA46"/>
    <mergeCell ref="MB46:MC46"/>
    <mergeCell ref="MD46:ME46"/>
    <mergeCell ref="MH46:MI46"/>
    <mergeCell ref="LD49:LE49"/>
    <mergeCell ref="LJ49:LK49"/>
    <mergeCell ref="LP49:LQ49"/>
    <mergeCell ref="LV49:LW49"/>
    <mergeCell ref="LZ49:MA49"/>
    <mergeCell ref="MB49:MC49"/>
    <mergeCell ref="MD49:ME49"/>
    <mergeCell ref="MH49:MI49"/>
    <mergeCell ref="KK52:KP52"/>
    <mergeCell ref="KQ52:KU52"/>
    <mergeCell ref="KX52:KY52"/>
    <mergeCell ref="LD52:LE52"/>
    <mergeCell ref="LJ52:LK52"/>
    <mergeCell ref="LP52:LQ52"/>
    <mergeCell ref="LV52:LW52"/>
    <mergeCell ref="LZ52:MA52"/>
    <mergeCell ref="MB52:MC52"/>
    <mergeCell ref="MD52:ME52"/>
    <mergeCell ref="MH52:MI52"/>
    <mergeCell ref="LB44:LG44"/>
    <mergeCell ref="LH44:LM44"/>
    <mergeCell ref="LN44:LS44"/>
    <mergeCell ref="LT44:LY44"/>
    <mergeCell ref="LZ44:MG44"/>
    <mergeCell ref="MH44:MO44"/>
    <mergeCell ref="KK45:KP45"/>
    <mergeCell ref="KQ45:KU45"/>
    <mergeCell ref="KX45:KY45"/>
    <mergeCell ref="KZ45:LA45"/>
    <mergeCell ref="LD45:LE45"/>
    <mergeCell ref="LF45:LG45"/>
    <mergeCell ref="LJ45:LK45"/>
    <mergeCell ref="LL45:LM45"/>
    <mergeCell ref="LP45:LQ45"/>
    <mergeCell ref="LR45:LS45"/>
    <mergeCell ref="LV45:LW45"/>
    <mergeCell ref="LX45:LY45"/>
    <mergeCell ref="LZ45:MA45"/>
    <mergeCell ref="MB45:MC45"/>
    <mergeCell ref="MD45:ME45"/>
    <mergeCell ref="MF45:MG45"/>
    <mergeCell ref="MH45:MI45"/>
    <mergeCell ref="MJ45:MK45"/>
    <mergeCell ref="ML45:MM45"/>
    <mergeCell ref="MN45:MO45"/>
    <mergeCell ref="KK31:KP31"/>
    <mergeCell ref="KQ31:KU31"/>
    <mergeCell ref="KK32:KP32"/>
    <mergeCell ref="KQ32:KU32"/>
    <mergeCell ref="KK33:KP33"/>
    <mergeCell ref="KQ33:KU33"/>
    <mergeCell ref="KK34:KP34"/>
    <mergeCell ref="KQ34:KU34"/>
    <mergeCell ref="KK35:KP35"/>
    <mergeCell ref="KQ35:KU35"/>
    <mergeCell ref="KK36:KP36"/>
    <mergeCell ref="KQ36:KU36"/>
    <mergeCell ref="KK37:KP37"/>
    <mergeCell ref="KQ37:KU37"/>
    <mergeCell ref="KK38:KP38"/>
    <mergeCell ref="KQ38:KU38"/>
    <mergeCell ref="KV44:LA44"/>
    <mergeCell ref="KK22:KP22"/>
    <mergeCell ref="KQ22:KU22"/>
    <mergeCell ref="KK23:KP23"/>
    <mergeCell ref="KQ23:KU23"/>
    <mergeCell ref="KK24:KP24"/>
    <mergeCell ref="KQ24:KU24"/>
    <mergeCell ref="KK25:KP25"/>
    <mergeCell ref="KQ25:KU25"/>
    <mergeCell ref="KK26:KP26"/>
    <mergeCell ref="KQ26:KU26"/>
    <mergeCell ref="KK27:KP27"/>
    <mergeCell ref="KQ27:KU27"/>
    <mergeCell ref="KK28:KP28"/>
    <mergeCell ref="KQ28:KU28"/>
    <mergeCell ref="KK29:KP29"/>
    <mergeCell ref="KQ29:KU29"/>
    <mergeCell ref="KK30:KP30"/>
    <mergeCell ref="KQ30:KU30"/>
    <mergeCell ref="LO5:LZ5"/>
    <mergeCell ref="KV7:KX7"/>
    <mergeCell ref="KZ7:LB7"/>
    <mergeCell ref="KK8:KP8"/>
    <mergeCell ref="KQ8:KU8"/>
    <mergeCell ref="MC8:ML8"/>
    <mergeCell ref="KK9:KP9"/>
    <mergeCell ref="KQ9:KU9"/>
    <mergeCell ref="MC9:MG9"/>
    <mergeCell ref="MH9:ML9"/>
    <mergeCell ref="KK10:KP10"/>
    <mergeCell ref="KQ10:KU10"/>
    <mergeCell ref="MC10:MG10"/>
    <mergeCell ref="MH10:ML10"/>
    <mergeCell ref="KK11:KP11"/>
    <mergeCell ref="KQ11:KU11"/>
    <mergeCell ref="MC11:MG11"/>
    <mergeCell ref="MH11:ML11"/>
    <mergeCell ref="KK5:KO5"/>
    <mergeCell ref="KP5:LI5"/>
    <mergeCell ref="LJ5:LN5"/>
    <mergeCell ref="ID73:II73"/>
    <mergeCell ref="IJ73:IN73"/>
    <mergeCell ref="IQ73:IR73"/>
    <mergeCell ref="IW73:IX73"/>
    <mergeCell ref="JC73:JD73"/>
    <mergeCell ref="JI73:JJ73"/>
    <mergeCell ref="JO73:JP73"/>
    <mergeCell ref="JS73:JT73"/>
    <mergeCell ref="JU73:JV73"/>
    <mergeCell ref="JW73:JX73"/>
    <mergeCell ref="KA73:KB73"/>
    <mergeCell ref="KC73:KD73"/>
    <mergeCell ref="KE73:KF73"/>
    <mergeCell ref="IW69:IX69"/>
    <mergeCell ref="JC69:JD69"/>
    <mergeCell ref="JI69:JJ69"/>
    <mergeCell ref="JO69:JP69"/>
    <mergeCell ref="IW72:IX72"/>
    <mergeCell ref="JC72:JD72"/>
    <mergeCell ref="JI72:JJ72"/>
    <mergeCell ref="JO72:JP72"/>
    <mergeCell ref="JS72:JT72"/>
    <mergeCell ref="JU72:JV72"/>
    <mergeCell ref="JW72:JX72"/>
    <mergeCell ref="KA72:KB72"/>
    <mergeCell ref="KC72:KD72"/>
    <mergeCell ref="KE72:KF72"/>
    <mergeCell ref="ID69:II69"/>
    <mergeCell ref="IJ69:IN69"/>
    <mergeCell ref="IQ69:IR69"/>
    <mergeCell ref="KK12:KP12"/>
    <mergeCell ref="KQ12:KU12"/>
    <mergeCell ref="KK13:KP13"/>
    <mergeCell ref="KQ13:KU13"/>
    <mergeCell ref="KK14:KP14"/>
    <mergeCell ref="KQ14:KU14"/>
    <mergeCell ref="KK15:KP15"/>
    <mergeCell ref="KQ15:KU15"/>
    <mergeCell ref="KK16:KP16"/>
    <mergeCell ref="KQ16:KU16"/>
    <mergeCell ref="KK17:KP17"/>
    <mergeCell ref="KQ17:KU17"/>
    <mergeCell ref="KK18:KP18"/>
    <mergeCell ref="KQ18:KU18"/>
    <mergeCell ref="KK19:KP19"/>
    <mergeCell ref="KK20:KP20"/>
    <mergeCell ref="KQ20:KU20"/>
    <mergeCell ref="KK21:KP21"/>
    <mergeCell ref="KQ21:KU21"/>
    <mergeCell ref="ID70:II70"/>
    <mergeCell ref="IJ70:IN70"/>
    <mergeCell ref="IQ70:IR70"/>
    <mergeCell ref="IW70:IX70"/>
    <mergeCell ref="JC70:JD70"/>
    <mergeCell ref="JI70:JJ70"/>
    <mergeCell ref="JO70:JP70"/>
    <mergeCell ref="JS70:JT70"/>
    <mergeCell ref="JU70:JV70"/>
    <mergeCell ref="JW70:JX70"/>
    <mergeCell ref="KA70:KB70"/>
    <mergeCell ref="KC70:KD70"/>
    <mergeCell ref="KE70:KF70"/>
    <mergeCell ref="KC74:KD74"/>
    <mergeCell ref="KE74:KF74"/>
    <mergeCell ref="JY46:JZ75"/>
    <mergeCell ref="ID71:II71"/>
    <mergeCell ref="IJ71:IN71"/>
    <mergeCell ref="IQ71:IR71"/>
    <mergeCell ref="IW71:IX71"/>
    <mergeCell ref="JC71:JD71"/>
    <mergeCell ref="JI71:JJ71"/>
    <mergeCell ref="JO71:JP71"/>
    <mergeCell ref="JS71:JT71"/>
    <mergeCell ref="JU71:JV71"/>
    <mergeCell ref="JW71:JX71"/>
    <mergeCell ref="KA71:KB71"/>
    <mergeCell ref="KC71:KD71"/>
    <mergeCell ref="KE71:KF71"/>
    <mergeCell ref="ID72:II72"/>
    <mergeCell ref="IJ72:IN72"/>
    <mergeCell ref="IQ72:IR72"/>
    <mergeCell ref="ID68:II68"/>
    <mergeCell ref="IJ68:IN68"/>
    <mergeCell ref="IQ68:IR68"/>
    <mergeCell ref="IW68:IX68"/>
    <mergeCell ref="JC68:JD68"/>
    <mergeCell ref="JI68:JJ68"/>
    <mergeCell ref="JO68:JP68"/>
    <mergeCell ref="JS68:JT68"/>
    <mergeCell ref="JU68:JV68"/>
    <mergeCell ref="JW68:JX68"/>
    <mergeCell ref="KA68:KB68"/>
    <mergeCell ref="KC68:KD68"/>
    <mergeCell ref="KE68:KF68"/>
    <mergeCell ref="JS69:JT69"/>
    <mergeCell ref="JU69:JV69"/>
    <mergeCell ref="JW69:JX69"/>
    <mergeCell ref="KA69:KB69"/>
    <mergeCell ref="KC69:KD69"/>
    <mergeCell ref="KE69:KF69"/>
    <mergeCell ref="ID66:II66"/>
    <mergeCell ref="IJ66:IN66"/>
    <mergeCell ref="IQ66:IR66"/>
    <mergeCell ref="IW66:IX66"/>
    <mergeCell ref="JC66:JD66"/>
    <mergeCell ref="JI66:JJ66"/>
    <mergeCell ref="JO66:JP66"/>
    <mergeCell ref="JS66:JT66"/>
    <mergeCell ref="JU66:JV66"/>
    <mergeCell ref="JW66:JX66"/>
    <mergeCell ref="KA66:KB66"/>
    <mergeCell ref="KC66:KD66"/>
    <mergeCell ref="KE66:KF66"/>
    <mergeCell ref="JS67:JT67"/>
    <mergeCell ref="JU67:JV67"/>
    <mergeCell ref="JW67:JX67"/>
    <mergeCell ref="KA67:KB67"/>
    <mergeCell ref="KC67:KD67"/>
    <mergeCell ref="KE67:KF67"/>
    <mergeCell ref="ID64:II64"/>
    <mergeCell ref="IJ64:IN64"/>
    <mergeCell ref="IQ64:IR64"/>
    <mergeCell ref="IW64:IX64"/>
    <mergeCell ref="JC64:JD64"/>
    <mergeCell ref="JI64:JJ64"/>
    <mergeCell ref="JO64:JP64"/>
    <mergeCell ref="JS64:JT64"/>
    <mergeCell ref="JU64:JV64"/>
    <mergeCell ref="JW64:JX64"/>
    <mergeCell ref="KA64:KB64"/>
    <mergeCell ref="KC64:KD64"/>
    <mergeCell ref="KE64:KF64"/>
    <mergeCell ref="IJ65:IN65"/>
    <mergeCell ref="IQ65:IR65"/>
    <mergeCell ref="IW65:IX65"/>
    <mergeCell ref="JC65:JD65"/>
    <mergeCell ref="JI65:JJ65"/>
    <mergeCell ref="JO65:JP65"/>
    <mergeCell ref="JS65:JT65"/>
    <mergeCell ref="JU65:JV65"/>
    <mergeCell ref="JW65:JX65"/>
    <mergeCell ref="KA65:KB65"/>
    <mergeCell ref="KC65:KD65"/>
    <mergeCell ref="KE65:KF65"/>
    <mergeCell ref="ID62:II62"/>
    <mergeCell ref="IJ62:IN62"/>
    <mergeCell ref="IQ62:IR62"/>
    <mergeCell ref="IW62:IX62"/>
    <mergeCell ref="JC62:JD62"/>
    <mergeCell ref="JI62:JJ62"/>
    <mergeCell ref="JO62:JP62"/>
    <mergeCell ref="JS62:JT62"/>
    <mergeCell ref="JU62:JV62"/>
    <mergeCell ref="JW62:JX62"/>
    <mergeCell ref="KA62:KB62"/>
    <mergeCell ref="KC62:KD62"/>
    <mergeCell ref="KE62:KF62"/>
    <mergeCell ref="ID63:II63"/>
    <mergeCell ref="IJ63:IN63"/>
    <mergeCell ref="IQ63:IR63"/>
    <mergeCell ref="IW63:IX63"/>
    <mergeCell ref="JC63:JD63"/>
    <mergeCell ref="JI63:JJ63"/>
    <mergeCell ref="JO63:JP63"/>
    <mergeCell ref="JS63:JT63"/>
    <mergeCell ref="JU63:JV63"/>
    <mergeCell ref="JW63:JX63"/>
    <mergeCell ref="KA63:KB63"/>
    <mergeCell ref="KC63:KD63"/>
    <mergeCell ref="KE63:KF63"/>
    <mergeCell ref="ID60:II60"/>
    <mergeCell ref="IJ60:IN60"/>
    <mergeCell ref="IQ60:IR60"/>
    <mergeCell ref="IW60:IX60"/>
    <mergeCell ref="JC60:JD60"/>
    <mergeCell ref="JI60:JJ60"/>
    <mergeCell ref="JO60:JP60"/>
    <mergeCell ref="JS60:JT60"/>
    <mergeCell ref="JU60:JV60"/>
    <mergeCell ref="JW60:JX60"/>
    <mergeCell ref="KA60:KB60"/>
    <mergeCell ref="KC60:KD60"/>
    <mergeCell ref="KE60:KF60"/>
    <mergeCell ref="ID61:II61"/>
    <mergeCell ref="IJ61:IN61"/>
    <mergeCell ref="IQ61:IR61"/>
    <mergeCell ref="IW61:IX61"/>
    <mergeCell ref="JC61:JD61"/>
    <mergeCell ref="JI61:JJ61"/>
    <mergeCell ref="JO61:JP61"/>
    <mergeCell ref="JS61:JT61"/>
    <mergeCell ref="JU61:JV61"/>
    <mergeCell ref="JW61:JX61"/>
    <mergeCell ref="KA61:KB61"/>
    <mergeCell ref="KC61:KD61"/>
    <mergeCell ref="KE61:KF61"/>
    <mergeCell ref="ID58:II58"/>
    <mergeCell ref="IJ58:IN58"/>
    <mergeCell ref="IQ58:IR58"/>
    <mergeCell ref="IW58:IX58"/>
    <mergeCell ref="JC58:JD58"/>
    <mergeCell ref="JI58:JJ58"/>
    <mergeCell ref="JO58:JP58"/>
    <mergeCell ref="JS58:JT58"/>
    <mergeCell ref="JU58:JV58"/>
    <mergeCell ref="JW58:JX58"/>
    <mergeCell ref="KA58:KB58"/>
    <mergeCell ref="KC58:KD58"/>
    <mergeCell ref="KE58:KF58"/>
    <mergeCell ref="ID59:II59"/>
    <mergeCell ref="IJ59:IN59"/>
    <mergeCell ref="IQ59:IR59"/>
    <mergeCell ref="IW59:IX59"/>
    <mergeCell ref="JC59:JD59"/>
    <mergeCell ref="JI59:JJ59"/>
    <mergeCell ref="JO59:JP59"/>
    <mergeCell ref="JS59:JT59"/>
    <mergeCell ref="JU59:JV59"/>
    <mergeCell ref="JW59:JX59"/>
    <mergeCell ref="KA59:KB59"/>
    <mergeCell ref="KC59:KD59"/>
    <mergeCell ref="KE59:KF59"/>
    <mergeCell ref="ID56:II56"/>
    <mergeCell ref="IJ56:IN56"/>
    <mergeCell ref="IQ56:IR56"/>
    <mergeCell ref="IW56:IX56"/>
    <mergeCell ref="JC56:JD56"/>
    <mergeCell ref="JI56:JJ56"/>
    <mergeCell ref="JO56:JP56"/>
    <mergeCell ref="JS56:JT56"/>
    <mergeCell ref="JU56:JV56"/>
    <mergeCell ref="JW56:JX56"/>
    <mergeCell ref="KA56:KB56"/>
    <mergeCell ref="KC56:KD56"/>
    <mergeCell ref="KE56:KF56"/>
    <mergeCell ref="ID57:II57"/>
    <mergeCell ref="IJ57:IN57"/>
    <mergeCell ref="IQ57:IR57"/>
    <mergeCell ref="IW57:IX57"/>
    <mergeCell ref="JC57:JD57"/>
    <mergeCell ref="JI57:JJ57"/>
    <mergeCell ref="JO57:JP57"/>
    <mergeCell ref="JS57:JT57"/>
    <mergeCell ref="JU57:JV57"/>
    <mergeCell ref="JW57:JX57"/>
    <mergeCell ref="KA57:KB57"/>
    <mergeCell ref="KC57:KD57"/>
    <mergeCell ref="KE57:KF57"/>
    <mergeCell ref="ID54:II54"/>
    <mergeCell ref="IJ54:IN54"/>
    <mergeCell ref="IQ54:IR54"/>
    <mergeCell ref="IW54:IX54"/>
    <mergeCell ref="JC54:JD54"/>
    <mergeCell ref="JI54:JJ54"/>
    <mergeCell ref="JO54:JP54"/>
    <mergeCell ref="JS54:JT54"/>
    <mergeCell ref="JU54:JV54"/>
    <mergeCell ref="JW54:JX54"/>
    <mergeCell ref="KA54:KB54"/>
    <mergeCell ref="KC54:KD54"/>
    <mergeCell ref="KE54:KF54"/>
    <mergeCell ref="ID55:II55"/>
    <mergeCell ref="IJ55:IN55"/>
    <mergeCell ref="IQ55:IR55"/>
    <mergeCell ref="IW55:IX55"/>
    <mergeCell ref="JC55:JD55"/>
    <mergeCell ref="JI55:JJ55"/>
    <mergeCell ref="JO55:JP55"/>
    <mergeCell ref="JS55:JT55"/>
    <mergeCell ref="JU55:JV55"/>
    <mergeCell ref="JW55:JX55"/>
    <mergeCell ref="KA55:KB55"/>
    <mergeCell ref="KC55:KD55"/>
    <mergeCell ref="KE55:KF55"/>
    <mergeCell ref="ID52:II52"/>
    <mergeCell ref="IJ52:IN52"/>
    <mergeCell ref="IQ52:IR52"/>
    <mergeCell ref="IW52:IX52"/>
    <mergeCell ref="JC52:JD52"/>
    <mergeCell ref="JI52:JJ52"/>
    <mergeCell ref="JO52:JP52"/>
    <mergeCell ref="JS52:JT52"/>
    <mergeCell ref="JU52:JV52"/>
    <mergeCell ref="JW52:JX52"/>
    <mergeCell ref="KA52:KB52"/>
    <mergeCell ref="KC52:KD52"/>
    <mergeCell ref="KE52:KF52"/>
    <mergeCell ref="ID53:II53"/>
    <mergeCell ref="IJ53:IN53"/>
    <mergeCell ref="IQ53:IR53"/>
    <mergeCell ref="IW53:IX53"/>
    <mergeCell ref="JC53:JD53"/>
    <mergeCell ref="JI53:JJ53"/>
    <mergeCell ref="JO53:JP53"/>
    <mergeCell ref="JS53:JT53"/>
    <mergeCell ref="JU53:JV53"/>
    <mergeCell ref="JW53:JX53"/>
    <mergeCell ref="KA53:KB53"/>
    <mergeCell ref="KC53:KD53"/>
    <mergeCell ref="KE53:KF53"/>
    <mergeCell ref="ID50:II50"/>
    <mergeCell ref="IJ50:IN50"/>
    <mergeCell ref="IQ50:IR50"/>
    <mergeCell ref="IW50:IX50"/>
    <mergeCell ref="JC50:JD50"/>
    <mergeCell ref="JI50:JJ50"/>
    <mergeCell ref="JO50:JP50"/>
    <mergeCell ref="JS50:JT50"/>
    <mergeCell ref="JU50:JV50"/>
    <mergeCell ref="JW50:JX50"/>
    <mergeCell ref="KA50:KB50"/>
    <mergeCell ref="KC50:KD50"/>
    <mergeCell ref="KE50:KF50"/>
    <mergeCell ref="ID51:II51"/>
    <mergeCell ref="IJ51:IN51"/>
    <mergeCell ref="IQ51:IR51"/>
    <mergeCell ref="IW51:IX51"/>
    <mergeCell ref="JC51:JD51"/>
    <mergeCell ref="JI51:JJ51"/>
    <mergeCell ref="JO51:JP51"/>
    <mergeCell ref="JS51:JT51"/>
    <mergeCell ref="JU51:JV51"/>
    <mergeCell ref="JW51:JX51"/>
    <mergeCell ref="KA51:KB51"/>
    <mergeCell ref="KC51:KD51"/>
    <mergeCell ref="KE51:KF51"/>
    <mergeCell ref="ID48:II48"/>
    <mergeCell ref="IJ48:IN48"/>
    <mergeCell ref="IQ48:IR48"/>
    <mergeCell ref="IW48:IX48"/>
    <mergeCell ref="JC48:JD48"/>
    <mergeCell ref="JI48:JJ48"/>
    <mergeCell ref="JO48:JP48"/>
    <mergeCell ref="JS48:JT48"/>
    <mergeCell ref="JU48:JV48"/>
    <mergeCell ref="JW48:JX48"/>
    <mergeCell ref="KA48:KB48"/>
    <mergeCell ref="KC48:KD48"/>
    <mergeCell ref="KE48:KF48"/>
    <mergeCell ref="ID49:II49"/>
    <mergeCell ref="IJ49:IN49"/>
    <mergeCell ref="IQ49:IR49"/>
    <mergeCell ref="IW49:IX49"/>
    <mergeCell ref="JC49:JD49"/>
    <mergeCell ref="JI49:JJ49"/>
    <mergeCell ref="JO49:JP49"/>
    <mergeCell ref="JS49:JT49"/>
    <mergeCell ref="JU49:JV49"/>
    <mergeCell ref="JW49:JX49"/>
    <mergeCell ref="KA49:KB49"/>
    <mergeCell ref="KC49:KD49"/>
    <mergeCell ref="KE49:KF49"/>
    <mergeCell ref="ID46:II46"/>
    <mergeCell ref="IJ46:IN46"/>
    <mergeCell ref="IQ46:IR46"/>
    <mergeCell ref="IW46:IX46"/>
    <mergeCell ref="JC46:JD46"/>
    <mergeCell ref="JI46:JJ46"/>
    <mergeCell ref="JO46:JP46"/>
    <mergeCell ref="JS46:JT46"/>
    <mergeCell ref="JU46:JV46"/>
    <mergeCell ref="JW46:JX46"/>
    <mergeCell ref="KA46:KB46"/>
    <mergeCell ref="KC46:KD46"/>
    <mergeCell ref="KE46:KF46"/>
    <mergeCell ref="ID47:II47"/>
    <mergeCell ref="IJ47:IN47"/>
    <mergeCell ref="IQ47:IR47"/>
    <mergeCell ref="IW47:IX47"/>
    <mergeCell ref="JC47:JD47"/>
    <mergeCell ref="JI47:JJ47"/>
    <mergeCell ref="JO47:JP47"/>
    <mergeCell ref="JS47:JT47"/>
    <mergeCell ref="JU47:JV47"/>
    <mergeCell ref="JW47:JX47"/>
    <mergeCell ref="KA47:KB47"/>
    <mergeCell ref="KC47:KD47"/>
    <mergeCell ref="KE47:KF47"/>
    <mergeCell ref="JS45:JT45"/>
    <mergeCell ref="JU45:JV45"/>
    <mergeCell ref="JW45:JX45"/>
    <mergeCell ref="JY45:JZ45"/>
    <mergeCell ref="KA45:KB45"/>
    <mergeCell ref="ID35:II35"/>
    <mergeCell ref="IJ35:IN35"/>
    <mergeCell ref="ID36:II36"/>
    <mergeCell ref="IJ36:IN36"/>
    <mergeCell ref="ID37:II37"/>
    <mergeCell ref="IJ37:IN37"/>
    <mergeCell ref="ID38:II38"/>
    <mergeCell ref="IJ38:IN38"/>
    <mergeCell ref="IO44:IT44"/>
    <mergeCell ref="IU44:IZ44"/>
    <mergeCell ref="JA44:JF44"/>
    <mergeCell ref="JG44:JL44"/>
    <mergeCell ref="JM44:JR44"/>
    <mergeCell ref="JS44:JZ44"/>
    <mergeCell ref="KA44:KH44"/>
    <mergeCell ref="KC45:KD45"/>
    <mergeCell ref="KE45:KF45"/>
    <mergeCell ref="KG45:KH45"/>
    <mergeCell ref="ID45:II45"/>
    <mergeCell ref="IJ45:IN45"/>
    <mergeCell ref="IQ45:IR45"/>
    <mergeCell ref="IS45:IT45"/>
    <mergeCell ref="IW45:IX45"/>
    <mergeCell ref="IY45:IZ45"/>
    <mergeCell ref="JC45:JD45"/>
    <mergeCell ref="ID29:II29"/>
    <mergeCell ref="IJ29:IN29"/>
    <mergeCell ref="ID30:II30"/>
    <mergeCell ref="IJ30:IN30"/>
    <mergeCell ref="ID31:II31"/>
    <mergeCell ref="IJ31:IN31"/>
    <mergeCell ref="ID32:II32"/>
    <mergeCell ref="IJ32:IN32"/>
    <mergeCell ref="ID33:II33"/>
    <mergeCell ref="IJ33:IN33"/>
    <mergeCell ref="ID34:II34"/>
    <mergeCell ref="IJ34:IN34"/>
    <mergeCell ref="JE45:JF45"/>
    <mergeCell ref="JI45:JJ45"/>
    <mergeCell ref="JK45:JL45"/>
    <mergeCell ref="JO45:JP45"/>
    <mergeCell ref="JQ45:JR45"/>
    <mergeCell ref="ID20:II20"/>
    <mergeCell ref="IJ20:IN20"/>
    <mergeCell ref="ID21:II21"/>
    <mergeCell ref="IJ21:IN21"/>
    <mergeCell ref="ID22:II22"/>
    <mergeCell ref="IJ22:IN22"/>
    <mergeCell ref="ID23:II23"/>
    <mergeCell ref="IJ23:IN23"/>
    <mergeCell ref="ID24:II24"/>
    <mergeCell ref="IJ24:IN24"/>
    <mergeCell ref="ID25:II25"/>
    <mergeCell ref="IJ25:IN25"/>
    <mergeCell ref="ID26:II26"/>
    <mergeCell ref="IJ26:IN26"/>
    <mergeCell ref="ID27:II27"/>
    <mergeCell ref="IJ27:IN27"/>
    <mergeCell ref="ID28:II28"/>
    <mergeCell ref="IJ28:IN28"/>
    <mergeCell ref="ID5:IH5"/>
    <mergeCell ref="II5:JB5"/>
    <mergeCell ref="JC5:JG5"/>
    <mergeCell ref="JH5:JS5"/>
    <mergeCell ref="IO7:IQ7"/>
    <mergeCell ref="IS7:IU7"/>
    <mergeCell ref="ID8:II8"/>
    <mergeCell ref="IJ8:IN8"/>
    <mergeCell ref="JV8:KE8"/>
    <mergeCell ref="ID9:II9"/>
    <mergeCell ref="IJ9:IN9"/>
    <mergeCell ref="JV9:JZ9"/>
    <mergeCell ref="KA9:KE9"/>
    <mergeCell ref="ID10:II10"/>
    <mergeCell ref="IJ10:IN10"/>
    <mergeCell ref="JV10:JZ10"/>
    <mergeCell ref="KA10:KE10"/>
    <mergeCell ref="FW74:GB74"/>
    <mergeCell ref="GC74:GG74"/>
    <mergeCell ref="GJ74:GK74"/>
    <mergeCell ref="GP74:GQ74"/>
    <mergeCell ref="GV74:GW74"/>
    <mergeCell ref="HB74:HC74"/>
    <mergeCell ref="HH74:HI74"/>
    <mergeCell ref="HL74:HM74"/>
    <mergeCell ref="HN74:HO74"/>
    <mergeCell ref="HP74:HQ74"/>
    <mergeCell ref="HT74:HU74"/>
    <mergeCell ref="HV74:HW74"/>
    <mergeCell ref="HX74:HY74"/>
    <mergeCell ref="FW72:GB72"/>
    <mergeCell ref="GC72:GG72"/>
    <mergeCell ref="GJ72:GK72"/>
    <mergeCell ref="GP72:GQ72"/>
    <mergeCell ref="GV72:GW72"/>
    <mergeCell ref="FW73:GB73"/>
    <mergeCell ref="GC73:GG73"/>
    <mergeCell ref="GJ73:GK73"/>
    <mergeCell ref="GP73:GQ73"/>
    <mergeCell ref="GV73:GW73"/>
    <mergeCell ref="HB73:HC73"/>
    <mergeCell ref="HH73:HI73"/>
    <mergeCell ref="HL73:HM73"/>
    <mergeCell ref="HN73:HO73"/>
    <mergeCell ref="HP73:HQ73"/>
    <mergeCell ref="HT73:HU73"/>
    <mergeCell ref="HV73:HW73"/>
    <mergeCell ref="HX73:HY73"/>
    <mergeCell ref="ID11:II11"/>
    <mergeCell ref="IJ11:IN11"/>
    <mergeCell ref="JV11:JZ11"/>
    <mergeCell ref="KA11:KE11"/>
    <mergeCell ref="ID12:II12"/>
    <mergeCell ref="IJ12:IN12"/>
    <mergeCell ref="ID13:II13"/>
    <mergeCell ref="IJ13:IN13"/>
    <mergeCell ref="ID14:II14"/>
    <mergeCell ref="IJ14:IN14"/>
    <mergeCell ref="ID15:II15"/>
    <mergeCell ref="IJ15:IN15"/>
    <mergeCell ref="ID16:II16"/>
    <mergeCell ref="IJ16:IN16"/>
    <mergeCell ref="ID17:II17"/>
    <mergeCell ref="IJ17:IN17"/>
    <mergeCell ref="ID18:II18"/>
    <mergeCell ref="IJ18:IN18"/>
    <mergeCell ref="ID19:II19"/>
    <mergeCell ref="FW71:GB71"/>
    <mergeCell ref="GC71:GG71"/>
    <mergeCell ref="GJ71:GK71"/>
    <mergeCell ref="GP71:GQ71"/>
    <mergeCell ref="GV71:GW71"/>
    <mergeCell ref="HB71:HC71"/>
    <mergeCell ref="HH71:HI71"/>
    <mergeCell ref="HL71:HM71"/>
    <mergeCell ref="HN71:HO71"/>
    <mergeCell ref="HP71:HQ71"/>
    <mergeCell ref="HT71:HU71"/>
    <mergeCell ref="HV71:HW71"/>
    <mergeCell ref="HX71:HY71"/>
    <mergeCell ref="HB72:HC72"/>
    <mergeCell ref="HH72:HI72"/>
    <mergeCell ref="HL72:HM72"/>
    <mergeCell ref="HN72:HO72"/>
    <mergeCell ref="HP72:HQ72"/>
    <mergeCell ref="HT72:HU72"/>
    <mergeCell ref="HV72:HW72"/>
    <mergeCell ref="HX72:HY72"/>
    <mergeCell ref="FW69:GB69"/>
    <mergeCell ref="GC69:GG69"/>
    <mergeCell ref="GJ69:GK69"/>
    <mergeCell ref="GP69:GQ69"/>
    <mergeCell ref="GV69:GW69"/>
    <mergeCell ref="HB69:HC69"/>
    <mergeCell ref="HH69:HI69"/>
    <mergeCell ref="HL69:HM69"/>
    <mergeCell ref="HN69:HO69"/>
    <mergeCell ref="HP69:HQ69"/>
    <mergeCell ref="HT69:HU69"/>
    <mergeCell ref="HV69:HW69"/>
    <mergeCell ref="HX69:HY69"/>
    <mergeCell ref="FW70:GB70"/>
    <mergeCell ref="GC70:GG70"/>
    <mergeCell ref="GJ70:GK70"/>
    <mergeCell ref="GP70:GQ70"/>
    <mergeCell ref="GV70:GW70"/>
    <mergeCell ref="HB70:HC70"/>
    <mergeCell ref="HH70:HI70"/>
    <mergeCell ref="HL70:HM70"/>
    <mergeCell ref="HN70:HO70"/>
    <mergeCell ref="HP70:HQ70"/>
    <mergeCell ref="HT70:HU70"/>
    <mergeCell ref="HV70:HW70"/>
    <mergeCell ref="HX70:HY70"/>
    <mergeCell ref="FW67:GB67"/>
    <mergeCell ref="GC67:GG67"/>
    <mergeCell ref="GJ67:GK67"/>
    <mergeCell ref="GP67:GQ67"/>
    <mergeCell ref="GV67:GW67"/>
    <mergeCell ref="HB67:HC67"/>
    <mergeCell ref="HH67:HI67"/>
    <mergeCell ref="HL67:HM67"/>
    <mergeCell ref="HN67:HO67"/>
    <mergeCell ref="HP67:HQ67"/>
    <mergeCell ref="HT67:HU67"/>
    <mergeCell ref="HV67:HW67"/>
    <mergeCell ref="HX67:HY67"/>
    <mergeCell ref="FW68:GB68"/>
    <mergeCell ref="GC68:GG68"/>
    <mergeCell ref="GJ68:GK68"/>
    <mergeCell ref="GP68:GQ68"/>
    <mergeCell ref="GV68:GW68"/>
    <mergeCell ref="HB68:HC68"/>
    <mergeCell ref="HH68:HI68"/>
    <mergeCell ref="HL68:HM68"/>
    <mergeCell ref="HN68:HO68"/>
    <mergeCell ref="HP68:HQ68"/>
    <mergeCell ref="HT68:HU68"/>
    <mergeCell ref="HV68:HW68"/>
    <mergeCell ref="HX68:HY68"/>
    <mergeCell ref="FW65:GB65"/>
    <mergeCell ref="GC65:GG65"/>
    <mergeCell ref="GJ65:GK65"/>
    <mergeCell ref="GP65:GQ65"/>
    <mergeCell ref="GV65:GW65"/>
    <mergeCell ref="HB65:HC65"/>
    <mergeCell ref="HH65:HI65"/>
    <mergeCell ref="HL65:HM65"/>
    <mergeCell ref="HN65:HO65"/>
    <mergeCell ref="HP65:HQ65"/>
    <mergeCell ref="HT65:HU65"/>
    <mergeCell ref="HV65:HW65"/>
    <mergeCell ref="HX65:HY65"/>
    <mergeCell ref="FW66:GB66"/>
    <mergeCell ref="GC66:GG66"/>
    <mergeCell ref="GJ66:GK66"/>
    <mergeCell ref="GP66:GQ66"/>
    <mergeCell ref="GV66:GW66"/>
    <mergeCell ref="HB66:HC66"/>
    <mergeCell ref="HH66:HI66"/>
    <mergeCell ref="HL66:HM66"/>
    <mergeCell ref="HN66:HO66"/>
    <mergeCell ref="HP66:HQ66"/>
    <mergeCell ref="HT66:HU66"/>
    <mergeCell ref="HV66:HW66"/>
    <mergeCell ref="HX66:HY66"/>
    <mergeCell ref="FW63:GB63"/>
    <mergeCell ref="GC63:GG63"/>
    <mergeCell ref="GJ63:GK63"/>
    <mergeCell ref="GP63:GQ63"/>
    <mergeCell ref="GV63:GW63"/>
    <mergeCell ref="HB63:HC63"/>
    <mergeCell ref="HH63:HI63"/>
    <mergeCell ref="HL63:HM63"/>
    <mergeCell ref="HN63:HO63"/>
    <mergeCell ref="HP63:HQ63"/>
    <mergeCell ref="HT63:HU63"/>
    <mergeCell ref="HV63:HW63"/>
    <mergeCell ref="HX63:HY63"/>
    <mergeCell ref="FW64:GB64"/>
    <mergeCell ref="GC64:GG64"/>
    <mergeCell ref="GJ64:GK64"/>
    <mergeCell ref="GP64:GQ64"/>
    <mergeCell ref="GV64:GW64"/>
    <mergeCell ref="HB64:HC64"/>
    <mergeCell ref="HH64:HI64"/>
    <mergeCell ref="HL64:HM64"/>
    <mergeCell ref="HN64:HO64"/>
    <mergeCell ref="HP64:HQ64"/>
    <mergeCell ref="HT64:HU64"/>
    <mergeCell ref="HV64:HW64"/>
    <mergeCell ref="HX64:HY64"/>
    <mergeCell ref="FW61:GB61"/>
    <mergeCell ref="GC61:GG61"/>
    <mergeCell ref="GJ61:GK61"/>
    <mergeCell ref="GP61:GQ61"/>
    <mergeCell ref="GV61:GW61"/>
    <mergeCell ref="HB61:HC61"/>
    <mergeCell ref="HH61:HI61"/>
    <mergeCell ref="HL61:HM61"/>
    <mergeCell ref="HN61:HO61"/>
    <mergeCell ref="HP61:HQ61"/>
    <mergeCell ref="HT61:HU61"/>
    <mergeCell ref="HV61:HW61"/>
    <mergeCell ref="HX61:HY61"/>
    <mergeCell ref="FW62:GB62"/>
    <mergeCell ref="GC62:GG62"/>
    <mergeCell ref="GJ62:GK62"/>
    <mergeCell ref="GP62:GQ62"/>
    <mergeCell ref="GV62:GW62"/>
    <mergeCell ref="HB62:HC62"/>
    <mergeCell ref="HH62:HI62"/>
    <mergeCell ref="HL62:HM62"/>
    <mergeCell ref="HN62:HO62"/>
    <mergeCell ref="HP62:HQ62"/>
    <mergeCell ref="HT62:HU62"/>
    <mergeCell ref="HV62:HW62"/>
    <mergeCell ref="HX62:HY62"/>
    <mergeCell ref="FW59:GB59"/>
    <mergeCell ref="GC59:GG59"/>
    <mergeCell ref="GJ59:GK59"/>
    <mergeCell ref="GP59:GQ59"/>
    <mergeCell ref="GV59:GW59"/>
    <mergeCell ref="HB59:HC59"/>
    <mergeCell ref="HH59:HI59"/>
    <mergeCell ref="HL59:HM59"/>
    <mergeCell ref="HN59:HO59"/>
    <mergeCell ref="HP59:HQ59"/>
    <mergeCell ref="HT59:HU59"/>
    <mergeCell ref="HV59:HW59"/>
    <mergeCell ref="HX59:HY59"/>
    <mergeCell ref="FW60:GB60"/>
    <mergeCell ref="GC60:GG60"/>
    <mergeCell ref="GJ60:GK60"/>
    <mergeCell ref="GP60:GQ60"/>
    <mergeCell ref="GV60:GW60"/>
    <mergeCell ref="HB60:HC60"/>
    <mergeCell ref="HH60:HI60"/>
    <mergeCell ref="HL60:HM60"/>
    <mergeCell ref="HN60:HO60"/>
    <mergeCell ref="HP60:HQ60"/>
    <mergeCell ref="HT60:HU60"/>
    <mergeCell ref="HV60:HW60"/>
    <mergeCell ref="HX60:HY60"/>
    <mergeCell ref="FW57:GB57"/>
    <mergeCell ref="GC57:GG57"/>
    <mergeCell ref="GJ57:GK57"/>
    <mergeCell ref="GP57:GQ57"/>
    <mergeCell ref="GV57:GW57"/>
    <mergeCell ref="HB57:HC57"/>
    <mergeCell ref="HH57:HI57"/>
    <mergeCell ref="HL57:HM57"/>
    <mergeCell ref="HN57:HO57"/>
    <mergeCell ref="HP57:HQ57"/>
    <mergeCell ref="HT57:HU57"/>
    <mergeCell ref="HV57:HW57"/>
    <mergeCell ref="HX57:HY57"/>
    <mergeCell ref="FW58:GB58"/>
    <mergeCell ref="GC58:GG58"/>
    <mergeCell ref="GJ58:GK58"/>
    <mergeCell ref="GP58:GQ58"/>
    <mergeCell ref="GV58:GW58"/>
    <mergeCell ref="HB58:HC58"/>
    <mergeCell ref="HH58:HI58"/>
    <mergeCell ref="HL58:HM58"/>
    <mergeCell ref="HN58:HO58"/>
    <mergeCell ref="HP58:HQ58"/>
    <mergeCell ref="HT58:HU58"/>
    <mergeCell ref="HV58:HW58"/>
    <mergeCell ref="HX58:HY58"/>
    <mergeCell ref="FW55:GB55"/>
    <mergeCell ref="GC55:GG55"/>
    <mergeCell ref="GJ55:GK55"/>
    <mergeCell ref="GP55:GQ55"/>
    <mergeCell ref="GV55:GW55"/>
    <mergeCell ref="HB55:HC55"/>
    <mergeCell ref="HH55:HI55"/>
    <mergeCell ref="HL55:HM55"/>
    <mergeCell ref="HN55:HO55"/>
    <mergeCell ref="HP55:HQ55"/>
    <mergeCell ref="HT55:HU55"/>
    <mergeCell ref="HV55:HW55"/>
    <mergeCell ref="HX55:HY55"/>
    <mergeCell ref="FW56:GB56"/>
    <mergeCell ref="GC56:GG56"/>
    <mergeCell ref="GJ56:GK56"/>
    <mergeCell ref="GP56:GQ56"/>
    <mergeCell ref="GV56:GW56"/>
    <mergeCell ref="HB56:HC56"/>
    <mergeCell ref="HH56:HI56"/>
    <mergeCell ref="HL56:HM56"/>
    <mergeCell ref="HN56:HO56"/>
    <mergeCell ref="HP56:HQ56"/>
    <mergeCell ref="HT56:HU56"/>
    <mergeCell ref="HV56:HW56"/>
    <mergeCell ref="HX56:HY56"/>
    <mergeCell ref="HV52:HW52"/>
    <mergeCell ref="HX52:HY52"/>
    <mergeCell ref="FW53:GB53"/>
    <mergeCell ref="GC53:GG53"/>
    <mergeCell ref="GJ53:GK53"/>
    <mergeCell ref="GP53:GQ53"/>
    <mergeCell ref="GV53:GW53"/>
    <mergeCell ref="HB53:HC53"/>
    <mergeCell ref="HH53:HI53"/>
    <mergeCell ref="HL53:HM53"/>
    <mergeCell ref="HN53:HO53"/>
    <mergeCell ref="HP53:HQ53"/>
    <mergeCell ref="HT53:HU53"/>
    <mergeCell ref="HV53:HW53"/>
    <mergeCell ref="HX53:HY53"/>
    <mergeCell ref="FW54:GB54"/>
    <mergeCell ref="GC54:GG54"/>
    <mergeCell ref="GJ54:GK54"/>
    <mergeCell ref="GP54:GQ54"/>
    <mergeCell ref="GV54:GW54"/>
    <mergeCell ref="HB54:HC54"/>
    <mergeCell ref="HH54:HI54"/>
    <mergeCell ref="HL54:HM54"/>
    <mergeCell ref="HN54:HO54"/>
    <mergeCell ref="HP54:HQ54"/>
    <mergeCell ref="HT54:HU54"/>
    <mergeCell ref="HV54:HW54"/>
    <mergeCell ref="HX54:HY54"/>
    <mergeCell ref="HV49:HW49"/>
    <mergeCell ref="HX49:HY49"/>
    <mergeCell ref="FW50:GB50"/>
    <mergeCell ref="GC50:GG50"/>
    <mergeCell ref="GJ50:GK50"/>
    <mergeCell ref="GP50:GQ50"/>
    <mergeCell ref="GV50:GW50"/>
    <mergeCell ref="HB50:HC50"/>
    <mergeCell ref="HH50:HI50"/>
    <mergeCell ref="HL50:HM50"/>
    <mergeCell ref="HN50:HO50"/>
    <mergeCell ref="HP50:HQ50"/>
    <mergeCell ref="HT50:HU50"/>
    <mergeCell ref="HV50:HW50"/>
    <mergeCell ref="HX50:HY50"/>
    <mergeCell ref="FW51:GB51"/>
    <mergeCell ref="GC51:GG51"/>
    <mergeCell ref="GJ51:GK51"/>
    <mergeCell ref="GP51:GQ51"/>
    <mergeCell ref="GV51:GW51"/>
    <mergeCell ref="HB51:HC51"/>
    <mergeCell ref="HH51:HI51"/>
    <mergeCell ref="HL51:HM51"/>
    <mergeCell ref="HN51:HO51"/>
    <mergeCell ref="HP51:HQ51"/>
    <mergeCell ref="HT51:HU51"/>
    <mergeCell ref="HV51:HW51"/>
    <mergeCell ref="HX51:HY51"/>
    <mergeCell ref="FW49:GB49"/>
    <mergeCell ref="GC49:GG49"/>
    <mergeCell ref="GJ49:GK49"/>
    <mergeCell ref="HV46:HW46"/>
    <mergeCell ref="HX46:HY46"/>
    <mergeCell ref="FW47:GB47"/>
    <mergeCell ref="GC47:GG47"/>
    <mergeCell ref="GJ47:GK47"/>
    <mergeCell ref="GP47:GQ47"/>
    <mergeCell ref="GV47:GW47"/>
    <mergeCell ref="HB47:HC47"/>
    <mergeCell ref="HH47:HI47"/>
    <mergeCell ref="HL47:HM47"/>
    <mergeCell ref="HN47:HO47"/>
    <mergeCell ref="HP47:HQ47"/>
    <mergeCell ref="HT47:HU47"/>
    <mergeCell ref="HV47:HW47"/>
    <mergeCell ref="HX47:HY47"/>
    <mergeCell ref="FW48:GB48"/>
    <mergeCell ref="GC48:GG48"/>
    <mergeCell ref="GJ48:GK48"/>
    <mergeCell ref="GP48:GQ48"/>
    <mergeCell ref="GV48:GW48"/>
    <mergeCell ref="HB48:HC48"/>
    <mergeCell ref="HH48:HI48"/>
    <mergeCell ref="HL48:HM48"/>
    <mergeCell ref="HN48:HO48"/>
    <mergeCell ref="HP48:HQ48"/>
    <mergeCell ref="HT48:HU48"/>
    <mergeCell ref="HV48:HW48"/>
    <mergeCell ref="HX48:HY48"/>
    <mergeCell ref="FW46:GB46"/>
    <mergeCell ref="GC46:GG46"/>
    <mergeCell ref="GJ46:GK46"/>
    <mergeCell ref="GP46:GQ46"/>
    <mergeCell ref="GV46:GW46"/>
    <mergeCell ref="HB46:HC46"/>
    <mergeCell ref="HH46:HI46"/>
    <mergeCell ref="HL46:HM46"/>
    <mergeCell ref="HN46:HO46"/>
    <mergeCell ref="HP46:HQ46"/>
    <mergeCell ref="HT46:HU46"/>
    <mergeCell ref="GP49:GQ49"/>
    <mergeCell ref="GV49:GW49"/>
    <mergeCell ref="HB49:HC49"/>
    <mergeCell ref="HH49:HI49"/>
    <mergeCell ref="HL49:HM49"/>
    <mergeCell ref="HN49:HO49"/>
    <mergeCell ref="HP49:HQ49"/>
    <mergeCell ref="HT49:HU49"/>
    <mergeCell ref="FW52:GB52"/>
    <mergeCell ref="GC52:GG52"/>
    <mergeCell ref="GJ52:GK52"/>
    <mergeCell ref="GP52:GQ52"/>
    <mergeCell ref="GV52:GW52"/>
    <mergeCell ref="HB52:HC52"/>
    <mergeCell ref="HH52:HI52"/>
    <mergeCell ref="HL52:HM52"/>
    <mergeCell ref="HN52:HO52"/>
    <mergeCell ref="HP52:HQ52"/>
    <mergeCell ref="HT52:HU52"/>
    <mergeCell ref="GH44:GM44"/>
    <mergeCell ref="GN44:GS44"/>
    <mergeCell ref="GT44:GY44"/>
    <mergeCell ref="GZ44:HE44"/>
    <mergeCell ref="HF44:HK44"/>
    <mergeCell ref="HL44:HS44"/>
    <mergeCell ref="HT44:IA44"/>
    <mergeCell ref="FW45:GB45"/>
    <mergeCell ref="GC45:GG45"/>
    <mergeCell ref="GJ45:GK45"/>
    <mergeCell ref="GL45:GM45"/>
    <mergeCell ref="GP45:GQ45"/>
    <mergeCell ref="GR45:GS45"/>
    <mergeCell ref="GV45:GW45"/>
    <mergeCell ref="GX45:GY45"/>
    <mergeCell ref="HB45:HC45"/>
    <mergeCell ref="HD45:HE45"/>
    <mergeCell ref="HH45:HI45"/>
    <mergeCell ref="HJ45:HK45"/>
    <mergeCell ref="HL45:HM45"/>
    <mergeCell ref="HN45:HO45"/>
    <mergeCell ref="HP45:HQ45"/>
    <mergeCell ref="HR45:HS45"/>
    <mergeCell ref="HT45:HU45"/>
    <mergeCell ref="HV45:HW45"/>
    <mergeCell ref="HX45:HY45"/>
    <mergeCell ref="HZ45:IA45"/>
    <mergeCell ref="FW30:GB30"/>
    <mergeCell ref="GC30:GG30"/>
    <mergeCell ref="FW31:GB31"/>
    <mergeCell ref="GC31:GG31"/>
    <mergeCell ref="FW32:GB32"/>
    <mergeCell ref="GC32:GG32"/>
    <mergeCell ref="FW33:GB33"/>
    <mergeCell ref="GC33:GG33"/>
    <mergeCell ref="FW34:GB34"/>
    <mergeCell ref="GC34:GG34"/>
    <mergeCell ref="FW35:GB35"/>
    <mergeCell ref="GC35:GG35"/>
    <mergeCell ref="FW36:GB36"/>
    <mergeCell ref="GC36:GG36"/>
    <mergeCell ref="FW37:GB37"/>
    <mergeCell ref="GC37:GG37"/>
    <mergeCell ref="FW38:GB38"/>
    <mergeCell ref="GC38:GG38"/>
    <mergeCell ref="FW5:GA5"/>
    <mergeCell ref="GB5:GU5"/>
    <mergeCell ref="GV5:GZ5"/>
    <mergeCell ref="HA5:HL5"/>
    <mergeCell ref="GH7:GJ7"/>
    <mergeCell ref="GL7:GN7"/>
    <mergeCell ref="FW8:GB8"/>
    <mergeCell ref="GC8:GG8"/>
    <mergeCell ref="HO8:HX8"/>
    <mergeCell ref="FW9:GB9"/>
    <mergeCell ref="GC9:GG9"/>
    <mergeCell ref="HO9:HS9"/>
    <mergeCell ref="HT9:HX9"/>
    <mergeCell ref="FW10:GB10"/>
    <mergeCell ref="GC10:GG10"/>
    <mergeCell ref="HO10:HS10"/>
    <mergeCell ref="HT10:HX10"/>
    <mergeCell ref="DP74:DU74"/>
    <mergeCell ref="DV74:DZ74"/>
    <mergeCell ref="EC74:ED74"/>
    <mergeCell ref="EI74:EJ74"/>
    <mergeCell ref="EO74:EP74"/>
    <mergeCell ref="EU74:EV74"/>
    <mergeCell ref="FA74:FB74"/>
    <mergeCell ref="FE74:FF74"/>
    <mergeCell ref="FG74:FH74"/>
    <mergeCell ref="FI74:FJ74"/>
    <mergeCell ref="FM74:FN74"/>
    <mergeCell ref="FO74:FP74"/>
    <mergeCell ref="FQ74:FR74"/>
    <mergeCell ref="DP72:DU72"/>
    <mergeCell ref="DV72:DZ72"/>
    <mergeCell ref="EC72:ED72"/>
    <mergeCell ref="EI72:EJ72"/>
    <mergeCell ref="EO72:EP72"/>
    <mergeCell ref="DP73:DU73"/>
    <mergeCell ref="DV73:DZ73"/>
    <mergeCell ref="EC73:ED73"/>
    <mergeCell ref="EI73:EJ73"/>
    <mergeCell ref="EO73:EP73"/>
    <mergeCell ref="EU73:EV73"/>
    <mergeCell ref="FA73:FB73"/>
    <mergeCell ref="FE73:FF73"/>
    <mergeCell ref="FG73:FH73"/>
    <mergeCell ref="FI73:FJ73"/>
    <mergeCell ref="FM73:FN73"/>
    <mergeCell ref="FO73:FP73"/>
    <mergeCell ref="FQ73:FR73"/>
    <mergeCell ref="FW11:GB11"/>
    <mergeCell ref="GC11:GG11"/>
    <mergeCell ref="HO11:HS11"/>
    <mergeCell ref="HT11:HX11"/>
    <mergeCell ref="FW12:GB12"/>
    <mergeCell ref="GC12:GG12"/>
    <mergeCell ref="FW13:GB13"/>
    <mergeCell ref="GC13:GG13"/>
    <mergeCell ref="FW14:GB14"/>
    <mergeCell ref="GC14:GG14"/>
    <mergeCell ref="FW15:GB15"/>
    <mergeCell ref="GC15:GG15"/>
    <mergeCell ref="FW16:GB16"/>
    <mergeCell ref="GC16:GG16"/>
    <mergeCell ref="GC20:GG20"/>
    <mergeCell ref="FW21:GB21"/>
    <mergeCell ref="GC21:GG21"/>
    <mergeCell ref="FW22:GB22"/>
    <mergeCell ref="GC22:GG22"/>
    <mergeCell ref="DP71:DU71"/>
    <mergeCell ref="DV71:DZ71"/>
    <mergeCell ref="EC71:ED71"/>
    <mergeCell ref="EI71:EJ71"/>
    <mergeCell ref="EO71:EP71"/>
    <mergeCell ref="EU71:EV71"/>
    <mergeCell ref="FA71:FB71"/>
    <mergeCell ref="FE71:FF71"/>
    <mergeCell ref="FG71:FH71"/>
    <mergeCell ref="FI71:FJ71"/>
    <mergeCell ref="FM71:FN71"/>
    <mergeCell ref="FO71:FP71"/>
    <mergeCell ref="FQ71:FR71"/>
    <mergeCell ref="EU72:EV72"/>
    <mergeCell ref="FA72:FB72"/>
    <mergeCell ref="FE72:FF72"/>
    <mergeCell ref="FG72:FH72"/>
    <mergeCell ref="FI72:FJ72"/>
    <mergeCell ref="FM72:FN72"/>
    <mergeCell ref="FO72:FP72"/>
    <mergeCell ref="FQ72:FR72"/>
    <mergeCell ref="DP69:DU69"/>
    <mergeCell ref="DV69:DZ69"/>
    <mergeCell ref="EC69:ED69"/>
    <mergeCell ref="EI69:EJ69"/>
    <mergeCell ref="EO69:EP69"/>
    <mergeCell ref="EU69:EV69"/>
    <mergeCell ref="FA69:FB69"/>
    <mergeCell ref="FE69:FF69"/>
    <mergeCell ref="FG69:FH69"/>
    <mergeCell ref="FI69:FJ69"/>
    <mergeCell ref="FM69:FN69"/>
    <mergeCell ref="FO69:FP69"/>
    <mergeCell ref="FQ69:FR69"/>
    <mergeCell ref="DP70:DU70"/>
    <mergeCell ref="DV70:DZ70"/>
    <mergeCell ref="EC70:ED70"/>
    <mergeCell ref="EI70:EJ70"/>
    <mergeCell ref="EO70:EP70"/>
    <mergeCell ref="EU70:EV70"/>
    <mergeCell ref="FA70:FB70"/>
    <mergeCell ref="FE70:FF70"/>
    <mergeCell ref="FG70:FH70"/>
    <mergeCell ref="FI70:FJ70"/>
    <mergeCell ref="FM70:FN70"/>
    <mergeCell ref="FO70:FP70"/>
    <mergeCell ref="FQ70:FR70"/>
    <mergeCell ref="DP67:DU67"/>
    <mergeCell ref="DV67:DZ67"/>
    <mergeCell ref="EC67:ED67"/>
    <mergeCell ref="EI67:EJ67"/>
    <mergeCell ref="EO67:EP67"/>
    <mergeCell ref="EU67:EV67"/>
    <mergeCell ref="FA67:FB67"/>
    <mergeCell ref="FE67:FF67"/>
    <mergeCell ref="FG67:FH67"/>
    <mergeCell ref="FI67:FJ67"/>
    <mergeCell ref="FM67:FN67"/>
    <mergeCell ref="FO67:FP67"/>
    <mergeCell ref="FQ67:FR67"/>
    <mergeCell ref="DP68:DU68"/>
    <mergeCell ref="DV68:DZ68"/>
    <mergeCell ref="EC68:ED68"/>
    <mergeCell ref="EI68:EJ68"/>
    <mergeCell ref="EO68:EP68"/>
    <mergeCell ref="EU68:EV68"/>
    <mergeCell ref="FA68:FB68"/>
    <mergeCell ref="FE68:FF68"/>
    <mergeCell ref="FG68:FH68"/>
    <mergeCell ref="FI68:FJ68"/>
    <mergeCell ref="FM68:FN68"/>
    <mergeCell ref="FO68:FP68"/>
    <mergeCell ref="FQ68:FR68"/>
    <mergeCell ref="DP65:DU65"/>
    <mergeCell ref="DV65:DZ65"/>
    <mergeCell ref="EC65:ED65"/>
    <mergeCell ref="EI65:EJ65"/>
    <mergeCell ref="EO65:EP65"/>
    <mergeCell ref="EU65:EV65"/>
    <mergeCell ref="FA65:FB65"/>
    <mergeCell ref="FE65:FF65"/>
    <mergeCell ref="FG65:FH65"/>
    <mergeCell ref="FI65:FJ65"/>
    <mergeCell ref="FM65:FN65"/>
    <mergeCell ref="FO65:FP65"/>
    <mergeCell ref="FQ65:FR65"/>
    <mergeCell ref="DP66:DU66"/>
    <mergeCell ref="DV66:DZ66"/>
    <mergeCell ref="EC66:ED66"/>
    <mergeCell ref="EI66:EJ66"/>
    <mergeCell ref="EO66:EP66"/>
    <mergeCell ref="EU66:EV66"/>
    <mergeCell ref="FA66:FB66"/>
    <mergeCell ref="FE66:FF66"/>
    <mergeCell ref="FG66:FH66"/>
    <mergeCell ref="FI66:FJ66"/>
    <mergeCell ref="FM66:FN66"/>
    <mergeCell ref="FO66:FP66"/>
    <mergeCell ref="FQ66:FR66"/>
    <mergeCell ref="DP63:DU63"/>
    <mergeCell ref="DV63:DZ63"/>
    <mergeCell ref="EC63:ED63"/>
    <mergeCell ref="EI63:EJ63"/>
    <mergeCell ref="EO63:EP63"/>
    <mergeCell ref="EU63:EV63"/>
    <mergeCell ref="FA63:FB63"/>
    <mergeCell ref="FE63:FF63"/>
    <mergeCell ref="FG63:FH63"/>
    <mergeCell ref="FI63:FJ63"/>
    <mergeCell ref="FM63:FN63"/>
    <mergeCell ref="FO63:FP63"/>
    <mergeCell ref="FQ63:FR63"/>
    <mergeCell ref="DP64:DU64"/>
    <mergeCell ref="DV64:DZ64"/>
    <mergeCell ref="EC64:ED64"/>
    <mergeCell ref="EI64:EJ64"/>
    <mergeCell ref="EO64:EP64"/>
    <mergeCell ref="EU64:EV64"/>
    <mergeCell ref="FA64:FB64"/>
    <mergeCell ref="FE64:FF64"/>
    <mergeCell ref="FG64:FH64"/>
    <mergeCell ref="FI64:FJ64"/>
    <mergeCell ref="FM64:FN64"/>
    <mergeCell ref="FO64:FP64"/>
    <mergeCell ref="FQ64:FR64"/>
    <mergeCell ref="DP61:DU61"/>
    <mergeCell ref="DV61:DZ61"/>
    <mergeCell ref="EC61:ED61"/>
    <mergeCell ref="EI61:EJ61"/>
    <mergeCell ref="EO61:EP61"/>
    <mergeCell ref="EU61:EV61"/>
    <mergeCell ref="FA61:FB61"/>
    <mergeCell ref="FE61:FF61"/>
    <mergeCell ref="FG61:FH61"/>
    <mergeCell ref="FI61:FJ61"/>
    <mergeCell ref="FM61:FN61"/>
    <mergeCell ref="FO61:FP61"/>
    <mergeCell ref="FQ61:FR61"/>
    <mergeCell ref="DP62:DU62"/>
    <mergeCell ref="DV62:DZ62"/>
    <mergeCell ref="EC62:ED62"/>
    <mergeCell ref="EI62:EJ62"/>
    <mergeCell ref="EO62:EP62"/>
    <mergeCell ref="EU62:EV62"/>
    <mergeCell ref="FA62:FB62"/>
    <mergeCell ref="FE62:FF62"/>
    <mergeCell ref="FG62:FH62"/>
    <mergeCell ref="FI62:FJ62"/>
    <mergeCell ref="FM62:FN62"/>
    <mergeCell ref="FO62:FP62"/>
    <mergeCell ref="FQ62:FR62"/>
    <mergeCell ref="DP59:DU59"/>
    <mergeCell ref="DV59:DZ59"/>
    <mergeCell ref="EC59:ED59"/>
    <mergeCell ref="EI59:EJ59"/>
    <mergeCell ref="EO59:EP59"/>
    <mergeCell ref="EU59:EV59"/>
    <mergeCell ref="FA59:FB59"/>
    <mergeCell ref="FE59:FF59"/>
    <mergeCell ref="FG59:FH59"/>
    <mergeCell ref="FI59:FJ59"/>
    <mergeCell ref="FM59:FN59"/>
    <mergeCell ref="FO59:FP59"/>
    <mergeCell ref="FQ59:FR59"/>
    <mergeCell ref="DP60:DU60"/>
    <mergeCell ref="DV60:DZ60"/>
    <mergeCell ref="EC60:ED60"/>
    <mergeCell ref="EI60:EJ60"/>
    <mergeCell ref="EO60:EP60"/>
    <mergeCell ref="EU60:EV60"/>
    <mergeCell ref="FA60:FB60"/>
    <mergeCell ref="FE60:FF60"/>
    <mergeCell ref="FG60:FH60"/>
    <mergeCell ref="FI60:FJ60"/>
    <mergeCell ref="FM60:FN60"/>
    <mergeCell ref="FO60:FP60"/>
    <mergeCell ref="FQ60:FR60"/>
    <mergeCell ref="DP57:DU57"/>
    <mergeCell ref="DV57:DZ57"/>
    <mergeCell ref="EC57:ED57"/>
    <mergeCell ref="EI57:EJ57"/>
    <mergeCell ref="EO57:EP57"/>
    <mergeCell ref="EU57:EV57"/>
    <mergeCell ref="FA57:FB57"/>
    <mergeCell ref="FE57:FF57"/>
    <mergeCell ref="FG57:FH57"/>
    <mergeCell ref="FI57:FJ57"/>
    <mergeCell ref="FM57:FN57"/>
    <mergeCell ref="FO57:FP57"/>
    <mergeCell ref="FQ57:FR57"/>
    <mergeCell ref="DP58:DU58"/>
    <mergeCell ref="DV58:DZ58"/>
    <mergeCell ref="EC58:ED58"/>
    <mergeCell ref="EI58:EJ58"/>
    <mergeCell ref="EO58:EP58"/>
    <mergeCell ref="EU58:EV58"/>
    <mergeCell ref="FA58:FB58"/>
    <mergeCell ref="FE58:FF58"/>
    <mergeCell ref="FG58:FH58"/>
    <mergeCell ref="FI58:FJ58"/>
    <mergeCell ref="FM58:FN58"/>
    <mergeCell ref="FO58:FP58"/>
    <mergeCell ref="FQ58:FR58"/>
    <mergeCell ref="DP55:DU55"/>
    <mergeCell ref="DV55:DZ55"/>
    <mergeCell ref="EC55:ED55"/>
    <mergeCell ref="EI55:EJ55"/>
    <mergeCell ref="EO55:EP55"/>
    <mergeCell ref="EU55:EV55"/>
    <mergeCell ref="FA55:FB55"/>
    <mergeCell ref="FE55:FF55"/>
    <mergeCell ref="FG55:FH55"/>
    <mergeCell ref="FI55:FJ55"/>
    <mergeCell ref="FM55:FN55"/>
    <mergeCell ref="FO55:FP55"/>
    <mergeCell ref="FQ55:FR55"/>
    <mergeCell ref="DP56:DU56"/>
    <mergeCell ref="DV56:DZ56"/>
    <mergeCell ref="EC56:ED56"/>
    <mergeCell ref="EI56:EJ56"/>
    <mergeCell ref="EO56:EP56"/>
    <mergeCell ref="EU56:EV56"/>
    <mergeCell ref="FA56:FB56"/>
    <mergeCell ref="FE56:FF56"/>
    <mergeCell ref="FG56:FH56"/>
    <mergeCell ref="FI56:FJ56"/>
    <mergeCell ref="FM56:FN56"/>
    <mergeCell ref="FO56:FP56"/>
    <mergeCell ref="FQ56:FR56"/>
    <mergeCell ref="FO52:FP52"/>
    <mergeCell ref="FQ52:FR52"/>
    <mergeCell ref="DP53:DU53"/>
    <mergeCell ref="DV53:DZ53"/>
    <mergeCell ref="EC53:ED53"/>
    <mergeCell ref="EI53:EJ53"/>
    <mergeCell ref="EO53:EP53"/>
    <mergeCell ref="EU53:EV53"/>
    <mergeCell ref="FA53:FB53"/>
    <mergeCell ref="FE53:FF53"/>
    <mergeCell ref="FG53:FH53"/>
    <mergeCell ref="FI53:FJ53"/>
    <mergeCell ref="FM53:FN53"/>
    <mergeCell ref="FO53:FP53"/>
    <mergeCell ref="FQ53:FR53"/>
    <mergeCell ref="DP54:DU54"/>
    <mergeCell ref="DV54:DZ54"/>
    <mergeCell ref="EC54:ED54"/>
    <mergeCell ref="EI54:EJ54"/>
    <mergeCell ref="EO54:EP54"/>
    <mergeCell ref="EU54:EV54"/>
    <mergeCell ref="FA54:FB54"/>
    <mergeCell ref="FE54:FF54"/>
    <mergeCell ref="FG54:FH54"/>
    <mergeCell ref="FI54:FJ54"/>
    <mergeCell ref="FM54:FN54"/>
    <mergeCell ref="FO54:FP54"/>
    <mergeCell ref="FQ54:FR54"/>
    <mergeCell ref="FO49:FP49"/>
    <mergeCell ref="FQ49:FR49"/>
    <mergeCell ref="DP50:DU50"/>
    <mergeCell ref="DV50:DZ50"/>
    <mergeCell ref="EC50:ED50"/>
    <mergeCell ref="EI50:EJ50"/>
    <mergeCell ref="EO50:EP50"/>
    <mergeCell ref="EU50:EV50"/>
    <mergeCell ref="FA50:FB50"/>
    <mergeCell ref="FE50:FF50"/>
    <mergeCell ref="FG50:FH50"/>
    <mergeCell ref="FI50:FJ50"/>
    <mergeCell ref="FM50:FN50"/>
    <mergeCell ref="FO50:FP50"/>
    <mergeCell ref="FQ50:FR50"/>
    <mergeCell ref="DP51:DU51"/>
    <mergeCell ref="DV51:DZ51"/>
    <mergeCell ref="EC51:ED51"/>
    <mergeCell ref="EI51:EJ51"/>
    <mergeCell ref="EO51:EP51"/>
    <mergeCell ref="EU51:EV51"/>
    <mergeCell ref="FA51:FB51"/>
    <mergeCell ref="FE51:FF51"/>
    <mergeCell ref="FG51:FH51"/>
    <mergeCell ref="FI51:FJ51"/>
    <mergeCell ref="FM51:FN51"/>
    <mergeCell ref="FO51:FP51"/>
    <mergeCell ref="FQ51:FR51"/>
    <mergeCell ref="DP49:DU49"/>
    <mergeCell ref="DV49:DZ49"/>
    <mergeCell ref="EC49:ED49"/>
    <mergeCell ref="FO46:FP46"/>
    <mergeCell ref="FQ46:FR46"/>
    <mergeCell ref="DP47:DU47"/>
    <mergeCell ref="DV47:DZ47"/>
    <mergeCell ref="EC47:ED47"/>
    <mergeCell ref="EI47:EJ47"/>
    <mergeCell ref="EO47:EP47"/>
    <mergeCell ref="EU47:EV47"/>
    <mergeCell ref="FA47:FB47"/>
    <mergeCell ref="FE47:FF47"/>
    <mergeCell ref="FG47:FH47"/>
    <mergeCell ref="FI47:FJ47"/>
    <mergeCell ref="FM47:FN47"/>
    <mergeCell ref="FO47:FP47"/>
    <mergeCell ref="FQ47:FR47"/>
    <mergeCell ref="DP48:DU48"/>
    <mergeCell ref="DV48:DZ48"/>
    <mergeCell ref="EC48:ED48"/>
    <mergeCell ref="EI48:EJ48"/>
    <mergeCell ref="EO48:EP48"/>
    <mergeCell ref="EU48:EV48"/>
    <mergeCell ref="FA48:FB48"/>
    <mergeCell ref="FE48:FF48"/>
    <mergeCell ref="FG48:FH48"/>
    <mergeCell ref="FI48:FJ48"/>
    <mergeCell ref="FM48:FN48"/>
    <mergeCell ref="FO48:FP48"/>
    <mergeCell ref="FQ48:FR48"/>
    <mergeCell ref="DP46:DU46"/>
    <mergeCell ref="DV46:DZ46"/>
    <mergeCell ref="EC46:ED46"/>
    <mergeCell ref="EI46:EJ46"/>
    <mergeCell ref="EO46:EP46"/>
    <mergeCell ref="EU46:EV46"/>
    <mergeCell ref="FA46:FB46"/>
    <mergeCell ref="FE46:FF46"/>
    <mergeCell ref="FG46:FH46"/>
    <mergeCell ref="FI46:FJ46"/>
    <mergeCell ref="FM46:FN46"/>
    <mergeCell ref="EI49:EJ49"/>
    <mergeCell ref="EO49:EP49"/>
    <mergeCell ref="EU49:EV49"/>
    <mergeCell ref="FA49:FB49"/>
    <mergeCell ref="FE49:FF49"/>
    <mergeCell ref="FG49:FH49"/>
    <mergeCell ref="FI49:FJ49"/>
    <mergeCell ref="FM49:FN49"/>
    <mergeCell ref="DP52:DU52"/>
    <mergeCell ref="DV52:DZ52"/>
    <mergeCell ref="EC52:ED52"/>
    <mergeCell ref="EI52:EJ52"/>
    <mergeCell ref="EO52:EP52"/>
    <mergeCell ref="EU52:EV52"/>
    <mergeCell ref="FA52:FB52"/>
    <mergeCell ref="FE52:FF52"/>
    <mergeCell ref="FG52:FH52"/>
    <mergeCell ref="FI52:FJ52"/>
    <mergeCell ref="FM52:FN52"/>
    <mergeCell ref="ES44:EX44"/>
    <mergeCell ref="EY44:FD44"/>
    <mergeCell ref="FE44:FL44"/>
    <mergeCell ref="FM44:FT44"/>
    <mergeCell ref="DP45:DU45"/>
    <mergeCell ref="DV45:DZ45"/>
    <mergeCell ref="EC45:ED45"/>
    <mergeCell ref="EE45:EF45"/>
    <mergeCell ref="EI45:EJ45"/>
    <mergeCell ref="EK45:EL45"/>
    <mergeCell ref="EO45:EP45"/>
    <mergeCell ref="EQ45:ER45"/>
    <mergeCell ref="EU45:EV45"/>
    <mergeCell ref="EW45:EX45"/>
    <mergeCell ref="FA45:FB45"/>
    <mergeCell ref="FC45:FD45"/>
    <mergeCell ref="FE45:FF45"/>
    <mergeCell ref="FG45:FH45"/>
    <mergeCell ref="FI45:FJ45"/>
    <mergeCell ref="FK45:FL45"/>
    <mergeCell ref="FM45:FN45"/>
    <mergeCell ref="FO45:FP45"/>
    <mergeCell ref="FQ45:FR45"/>
    <mergeCell ref="FS45:FT45"/>
    <mergeCell ref="DP33:DU33"/>
    <mergeCell ref="DV33:DZ33"/>
    <mergeCell ref="DP34:DU34"/>
    <mergeCell ref="DV34:DZ34"/>
    <mergeCell ref="DP35:DU35"/>
    <mergeCell ref="DV35:DZ35"/>
    <mergeCell ref="DP36:DU36"/>
    <mergeCell ref="DV36:DZ36"/>
    <mergeCell ref="DP37:DU37"/>
    <mergeCell ref="DV37:DZ37"/>
    <mergeCell ref="DP38:DU38"/>
    <mergeCell ref="DV38:DZ38"/>
    <mergeCell ref="EA44:EF44"/>
    <mergeCell ref="EG44:EL44"/>
    <mergeCell ref="EM44:ER44"/>
    <mergeCell ref="DP24:DU24"/>
    <mergeCell ref="DV24:DZ24"/>
    <mergeCell ref="DP25:DU25"/>
    <mergeCell ref="DV25:DZ25"/>
    <mergeCell ref="DP26:DU26"/>
    <mergeCell ref="DV26:DZ26"/>
    <mergeCell ref="DP27:DU27"/>
    <mergeCell ref="DV27:DZ27"/>
    <mergeCell ref="DP28:DU28"/>
    <mergeCell ref="DV28:DZ28"/>
    <mergeCell ref="DP29:DU29"/>
    <mergeCell ref="DV29:DZ29"/>
    <mergeCell ref="DP30:DU30"/>
    <mergeCell ref="DV30:DZ30"/>
    <mergeCell ref="DP31:DU31"/>
    <mergeCell ref="DV31:DZ31"/>
    <mergeCell ref="DP32:DU32"/>
    <mergeCell ref="DV32:DZ32"/>
    <mergeCell ref="DP11:DU11"/>
    <mergeCell ref="DV11:DZ11"/>
    <mergeCell ref="FH11:FL11"/>
    <mergeCell ref="FM11:FQ11"/>
    <mergeCell ref="DP12:DU12"/>
    <mergeCell ref="DV12:DZ12"/>
    <mergeCell ref="DP13:DU13"/>
    <mergeCell ref="DV13:DZ13"/>
    <mergeCell ref="DP14:DU14"/>
    <mergeCell ref="DV14:DZ14"/>
    <mergeCell ref="DP15:DU15"/>
    <mergeCell ref="DV15:DZ15"/>
    <mergeCell ref="DP16:DU16"/>
    <mergeCell ref="DV16:DZ16"/>
    <mergeCell ref="DP17:DU17"/>
    <mergeCell ref="DV17:DZ17"/>
    <mergeCell ref="DP18:DU18"/>
    <mergeCell ref="DV18:DZ18"/>
    <mergeCell ref="DP5:DT5"/>
    <mergeCell ref="DU5:EN5"/>
    <mergeCell ref="EO5:ES5"/>
    <mergeCell ref="ET5:FE5"/>
    <mergeCell ref="EA7:EC7"/>
    <mergeCell ref="EE7:EG7"/>
    <mergeCell ref="DP8:DU8"/>
    <mergeCell ref="DV8:DZ8"/>
    <mergeCell ref="FH8:FQ8"/>
    <mergeCell ref="DP9:DU9"/>
    <mergeCell ref="DV9:DZ9"/>
    <mergeCell ref="FH9:FL9"/>
    <mergeCell ref="FM9:FQ9"/>
    <mergeCell ref="DP10:DU10"/>
    <mergeCell ref="DV10:DZ10"/>
    <mergeCell ref="FH10:FL10"/>
    <mergeCell ref="FM10:FQ10"/>
    <mergeCell ref="M76:P76"/>
    <mergeCell ref="Q76:R76"/>
    <mergeCell ref="B54:G54"/>
    <mergeCell ref="H54:L54"/>
    <mergeCell ref="B55:G55"/>
    <mergeCell ref="M44:R44"/>
    <mergeCell ref="S44:X44"/>
    <mergeCell ref="Y44:AD44"/>
    <mergeCell ref="AE44:AJ44"/>
    <mergeCell ref="AK44:AP44"/>
    <mergeCell ref="B45:G45"/>
    <mergeCell ref="H45:L45"/>
    <mergeCell ref="AM45:AN45"/>
    <mergeCell ref="AM46:AN46"/>
    <mergeCell ref="AM47:AN47"/>
    <mergeCell ref="AM48:AN48"/>
    <mergeCell ref="AM49:AN49"/>
    <mergeCell ref="AM50:AN50"/>
    <mergeCell ref="AM51:AN51"/>
    <mergeCell ref="AM52:AN52"/>
    <mergeCell ref="AM53:AN53"/>
    <mergeCell ref="AM54:AN54"/>
    <mergeCell ref="AM56:AN56"/>
    <mergeCell ref="U67:V67"/>
    <mergeCell ref="U71:V71"/>
    <mergeCell ref="U72:V72"/>
    <mergeCell ref="U73:V73"/>
    <mergeCell ref="O46:P46"/>
    <mergeCell ref="O47:P47"/>
    <mergeCell ref="O48:P48"/>
    <mergeCell ref="O49:P49"/>
    <mergeCell ref="O57:P57"/>
    <mergeCell ref="AT11:AX11"/>
    <mergeCell ref="AY9:BC9"/>
    <mergeCell ref="AY10:BC10"/>
    <mergeCell ref="AY11:BC11"/>
    <mergeCell ref="AT8:BC8"/>
    <mergeCell ref="U70:V70"/>
    <mergeCell ref="U45:V45"/>
    <mergeCell ref="U46:V46"/>
    <mergeCell ref="U47:V47"/>
    <mergeCell ref="U48:V48"/>
    <mergeCell ref="U49:V49"/>
    <mergeCell ref="U50:V50"/>
    <mergeCell ref="U51:V51"/>
    <mergeCell ref="U52:V52"/>
    <mergeCell ref="B37:G37"/>
    <mergeCell ref="H37:L37"/>
    <mergeCell ref="AY45:AZ45"/>
    <mergeCell ref="AY46:AZ46"/>
    <mergeCell ref="AY47:AZ47"/>
    <mergeCell ref="AY48:AZ48"/>
    <mergeCell ref="AY49:AZ49"/>
    <mergeCell ref="AY50:AZ50"/>
    <mergeCell ref="AY51:AZ51"/>
    <mergeCell ref="AY52:AZ52"/>
    <mergeCell ref="AY53:AZ53"/>
    <mergeCell ref="AY54:AZ54"/>
    <mergeCell ref="AY55:AZ55"/>
    <mergeCell ref="AY56:AZ56"/>
    <mergeCell ref="AY57:AZ57"/>
    <mergeCell ref="AY58:AZ58"/>
    <mergeCell ref="B46:G46"/>
    <mergeCell ref="B47:G47"/>
    <mergeCell ref="AQ71:AR71"/>
    <mergeCell ref="ZE5:ZP5"/>
    <mergeCell ref="ZS8:AAB8"/>
    <mergeCell ref="ZS9:ZW9"/>
    <mergeCell ref="ZX9:AAB9"/>
    <mergeCell ref="ZS10:ZW10"/>
    <mergeCell ref="ZX10:AAB10"/>
    <mergeCell ref="ZS11:ZW11"/>
    <mergeCell ref="ZX11:AAB11"/>
    <mergeCell ref="TM30:TR30"/>
    <mergeCell ref="TS30:TW30"/>
    <mergeCell ref="TM31:TR31"/>
    <mergeCell ref="TS31:TW31"/>
    <mergeCell ref="YA24:YF24"/>
    <mergeCell ref="YG24:YK24"/>
    <mergeCell ref="YA25:YF25"/>
    <mergeCell ref="YG25:YK25"/>
    <mergeCell ref="YA26:YF26"/>
    <mergeCell ref="YG26:YK26"/>
    <mergeCell ref="YA27:YF27"/>
    <mergeCell ref="YG27:YK27"/>
    <mergeCell ref="YA23:YF23"/>
    <mergeCell ref="YG23:YK23"/>
    <mergeCell ref="TM19:TR19"/>
    <mergeCell ref="TS19:TW19"/>
    <mergeCell ref="TM20:TR20"/>
    <mergeCell ref="TS20:TW20"/>
    <mergeCell ref="TM16:TR16"/>
    <mergeCell ref="TS16:TW16"/>
    <mergeCell ref="TM17:TR17"/>
    <mergeCell ref="TS17:TW17"/>
    <mergeCell ref="TM18:TR18"/>
    <mergeCell ref="TS18:TW18"/>
    <mergeCell ref="VT17:VY17"/>
    <mergeCell ref="VZ17:WD17"/>
    <mergeCell ref="VT18:VY18"/>
    <mergeCell ref="TS14:TW14"/>
    <mergeCell ref="TM15:TR15"/>
    <mergeCell ref="TS15:TW15"/>
    <mergeCell ref="VE9:VI9"/>
    <mergeCell ref="VJ9:VN9"/>
    <mergeCell ref="VE10:VI10"/>
    <mergeCell ref="VJ10:VN10"/>
    <mergeCell ref="VE11:VI11"/>
    <mergeCell ref="VJ11:VN11"/>
    <mergeCell ref="UQ5:VB5"/>
    <mergeCell ref="VE8:VN8"/>
    <mergeCell ref="OY38:PD38"/>
    <mergeCell ref="PE38:PI38"/>
    <mergeCell ref="OY17:PD17"/>
    <mergeCell ref="PE17:PI17"/>
    <mergeCell ref="OY18:PD18"/>
    <mergeCell ref="PE18:PI18"/>
    <mergeCell ref="OY19:PD19"/>
    <mergeCell ref="PE19:PI19"/>
    <mergeCell ref="OY20:PD20"/>
    <mergeCell ref="PE20:PI20"/>
    <mergeCell ref="OY21:PD21"/>
    <mergeCell ref="PE21:PI21"/>
    <mergeCell ref="OY22:PD22"/>
    <mergeCell ref="PE22:PI22"/>
    <mergeCell ref="OY23:PD23"/>
    <mergeCell ref="PE23:PI23"/>
    <mergeCell ref="OY24:PD24"/>
    <mergeCell ref="PE24:PI24"/>
    <mergeCell ref="MR27:MW27"/>
    <mergeCell ref="MX27:NB27"/>
    <mergeCell ref="MR28:MW28"/>
    <mergeCell ref="MX28:NB28"/>
    <mergeCell ref="MR29:MW29"/>
    <mergeCell ref="MX29:NB29"/>
    <mergeCell ref="MR17:MW17"/>
    <mergeCell ref="MX17:NB17"/>
    <mergeCell ref="KQ19:KU19"/>
    <mergeCell ref="FW20:GB20"/>
    <mergeCell ref="FW17:GB17"/>
    <mergeCell ref="GC17:GG17"/>
    <mergeCell ref="FW18:GB18"/>
    <mergeCell ref="GC18:GG18"/>
    <mergeCell ref="FW19:GB19"/>
    <mergeCell ref="GC19:GG19"/>
    <mergeCell ref="FW23:GB23"/>
    <mergeCell ref="GC23:GG23"/>
    <mergeCell ref="FW24:GB24"/>
    <mergeCell ref="GC24:GG24"/>
    <mergeCell ref="FW25:GB25"/>
    <mergeCell ref="GC25:GG25"/>
    <mergeCell ref="FW26:GB26"/>
    <mergeCell ref="GC26:GG26"/>
    <mergeCell ref="FW27:GB27"/>
    <mergeCell ref="GC27:GG27"/>
    <mergeCell ref="FW28:GB28"/>
    <mergeCell ref="GC28:GG28"/>
    <mergeCell ref="FW29:GB29"/>
    <mergeCell ref="GC29:GG29"/>
    <mergeCell ref="IJ19:IN19"/>
    <mergeCell ref="BA74:BB74"/>
    <mergeCell ref="DP19:DU19"/>
    <mergeCell ref="DV19:DZ19"/>
    <mergeCell ref="DP20:DU20"/>
    <mergeCell ref="DV20:DZ20"/>
    <mergeCell ref="DP21:DU21"/>
    <mergeCell ref="DV21:DZ21"/>
    <mergeCell ref="DP22:DU22"/>
    <mergeCell ref="DV22:DZ22"/>
    <mergeCell ref="DP23:DU23"/>
    <mergeCell ref="DV23:DZ23"/>
    <mergeCell ref="BC74:BD74"/>
    <mergeCell ref="BI17:BN17"/>
    <mergeCell ref="BO17:BS17"/>
    <mergeCell ref="BI18:BN18"/>
    <mergeCell ref="BO18:BS18"/>
    <mergeCell ref="AY59:AZ59"/>
    <mergeCell ref="AY60:AZ60"/>
    <mergeCell ref="AY61:AZ61"/>
    <mergeCell ref="BA71:BB71"/>
    <mergeCell ref="BA72:BB72"/>
    <mergeCell ref="AY65:AZ65"/>
    <mergeCell ref="AY66:AZ66"/>
    <mergeCell ref="AY67:AZ67"/>
    <mergeCell ref="AY68:AZ68"/>
    <mergeCell ref="AY69:AZ69"/>
    <mergeCell ref="AY70:AZ70"/>
    <mergeCell ref="AY71:AZ71"/>
    <mergeCell ref="AY72:AZ72"/>
    <mergeCell ref="AY73:AZ73"/>
    <mergeCell ref="BA73:BB73"/>
    <mergeCell ref="BA65:BB65"/>
    <mergeCell ref="BA66:BB66"/>
    <mergeCell ref="BA67:BB67"/>
    <mergeCell ref="BA68:BB68"/>
    <mergeCell ref="BA69:BB69"/>
    <mergeCell ref="BA70:BB70"/>
    <mergeCell ref="G5:Z5"/>
    <mergeCell ref="H8:L8"/>
    <mergeCell ref="B8:G8"/>
    <mergeCell ref="Q7:S7"/>
    <mergeCell ref="B24:G24"/>
    <mergeCell ref="H24:L24"/>
    <mergeCell ref="AQ59:AR59"/>
    <mergeCell ref="AQ54:AR54"/>
    <mergeCell ref="AS54:AT54"/>
    <mergeCell ref="O59:P59"/>
    <mergeCell ref="O60:P60"/>
    <mergeCell ref="BC45:BD45"/>
    <mergeCell ref="B18:G18"/>
    <mergeCell ref="AQ63:AR63"/>
    <mergeCell ref="AS63:AT63"/>
    <mergeCell ref="AU63:AV63"/>
    <mergeCell ref="H52:L52"/>
    <mergeCell ref="B53:G53"/>
    <mergeCell ref="H53:L53"/>
    <mergeCell ref="AS48:AT48"/>
    <mergeCell ref="AQ60:AR60"/>
    <mergeCell ref="AS60:AT60"/>
    <mergeCell ref="AU62:AV62"/>
    <mergeCell ref="AQ62:AR62"/>
    <mergeCell ref="AS62:AT62"/>
    <mergeCell ref="O58:P58"/>
    <mergeCell ref="O56:P56"/>
    <mergeCell ref="BE45:BF45"/>
    <mergeCell ref="BA45:BB45"/>
    <mergeCell ref="BA46:BB46"/>
    <mergeCell ref="BA47:BB47"/>
    <mergeCell ref="BA48:BB48"/>
    <mergeCell ref="BA49:BB49"/>
    <mergeCell ref="BA50:BB50"/>
    <mergeCell ref="BA51:BB51"/>
    <mergeCell ref="BA52:BB52"/>
    <mergeCell ref="BA53:BB53"/>
    <mergeCell ref="BA54:BB54"/>
    <mergeCell ref="BA55:BB55"/>
    <mergeCell ref="BA56:BB56"/>
    <mergeCell ref="BA57:BB57"/>
    <mergeCell ref="BA58:BB58"/>
    <mergeCell ref="BA59:BB59"/>
    <mergeCell ref="B20:G20"/>
    <mergeCell ref="H20:L20"/>
    <mergeCell ref="B27:G27"/>
    <mergeCell ref="B26:G26"/>
    <mergeCell ref="H26:L26"/>
    <mergeCell ref="AS45:AT45"/>
    <mergeCell ref="AQ45:AR45"/>
    <mergeCell ref="B48:G48"/>
    <mergeCell ref="H48:L48"/>
    <mergeCell ref="B49:G49"/>
    <mergeCell ref="H49:L49"/>
    <mergeCell ref="B50:G50"/>
    <mergeCell ref="H50:L50"/>
    <mergeCell ref="B51:G51"/>
    <mergeCell ref="H51:L51"/>
    <mergeCell ref="B52:G52"/>
    <mergeCell ref="O45:P45"/>
    <mergeCell ref="B9:G9"/>
    <mergeCell ref="H9:L9"/>
    <mergeCell ref="B10:G10"/>
    <mergeCell ref="H10:L10"/>
    <mergeCell ref="B11:G11"/>
    <mergeCell ref="H11:L11"/>
    <mergeCell ref="B21:G21"/>
    <mergeCell ref="H21:L21"/>
    <mergeCell ref="AU58:AV58"/>
    <mergeCell ref="AS50:AT50"/>
    <mergeCell ref="AU50:AV50"/>
    <mergeCell ref="AQ51:AR51"/>
    <mergeCell ref="AS51:AT51"/>
    <mergeCell ref="AU51:AV51"/>
    <mergeCell ref="AU52:AV52"/>
    <mergeCell ref="AQ53:AR53"/>
    <mergeCell ref="AS53:AT53"/>
    <mergeCell ref="B16:G16"/>
    <mergeCell ref="H16:L16"/>
    <mergeCell ref="B15:G15"/>
    <mergeCell ref="H15:L15"/>
    <mergeCell ref="AU48:AV48"/>
    <mergeCell ref="AQ49:AR49"/>
    <mergeCell ref="AS49:AT49"/>
    <mergeCell ref="H12:L12"/>
    <mergeCell ref="H14:L14"/>
    <mergeCell ref="AU53:AV53"/>
    <mergeCell ref="H18:L18"/>
    <mergeCell ref="B19:G19"/>
    <mergeCell ref="AT9:AX9"/>
    <mergeCell ref="AT10:AX10"/>
    <mergeCell ref="H19:L19"/>
    <mergeCell ref="AS46:AT46"/>
    <mergeCell ref="AU46:AV46"/>
    <mergeCell ref="B13:G13"/>
    <mergeCell ref="H13:L13"/>
    <mergeCell ref="B14:G14"/>
    <mergeCell ref="B22:G22"/>
    <mergeCell ref="H22:L22"/>
    <mergeCell ref="B23:G23"/>
    <mergeCell ref="H23:L23"/>
    <mergeCell ref="B17:G17"/>
    <mergeCell ref="H17:L17"/>
    <mergeCell ref="B12:G12"/>
    <mergeCell ref="AS59:AT59"/>
    <mergeCell ref="AU59:AV59"/>
    <mergeCell ref="AU60:AV60"/>
    <mergeCell ref="AS57:AT57"/>
    <mergeCell ref="AU57:AV57"/>
    <mergeCell ref="AQ58:AR58"/>
    <mergeCell ref="AS58:AT58"/>
    <mergeCell ref="AQ52:AR52"/>
    <mergeCell ref="AS52:AT52"/>
    <mergeCell ref="AU56:AV56"/>
    <mergeCell ref="AQ57:AR57"/>
    <mergeCell ref="H27:L27"/>
    <mergeCell ref="B25:G25"/>
    <mergeCell ref="H25:L25"/>
    <mergeCell ref="AQ56:AR56"/>
    <mergeCell ref="AS56:AT56"/>
    <mergeCell ref="H29:L29"/>
    <mergeCell ref="AQ47:AR47"/>
    <mergeCell ref="O54:P54"/>
    <mergeCell ref="AQ50:AR50"/>
    <mergeCell ref="AU66:AV66"/>
    <mergeCell ref="BC66:BD66"/>
    <mergeCell ref="B30:G30"/>
    <mergeCell ref="H30:L30"/>
    <mergeCell ref="AQ67:AR67"/>
    <mergeCell ref="AS67:AT67"/>
    <mergeCell ref="AU67:AV67"/>
    <mergeCell ref="BC67:BD67"/>
    <mergeCell ref="AU65:AV65"/>
    <mergeCell ref="AQ65:AR65"/>
    <mergeCell ref="AS65:AT65"/>
    <mergeCell ref="B28:G28"/>
    <mergeCell ref="H28:L28"/>
    <mergeCell ref="BC46:BD46"/>
    <mergeCell ref="BC47:BD47"/>
    <mergeCell ref="BC48:BD48"/>
    <mergeCell ref="BC49:BD49"/>
    <mergeCell ref="BC50:BD50"/>
    <mergeCell ref="BC51:BD51"/>
    <mergeCell ref="BC52:BD52"/>
    <mergeCell ref="BC53:BD53"/>
    <mergeCell ref="AU45:AV45"/>
    <mergeCell ref="AQ64:AR64"/>
    <mergeCell ref="AY62:AZ62"/>
    <mergeCell ref="AY63:AZ63"/>
    <mergeCell ref="AY64:AZ64"/>
    <mergeCell ref="BA64:BB64"/>
    <mergeCell ref="AU47:AV47"/>
    <mergeCell ref="AQ48:AR48"/>
    <mergeCell ref="AS47:AT47"/>
    <mergeCell ref="AU49:AV49"/>
    <mergeCell ref="B29:G29"/>
    <mergeCell ref="AS72:AT72"/>
    <mergeCell ref="AU72:AV72"/>
    <mergeCell ref="BC55:BD55"/>
    <mergeCell ref="BC56:BD56"/>
    <mergeCell ref="BC57:BD57"/>
    <mergeCell ref="B31:G31"/>
    <mergeCell ref="H31:L31"/>
    <mergeCell ref="AQ68:AR68"/>
    <mergeCell ref="AS68:AT68"/>
    <mergeCell ref="AU68:AV68"/>
    <mergeCell ref="BC68:BD68"/>
    <mergeCell ref="B32:G32"/>
    <mergeCell ref="H32:L32"/>
    <mergeCell ref="AQ69:AR69"/>
    <mergeCell ref="AS69:AT69"/>
    <mergeCell ref="AU69:AV69"/>
    <mergeCell ref="BC69:BD69"/>
    <mergeCell ref="B33:G33"/>
    <mergeCell ref="H33:L33"/>
    <mergeCell ref="AQ70:AR70"/>
    <mergeCell ref="AS70:AT70"/>
    <mergeCell ref="AU70:AV70"/>
    <mergeCell ref="U68:V68"/>
    <mergeCell ref="U69:V69"/>
    <mergeCell ref="B34:G34"/>
    <mergeCell ref="B38:G38"/>
    <mergeCell ref="H38:L38"/>
    <mergeCell ref="O61:P61"/>
    <mergeCell ref="O62:P62"/>
    <mergeCell ref="O55:P55"/>
    <mergeCell ref="H34:L34"/>
    <mergeCell ref="AY74:AZ74"/>
    <mergeCell ref="B36:G36"/>
    <mergeCell ref="H36:L36"/>
    <mergeCell ref="AQ73:AR73"/>
    <mergeCell ref="AS73:AT73"/>
    <mergeCell ref="AU73:AV73"/>
    <mergeCell ref="BC73:BD73"/>
    <mergeCell ref="AS71:AT71"/>
    <mergeCell ref="AU71:AV71"/>
    <mergeCell ref="BC71:BD71"/>
    <mergeCell ref="B35:G35"/>
    <mergeCell ref="H35:L35"/>
    <mergeCell ref="AQ72:AR72"/>
    <mergeCell ref="BC54:BD54"/>
    <mergeCell ref="BC70:BD70"/>
    <mergeCell ref="BC62:BD62"/>
    <mergeCell ref="BC63:BD63"/>
    <mergeCell ref="BC64:BD64"/>
    <mergeCell ref="BA60:BB60"/>
    <mergeCell ref="BA61:BB61"/>
    <mergeCell ref="BC72:BD72"/>
    <mergeCell ref="BA62:BB62"/>
    <mergeCell ref="BA63:BB63"/>
    <mergeCell ref="BC60:BD60"/>
    <mergeCell ref="BC61:BD61"/>
    <mergeCell ref="BC58:BD58"/>
    <mergeCell ref="BC59:BD59"/>
    <mergeCell ref="O50:P50"/>
    <mergeCell ref="O51:P51"/>
    <mergeCell ref="O52:P52"/>
    <mergeCell ref="AQ46:AR46"/>
    <mergeCell ref="BC65:BD65"/>
    <mergeCell ref="O53:P53"/>
    <mergeCell ref="AW45:AX45"/>
    <mergeCell ref="M7:O7"/>
    <mergeCell ref="AQ44:AX44"/>
    <mergeCell ref="AY44:BF44"/>
    <mergeCell ref="Q45:R45"/>
    <mergeCell ref="AA45:AB45"/>
    <mergeCell ref="AC45:AD45"/>
    <mergeCell ref="AG45:AH45"/>
    <mergeCell ref="AI45:AJ45"/>
    <mergeCell ref="AO45:AP45"/>
    <mergeCell ref="O63:P63"/>
    <mergeCell ref="O64:P64"/>
    <mergeCell ref="O65:P65"/>
    <mergeCell ref="O66:P66"/>
    <mergeCell ref="O71:P71"/>
    <mergeCell ref="O72:P72"/>
    <mergeCell ref="AA63:AB63"/>
    <mergeCell ref="AA64:AB64"/>
    <mergeCell ref="AA65:AB65"/>
    <mergeCell ref="AA66:AB66"/>
    <mergeCell ref="AA67:AB67"/>
    <mergeCell ref="AA68:AB68"/>
    <mergeCell ref="AA69:AB69"/>
    <mergeCell ref="AA70:AB70"/>
    <mergeCell ref="AA71:AB71"/>
    <mergeCell ref="AA72:AB72"/>
    <mergeCell ref="AM55:AN55"/>
    <mergeCell ref="AG69:AH69"/>
    <mergeCell ref="AG70:AH70"/>
    <mergeCell ref="AG71:AH71"/>
    <mergeCell ref="AG72:AH72"/>
    <mergeCell ref="W45:X45"/>
    <mergeCell ref="U53:V53"/>
    <mergeCell ref="U54:V54"/>
    <mergeCell ref="U55:V55"/>
    <mergeCell ref="U56:V56"/>
    <mergeCell ref="U57:V57"/>
    <mergeCell ref="U58:V58"/>
    <mergeCell ref="U59:V59"/>
    <mergeCell ref="U60:V60"/>
    <mergeCell ref="U61:V61"/>
    <mergeCell ref="U62:V62"/>
    <mergeCell ref="U63:V63"/>
    <mergeCell ref="U64:V64"/>
    <mergeCell ref="AA46:AB46"/>
    <mergeCell ref="AA47:AB47"/>
    <mergeCell ref="AA48:AB48"/>
    <mergeCell ref="AA49:AB49"/>
    <mergeCell ref="AA50:AB50"/>
    <mergeCell ref="AA51:AB51"/>
    <mergeCell ref="AA52:AB52"/>
    <mergeCell ref="AA53:AB53"/>
    <mergeCell ref="AA54:AB54"/>
    <mergeCell ref="AA55:AB55"/>
    <mergeCell ref="AA56:AB56"/>
    <mergeCell ref="AA57:AB57"/>
    <mergeCell ref="AA58:AB58"/>
    <mergeCell ref="AA59:AB59"/>
    <mergeCell ref="AA60:AB60"/>
    <mergeCell ref="AA61:AB61"/>
    <mergeCell ref="AA62:AB62"/>
    <mergeCell ref="AG55:AH55"/>
    <mergeCell ref="AG56:AH56"/>
    <mergeCell ref="AG57:AH57"/>
    <mergeCell ref="AG58:AH58"/>
    <mergeCell ref="AG59:AH59"/>
    <mergeCell ref="AG60:AH60"/>
    <mergeCell ref="AG61:AH61"/>
    <mergeCell ref="AG62:AH62"/>
    <mergeCell ref="AG63:AH63"/>
    <mergeCell ref="AG64:AH64"/>
    <mergeCell ref="AG65:AH65"/>
    <mergeCell ref="AG66:AH66"/>
    <mergeCell ref="AG67:AH67"/>
    <mergeCell ref="AM57:AN57"/>
    <mergeCell ref="AM58:AN58"/>
    <mergeCell ref="AM59:AN59"/>
    <mergeCell ref="AM60:AN60"/>
    <mergeCell ref="AM61:AN61"/>
    <mergeCell ref="AM62:AN62"/>
    <mergeCell ref="AG73:AH73"/>
    <mergeCell ref="AG74:AH74"/>
    <mergeCell ref="AM65:AN65"/>
    <mergeCell ref="AM66:AN66"/>
    <mergeCell ref="AM67:AN67"/>
    <mergeCell ref="AM68:AN68"/>
    <mergeCell ref="AM69:AN69"/>
    <mergeCell ref="AM70:AN70"/>
    <mergeCell ref="AM71:AN71"/>
    <mergeCell ref="AM72:AN72"/>
    <mergeCell ref="AM73:AN73"/>
    <mergeCell ref="AM74:AN74"/>
    <mergeCell ref="AG68:AH68"/>
    <mergeCell ref="O67:P67"/>
    <mergeCell ref="O68:P68"/>
    <mergeCell ref="O69:P69"/>
    <mergeCell ref="O70:P70"/>
    <mergeCell ref="U74:V74"/>
    <mergeCell ref="AA73:AB73"/>
    <mergeCell ref="AA74:AB74"/>
    <mergeCell ref="O73:P73"/>
    <mergeCell ref="O74:P74"/>
    <mergeCell ref="U65:V65"/>
    <mergeCell ref="U66:V66"/>
    <mergeCell ref="B5:F5"/>
    <mergeCell ref="AF5:AQ5"/>
    <mergeCell ref="AA5:AE5"/>
    <mergeCell ref="S76:V76"/>
    <mergeCell ref="W76:X76"/>
    <mergeCell ref="Y76:AB76"/>
    <mergeCell ref="AC76:AD76"/>
    <mergeCell ref="AE76:AH76"/>
    <mergeCell ref="AI76:AJ76"/>
    <mergeCell ref="AK76:AN76"/>
    <mergeCell ref="AO76:AP76"/>
    <mergeCell ref="AW76:AX76"/>
    <mergeCell ref="AQ76:AV76"/>
    <mergeCell ref="AY76:BD76"/>
    <mergeCell ref="H74:L74"/>
    <mergeCell ref="H55:L55"/>
    <mergeCell ref="B56:G56"/>
    <mergeCell ref="H56:L56"/>
    <mergeCell ref="B57:G57"/>
    <mergeCell ref="H57:L57"/>
    <mergeCell ref="B58:G58"/>
    <mergeCell ref="H58:L58"/>
    <mergeCell ref="B59:G59"/>
    <mergeCell ref="H59:L59"/>
    <mergeCell ref="B60:G60"/>
    <mergeCell ref="H60:L60"/>
    <mergeCell ref="B61:G61"/>
    <mergeCell ref="H61:L61"/>
    <mergeCell ref="B62:G62"/>
    <mergeCell ref="H62:L62"/>
    <mergeCell ref="B63:G63"/>
    <mergeCell ref="H63:L63"/>
    <mergeCell ref="BE76:BF76"/>
    <mergeCell ref="BI5:BM5"/>
    <mergeCell ref="BN5:CG5"/>
    <mergeCell ref="CH5:CL5"/>
    <mergeCell ref="CM5:CX5"/>
    <mergeCell ref="BT7:BV7"/>
    <mergeCell ref="BX7:BZ7"/>
    <mergeCell ref="BI8:BN8"/>
    <mergeCell ref="BO8:BS8"/>
    <mergeCell ref="DA8:DJ8"/>
    <mergeCell ref="BI9:BN9"/>
    <mergeCell ref="BO9:BS9"/>
    <mergeCell ref="DA9:DE9"/>
    <mergeCell ref="DF9:DJ9"/>
    <mergeCell ref="BI10:BN10"/>
    <mergeCell ref="BO10:BS10"/>
    <mergeCell ref="DA10:DE10"/>
    <mergeCell ref="DF10:DJ10"/>
    <mergeCell ref="BI11:BN11"/>
    <mergeCell ref="BO11:BS11"/>
    <mergeCell ref="DA11:DE11"/>
    <mergeCell ref="DF11:DJ11"/>
    <mergeCell ref="BI12:BN12"/>
    <mergeCell ref="BO12:BS12"/>
    <mergeCell ref="BI13:BN13"/>
    <mergeCell ref="BO13:BS13"/>
    <mergeCell ref="BI14:BN14"/>
    <mergeCell ref="BO14:BS14"/>
    <mergeCell ref="BI15:BN15"/>
    <mergeCell ref="BO15:BS15"/>
    <mergeCell ref="BI16:BN16"/>
    <mergeCell ref="BO16:BS16"/>
    <mergeCell ref="BI19:BN19"/>
    <mergeCell ref="BO19:BS19"/>
    <mergeCell ref="BI20:BN20"/>
    <mergeCell ref="BO20:BS20"/>
    <mergeCell ref="BI21:BN21"/>
    <mergeCell ref="BO21:BS21"/>
    <mergeCell ref="BI22:BN22"/>
    <mergeCell ref="BO22:BS22"/>
    <mergeCell ref="BI23:BN23"/>
    <mergeCell ref="BO23:BS23"/>
    <mergeCell ref="BI24:BN24"/>
    <mergeCell ref="BO24:BS24"/>
    <mergeCell ref="BI25:BN25"/>
    <mergeCell ref="BO25:BS25"/>
    <mergeCell ref="BI26:BN26"/>
    <mergeCell ref="BO26:BS26"/>
    <mergeCell ref="BI27:BN27"/>
    <mergeCell ref="BO27:BS27"/>
    <mergeCell ref="BI28:BN28"/>
    <mergeCell ref="BO28:BS28"/>
    <mergeCell ref="BI29:BN29"/>
    <mergeCell ref="BO29:BS29"/>
    <mergeCell ref="BI30:BN30"/>
    <mergeCell ref="BO30:BS30"/>
    <mergeCell ref="BI31:BN31"/>
    <mergeCell ref="BO31:BS31"/>
    <mergeCell ref="BI32:BN32"/>
    <mergeCell ref="BO32:BS32"/>
    <mergeCell ref="BI33:BN33"/>
    <mergeCell ref="BO33:BS33"/>
    <mergeCell ref="BI34:BN34"/>
    <mergeCell ref="BO34:BS34"/>
    <mergeCell ref="BI35:BN35"/>
    <mergeCell ref="BO35:BS35"/>
    <mergeCell ref="BI36:BN36"/>
    <mergeCell ref="BO36:BS36"/>
    <mergeCell ref="BI37:BN37"/>
    <mergeCell ref="BO37:BS37"/>
    <mergeCell ref="BI38:BN38"/>
    <mergeCell ref="BO38:BS38"/>
    <mergeCell ref="CX48:CY48"/>
    <mergeCell ref="CZ48:DA48"/>
    <mergeCell ref="CX71:CY71"/>
    <mergeCell ref="CZ71:DA71"/>
    <mergeCell ref="DF71:DG71"/>
    <mergeCell ref="DH71:DI71"/>
    <mergeCell ref="CX72:CY72"/>
    <mergeCell ref="CZ72:DA72"/>
    <mergeCell ref="DF72:DG72"/>
    <mergeCell ref="B42:F42"/>
    <mergeCell ref="G42:Z42"/>
    <mergeCell ref="AA42:AE42"/>
    <mergeCell ref="AF42:AQ42"/>
    <mergeCell ref="BI42:BM42"/>
    <mergeCell ref="BN42:CG42"/>
    <mergeCell ref="CH42:CL42"/>
    <mergeCell ref="CM42:CX42"/>
    <mergeCell ref="AM63:AN63"/>
    <mergeCell ref="AM64:AN64"/>
    <mergeCell ref="AG46:AH46"/>
    <mergeCell ref="AG47:AH47"/>
    <mergeCell ref="AG48:AH48"/>
    <mergeCell ref="AG49:AH49"/>
    <mergeCell ref="AG50:AH50"/>
    <mergeCell ref="AG51:AH51"/>
    <mergeCell ref="AG52:AH52"/>
    <mergeCell ref="AG53:AH53"/>
    <mergeCell ref="AG54:AH54"/>
    <mergeCell ref="DP42:DT42"/>
    <mergeCell ref="DU42:EN42"/>
    <mergeCell ref="EO42:ES42"/>
    <mergeCell ref="ET42:FE42"/>
    <mergeCell ref="FW42:GA42"/>
    <mergeCell ref="GB42:GU42"/>
    <mergeCell ref="GV42:GZ42"/>
    <mergeCell ref="HA42:HL42"/>
    <mergeCell ref="ID42:IH42"/>
    <mergeCell ref="II42:JB42"/>
    <mergeCell ref="JC42:JG42"/>
    <mergeCell ref="JH42:JS42"/>
    <mergeCell ref="KK42:KO42"/>
    <mergeCell ref="KP42:LI42"/>
    <mergeCell ref="LJ42:LN42"/>
    <mergeCell ref="LO42:LZ42"/>
    <mergeCell ref="MR42:MV42"/>
    <mergeCell ref="YZ42:ZD42"/>
    <mergeCell ref="ZE42:ZP42"/>
    <mergeCell ref="MW42:NP42"/>
    <mergeCell ref="NQ42:NU42"/>
    <mergeCell ref="NV42:OG42"/>
    <mergeCell ref="OY42:PC42"/>
    <mergeCell ref="PD42:PW42"/>
    <mergeCell ref="PX42:QB42"/>
    <mergeCell ref="QC42:QN42"/>
    <mergeCell ref="RF42:RJ42"/>
    <mergeCell ref="RK42:SD42"/>
    <mergeCell ref="SE42:SI42"/>
    <mergeCell ref="SJ42:SU42"/>
    <mergeCell ref="TM42:TQ42"/>
    <mergeCell ref="TR42:UK42"/>
    <mergeCell ref="UL42:UP42"/>
    <mergeCell ref="UQ42:VB42"/>
    <mergeCell ref="VT42:VX42"/>
    <mergeCell ref="VY42:WR42"/>
    <mergeCell ref="WS42:WW42"/>
    <mergeCell ref="WX42:XI42"/>
  </mergeCells>
  <phoneticPr fontId="10"/>
  <conditionalFormatting sqref="M8:AQ8">
    <cfRule type="expression" dxfId="49" priority="337">
      <formula>WEEKDAY(M8)=1</formula>
    </cfRule>
  </conditionalFormatting>
  <conditionalFormatting sqref="M9:AQ38">
    <cfRule type="expression" dxfId="46" priority="164">
      <formula>M9="休"</formula>
    </cfRule>
    <cfRule type="expression" dxfId="45" priority="156">
      <formula>M9="工"</formula>
    </cfRule>
  </conditionalFormatting>
  <conditionalFormatting sqref="AO9:AQ38">
    <cfRule type="expression" dxfId="44" priority="145">
      <formula>AO$8=""</formula>
    </cfRule>
  </conditionalFormatting>
  <conditionalFormatting sqref="BT8:CX8">
    <cfRule type="expression" dxfId="43" priority="65">
      <formula>WEEKDAY(BT8)=1</formula>
    </cfRule>
  </conditionalFormatting>
  <conditionalFormatting sqref="BT9:CX38">
    <cfRule type="expression" dxfId="42" priority="64">
      <formula>BT9="休"</formula>
    </cfRule>
    <cfRule type="expression" dxfId="41" priority="63">
      <formula>BT9="工"</formula>
    </cfRule>
  </conditionalFormatting>
  <conditionalFormatting sqref="CV9:CX38">
    <cfRule type="expression" dxfId="40" priority="61">
      <formula>CV$8=""</formula>
    </cfRule>
  </conditionalFormatting>
  <conditionalFormatting sqref="EA8:FE8">
    <cfRule type="expression" dxfId="39" priority="58">
      <formula>WEEKDAY(EA8)=1</formula>
    </cfRule>
  </conditionalFormatting>
  <conditionalFormatting sqref="EA9:FE38">
    <cfRule type="expression" dxfId="38" priority="56">
      <formula>EA9="工"</formula>
    </cfRule>
    <cfRule type="expression" dxfId="37" priority="57">
      <formula>EA9="休"</formula>
    </cfRule>
  </conditionalFormatting>
  <conditionalFormatting sqref="FC9:FE38">
    <cfRule type="expression" dxfId="36" priority="55">
      <formula>FC$8=""</formula>
    </cfRule>
  </conditionalFormatting>
  <conditionalFormatting sqref="GH8:HL8">
    <cfRule type="expression" dxfId="35" priority="52">
      <formula>WEEKDAY(GH8)=1</formula>
    </cfRule>
  </conditionalFormatting>
  <conditionalFormatting sqref="GH9:HL38">
    <cfRule type="expression" dxfId="34" priority="51">
      <formula>GH9="休"</formula>
    </cfRule>
    <cfRule type="expression" dxfId="33" priority="50">
      <formula>GH9="工"</formula>
    </cfRule>
  </conditionalFormatting>
  <conditionalFormatting sqref="HJ9:HL38">
    <cfRule type="expression" dxfId="32" priority="49">
      <formula>HJ$8=""</formula>
    </cfRule>
  </conditionalFormatting>
  <conditionalFormatting sqref="IO8:JS8">
    <cfRule type="expression" dxfId="31" priority="46">
      <formula>WEEKDAY(IO8)=1</formula>
    </cfRule>
  </conditionalFormatting>
  <conditionalFormatting sqref="IO9:JS38">
    <cfRule type="expression" dxfId="30" priority="45">
      <formula>IO9="休"</formula>
    </cfRule>
    <cfRule type="expression" dxfId="29" priority="44">
      <formula>IO9="工"</formula>
    </cfRule>
  </conditionalFormatting>
  <conditionalFormatting sqref="JQ9:JS38">
    <cfRule type="expression" dxfId="28" priority="43">
      <formula>JQ$8=""</formula>
    </cfRule>
  </conditionalFormatting>
  <conditionalFormatting sqref="KV8:LZ8">
    <cfRule type="expression" dxfId="27" priority="40">
      <formula>WEEKDAY(KV8)=1</formula>
    </cfRule>
  </conditionalFormatting>
  <conditionalFormatting sqref="KV9:LZ38">
    <cfRule type="expression" dxfId="26" priority="38">
      <formula>KV9="工"</formula>
    </cfRule>
    <cfRule type="expression" dxfId="25" priority="39">
      <formula>KV9="休"</formula>
    </cfRule>
  </conditionalFormatting>
  <conditionalFormatting sqref="LX9:LZ38">
    <cfRule type="expression" dxfId="24" priority="37">
      <formula>LX$8=""</formula>
    </cfRule>
  </conditionalFormatting>
  <conditionalFormatting sqref="NC8:OG8">
    <cfRule type="expression" dxfId="23" priority="34">
      <formula>WEEKDAY(NC8)=1</formula>
    </cfRule>
  </conditionalFormatting>
  <conditionalFormatting sqref="NC9:OG38">
    <cfRule type="expression" dxfId="22" priority="33">
      <formula>NC9="休"</formula>
    </cfRule>
    <cfRule type="expression" dxfId="21" priority="32">
      <formula>NC9="工"</formula>
    </cfRule>
  </conditionalFormatting>
  <conditionalFormatting sqref="OE9:OG38">
    <cfRule type="expression" dxfId="20" priority="31">
      <formula>OE$8=""</formula>
    </cfRule>
  </conditionalFormatting>
  <conditionalFormatting sqref="PJ8:QN8">
    <cfRule type="expression" dxfId="19" priority="28">
      <formula>WEEKDAY(PJ8)=1</formula>
    </cfRule>
  </conditionalFormatting>
  <conditionalFormatting sqref="PJ9:QN38">
    <cfRule type="expression" dxfId="18" priority="27">
      <formula>PJ9="休"</formula>
    </cfRule>
    <cfRule type="expression" dxfId="17" priority="26">
      <formula>PJ9="工"</formula>
    </cfRule>
  </conditionalFormatting>
  <conditionalFormatting sqref="QL9:QN38">
    <cfRule type="expression" dxfId="16" priority="25">
      <formula>QL$8=""</formula>
    </cfRule>
  </conditionalFormatting>
  <conditionalFormatting sqref="RQ8:SU8">
    <cfRule type="expression" dxfId="15" priority="22">
      <formula>WEEKDAY(RQ8)=1</formula>
    </cfRule>
  </conditionalFormatting>
  <conditionalFormatting sqref="RQ9:SU38">
    <cfRule type="expression" dxfId="14" priority="21">
      <formula>RQ9="休"</formula>
    </cfRule>
    <cfRule type="expression" dxfId="13" priority="20">
      <formula>RQ9="工"</formula>
    </cfRule>
  </conditionalFormatting>
  <conditionalFormatting sqref="SS9:SU38">
    <cfRule type="expression" dxfId="12" priority="19">
      <formula>SS$8=""</formula>
    </cfRule>
  </conditionalFormatting>
  <conditionalFormatting sqref="TX8:VB8">
    <cfRule type="expression" dxfId="11" priority="16">
      <formula>WEEKDAY(TX8)=1</formula>
    </cfRule>
  </conditionalFormatting>
  <conditionalFormatting sqref="TX9:VB38">
    <cfRule type="expression" dxfId="10" priority="15">
      <formula>TX9="休"</formula>
    </cfRule>
    <cfRule type="expression" dxfId="9" priority="14">
      <formula>TX9="工"</formula>
    </cfRule>
  </conditionalFormatting>
  <conditionalFormatting sqref="UZ9:VB38">
    <cfRule type="expression" dxfId="8" priority="13">
      <formula>UZ$8=""</formula>
    </cfRule>
  </conditionalFormatting>
  <conditionalFormatting sqref="WE8:XI8">
    <cfRule type="expression" dxfId="7" priority="10">
      <formula>WEEKDAY(WE8)=1</formula>
    </cfRule>
  </conditionalFormatting>
  <conditionalFormatting sqref="WE9:XI38">
    <cfRule type="expression" dxfId="6" priority="9">
      <formula>WE9="休"</formula>
    </cfRule>
    <cfRule type="expression" dxfId="5" priority="8">
      <formula>WE9="工"</formula>
    </cfRule>
  </conditionalFormatting>
  <conditionalFormatting sqref="XG9:XI38">
    <cfRule type="expression" dxfId="4" priority="7">
      <formula>XG$8=""</formula>
    </cfRule>
  </conditionalFormatting>
  <conditionalFormatting sqref="YL8:ZP8">
    <cfRule type="expression" dxfId="3" priority="4">
      <formula>WEEKDAY(YL8)=1</formula>
    </cfRule>
  </conditionalFormatting>
  <conditionalFormatting sqref="YL9:ZP38">
    <cfRule type="expression" dxfId="2" priority="2">
      <formula>YL9="工"</formula>
    </cfRule>
    <cfRule type="expression" dxfId="1" priority="3">
      <formula>YL9="休"</formula>
    </cfRule>
  </conditionalFormatting>
  <conditionalFormatting sqref="ZN9:ZP38">
    <cfRule type="expression" dxfId="0" priority="1">
      <formula>ZN$8=""</formula>
    </cfRule>
  </conditionalFormatting>
  <dataValidations count="1">
    <dataValidation type="list" allowBlank="1" showInputMessage="1" showErrorMessage="1" sqref="S38:AQ38 M9:AQ30 S83:W102 S233:AX252 S143:AX162 S113:AX132 S203:AX222 S173:AX195 BZ38:CX38 BT9:CX30 BZ83:CD102 DF176:DN195 DF146:DN165 BZ233:DE252 DF236:DN255 BZ143:DE162 DF206:DN228 BZ113:DE132 DI116:DN135 BZ203:DE222 BZ173:DE195 DF266:DN285 EG38:FE38 EA9:FE30 EG83:EK102 FM176:FU195 FM146:FU165 EG233:FL252 FM236:FU255 EG143:FL162 FM206:FU228 EG113:FL132 FP116:FU135 EG203:FL222 EG173:FL195 FM266:FU285 GN38:HL38 GH9:HL30 GN83:GR102 HT176:IB195 HT146:IB165 GN233:HS252 HT236:IB255 GN143:HS162 HT206:IB228 GN113:HS132 HW116:IB135 GN203:HS222 GN173:HS195 HT266:IB285 IU38:JS38 IO9:JS30 IU83:IY102 KA176:KI195 KA146:KI165 IU233:JZ252 KA236:KI255 IU143:JZ162 KA206:KI228 IU113:JZ132 KD116:KI135 IU203:JZ222 IU173:JZ195 KA266:KI285 LB38:LZ38 KV9:LZ30 LB83:LF102 MH176:MP195 MH146:MP165 LB233:MG252 MH236:MP255 LB143:MG162 MH206:MP228 LB113:MG132 MK116:MP135 LB203:MG222 LB173:MG195 MH266:MP285 NI38:OG38 NC9:OG30 NI83:NM102 OO176:OW195 OO146:OW165 NI233:ON252 OO236:OW255 NI143:ON162 OO206:OW228 NI113:ON132 OR116:OW135 NI203:ON222 NI173:ON195 OO266:OW285 PP38:QN38 PJ9:QN30 PP83:PT102 QV176:RD195 QV146:RD165 PP233:QU252 QV236:RD255 PP143:QU162 QV206:RD228 PP113:QU132 QY116:RD135 PP203:QU222 PP173:QU195 QV266:RD285 RW38:SU38 RQ9:SU30 RW83:SA102 TC176:TK195 TC146:TK165 RW233:TB252 TC236:TK255 RW143:TB162 TC206:TK228 RW113:TB132 TF116:TK135 RW203:TB222 RW173:TB195 TC266:TK285 UD38:VB38 TX9:VB30 UD83:UH102 VJ176:VR195 VJ146:VR165 UD233:VI252 VJ236:VR255 UD143:VI162 VJ206:VR228 UD113:VI132 VM116:VR135 UD203:VI222 UD173:VI195 VJ266:VR285 WK38:XI38 WE9:XI30 WK83:WO102 XQ176:XY195 XQ146:XY165 WK233:XP252 XQ236:XY255 WK143:XP162 XQ206:XY228 WK113:XP132 XT116:XY135 WK203:XP222 WK173:XP195 XQ266:XY285 YR38:ZP38 YL9:ZP30 YR83:YV102 ZX176:AAF195 ZX146:AAF165 YR233:ZW252 ZX236:AAF255 YR143:ZW162 ZX206:AAF228 YR113:ZW132 AAA116:AAF135 YR203:ZW222 YR173:ZW195 ZX266:AAF285 BB116:BG135 AY206:BG228 AY236:BG255 AY146:BG165 AY176:BG195 AY266:BG285" xr:uid="{00000000-0002-0000-0200-000000000000}">
      <formula1>選択肢</formula1>
    </dataValidation>
  </dataValidations>
  <printOptions horizontalCentered="1"/>
  <pageMargins left="0.31496062992125984" right="0.31496062992125984" top="0.55118110236220474" bottom="0.55118110236220474" header="0" footer="0"/>
  <pageSetup paperSize="9" scale="61" orientation="landscape" horizontalDpi="300" verticalDpi="300" r:id="rId1"/>
  <headerFooter scaleWithDoc="0"/>
  <rowBreaks count="1" manualBreakCount="1">
    <brk id="38" max="707" man="1"/>
  </rowBreaks>
  <colBreaks count="1" manualBreakCount="1">
    <brk id="59" max="76" man="1"/>
  </colBreaks>
  <extLst>
    <ext xmlns:x14="http://schemas.microsoft.com/office/spreadsheetml/2009/9/main" uri="{78C0D931-6437-407d-A8EE-F0AAD7539E65}">
      <x14:conditionalFormattings>
        <x14:conditionalFormatting xmlns:xm="http://schemas.microsoft.com/office/excel/2006/main">
          <x14:cfRule type="expression" priority="155" id="{48D96165-370B-416C-AC2A-82FD73A873B0}">
            <xm:f>IF(AND(M$8&gt;=基本情報!$J14, M$8&lt;=基本情報!$N14),FALSE,TRUE)</xm:f>
            <x14:dxf>
              <fill>
                <patternFill>
                  <bgColor theme="0" tint="-0.24994659260841701"/>
                </patternFill>
              </fill>
            </x14:dxf>
          </x14:cfRule>
          <x14:cfRule type="expression" priority="440" id="{FD50E4D7-1242-447F-8D3D-6746CC48C1D6}">
            <xm:f>OR(M9=プルダウン!$B$5,M9=プルダウン!$B$6,M9=プルダウン!$B$7,M9=プルダウン!$B$8,M9=プルダウン!$B$9)</xm:f>
            <x14:dxf>
              <fill>
                <patternFill>
                  <bgColor theme="0" tint="-0.24994659260841701"/>
                </patternFill>
              </fill>
            </x14:dxf>
          </x14:cfRule>
          <xm:sqref>M9:AQ38 BT9:CX38 EA9:FE38 GH9:HL38 IO9:JS38 KV9:LZ38 NC9:OG38 PJ9:QN38 RQ9:SU38 TX9:VB38 WE9:XI38 YL9:ZP38</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E9"/>
  <sheetViews>
    <sheetView workbookViewId="0">
      <selection activeCell="I9" sqref="I9"/>
    </sheetView>
  </sheetViews>
  <sheetFormatPr defaultRowHeight="13.5"/>
  <cols>
    <col min="1" max="2" width="9" style="81"/>
    <col min="3" max="3" width="24.75" style="81" customWidth="1"/>
    <col min="4" max="16384" width="9" style="81"/>
  </cols>
  <sheetData>
    <row r="2" spans="2:5">
      <c r="B2" s="82" t="s">
        <v>85</v>
      </c>
      <c r="C2" s="83"/>
      <c r="E2" s="90" t="s">
        <v>94</v>
      </c>
    </row>
    <row r="3" spans="2:5">
      <c r="B3" s="84" t="s">
        <v>75</v>
      </c>
      <c r="C3" s="85" t="s">
        <v>76</v>
      </c>
      <c r="E3" s="88" t="s">
        <v>96</v>
      </c>
    </row>
    <row r="4" spans="2:5">
      <c r="B4" s="84" t="s">
        <v>86</v>
      </c>
      <c r="C4" s="85" t="s">
        <v>87</v>
      </c>
      <c r="E4" s="89" t="s">
        <v>95</v>
      </c>
    </row>
    <row r="5" spans="2:5">
      <c r="B5" s="84" t="s">
        <v>77</v>
      </c>
      <c r="C5" s="85" t="s">
        <v>88</v>
      </c>
    </row>
    <row r="6" spans="2:5">
      <c r="B6" s="84" t="s">
        <v>78</v>
      </c>
      <c r="C6" s="85" t="s">
        <v>79</v>
      </c>
    </row>
    <row r="7" spans="2:5">
      <c r="B7" s="84" t="s">
        <v>80</v>
      </c>
      <c r="C7" s="85" t="s">
        <v>81</v>
      </c>
    </row>
    <row r="8" spans="2:5">
      <c r="B8" s="84" t="s">
        <v>82</v>
      </c>
      <c r="C8" s="85" t="s">
        <v>83</v>
      </c>
    </row>
    <row r="9" spans="2:5">
      <c r="B9" s="86" t="s">
        <v>89</v>
      </c>
      <c r="C9" s="87" t="s">
        <v>84</v>
      </c>
    </row>
  </sheetData>
  <phoneticPr fontId="10"/>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howOutlineSymbols="0"/>
  </sheetPr>
  <dimension ref="A1:AC114"/>
  <sheetViews>
    <sheetView showGridLines="0" showOutlineSymbols="0" zoomScaleNormal="100" zoomScaleSheetLayoutView="110" workbookViewId="0">
      <selection activeCell="C18" sqref="C18"/>
    </sheetView>
  </sheetViews>
  <sheetFormatPr defaultColWidth="9" defaultRowHeight="20.100000000000001" customHeight="1" zeroHeight="1" outlineLevelCol="1"/>
  <cols>
    <col min="1" max="1" width="1.625" customWidth="1"/>
    <col min="2" max="3" width="2.625" customWidth="1"/>
    <col min="4" max="4" width="18.875" bestFit="1" customWidth="1"/>
    <col min="5" max="5" width="23.875" bestFit="1" customWidth="1"/>
    <col min="6" max="6" width="10" customWidth="1"/>
    <col min="7" max="7" width="17.875" customWidth="1"/>
    <col min="8" max="8" width="1.875" customWidth="1"/>
    <col min="9" max="9" width="1.625" customWidth="1" outlineLevel="1"/>
    <col min="10" max="14" width="7.75" style="2" customWidth="1" outlineLevel="1"/>
    <col min="15" max="15" width="9" customWidth="1" outlineLevel="1"/>
    <col min="16" max="18" width="9" customWidth="1" outlineLevel="1" collapsed="1"/>
    <col min="19" max="19" width="9" customWidth="1" outlineLevel="1"/>
    <col min="20" max="27" width="9" customWidth="1" outlineLevel="1" collapsed="1"/>
    <col min="28" max="28" width="9" outlineLevel="1"/>
    <col min="30" max="16384" width="9" outlineLevel="1"/>
  </cols>
  <sheetData>
    <row r="1" spans="2:14" ht="20.100000000000001" customHeight="1">
      <c r="D1" s="215" t="s">
        <v>12</v>
      </c>
      <c r="E1" s="30" t="s">
        <v>8</v>
      </c>
      <c r="F1" s="216" t="s">
        <v>10</v>
      </c>
      <c r="G1" s="217"/>
      <c r="J1" s="1"/>
      <c r="K1"/>
      <c r="L1"/>
      <c r="M1"/>
      <c r="N1"/>
    </row>
    <row r="2" spans="2:14" ht="20.100000000000001" customHeight="1">
      <c r="D2" s="215"/>
      <c r="E2" s="31" t="s">
        <v>9</v>
      </c>
      <c r="F2" s="216"/>
      <c r="G2" s="217"/>
      <c r="J2" s="1"/>
      <c r="K2"/>
      <c r="L2"/>
      <c r="M2"/>
      <c r="N2"/>
    </row>
    <row r="3" spans="2:14" ht="11.25" customHeight="1">
      <c r="D3" s="37" t="s">
        <v>11</v>
      </c>
      <c r="J3" s="1"/>
      <c r="K3" s="1"/>
      <c r="L3" s="1"/>
      <c r="M3" s="1"/>
      <c r="N3" s="1"/>
    </row>
    <row r="4" spans="2:14" ht="20.100000000000001" customHeight="1">
      <c r="B4" s="4"/>
      <c r="C4" s="4"/>
      <c r="D4" s="4"/>
      <c r="E4" s="4"/>
      <c r="F4" s="4"/>
      <c r="G4" s="11"/>
      <c r="H4" s="11"/>
      <c r="I4" s="11"/>
    </row>
    <row r="5" spans="2:14" ht="20.100000000000001" customHeight="1">
      <c r="B5" s="4"/>
      <c r="C5" s="4"/>
      <c r="D5" s="4"/>
      <c r="E5" s="4"/>
      <c r="F5" s="4"/>
      <c r="G5" s="4"/>
      <c r="H5" s="4"/>
      <c r="I5" s="4"/>
    </row>
    <row r="6" spans="2:14" ht="20.100000000000001" customHeight="1"/>
    <row r="7" spans="2:14" ht="20.100000000000001" customHeight="1"/>
    <row r="8" spans="2:14" ht="20.100000000000001" customHeight="1"/>
    <row r="9" spans="2:14" ht="20.100000000000001" customHeight="1"/>
    <row r="10" spans="2:14" ht="20.100000000000001" customHeight="1"/>
    <row r="11" spans="2:14" ht="20.100000000000001" customHeight="1"/>
    <row r="12" spans="2:14" ht="20.100000000000001" customHeight="1"/>
    <row r="13" spans="2:14" ht="20.100000000000001" customHeight="1"/>
    <row r="14" spans="2:14" ht="20.100000000000001" customHeight="1"/>
    <row r="15" spans="2:14" ht="20.100000000000001" customHeight="1"/>
    <row r="16" spans="2:14" ht="20.100000000000001" customHeight="1"/>
    <row r="17" ht="20.100000000000001" customHeight="1"/>
    <row r="18" ht="20.100000000000001" customHeight="1"/>
    <row r="19" ht="20.100000000000001" customHeight="1"/>
    <row r="20" ht="20.100000000000001" customHeight="1"/>
    <row r="21" ht="20.100000000000001" customHeight="1"/>
    <row r="22" ht="20.100000000000001" customHeight="1"/>
    <row r="23" ht="20.100000000000001" customHeight="1"/>
    <row r="24" ht="20.100000000000001" customHeight="1"/>
    <row r="25" ht="20.100000000000001" customHeight="1"/>
    <row r="26" ht="20.100000000000001" customHeight="1"/>
    <row r="27" ht="20.100000000000001" customHeight="1"/>
    <row r="28" ht="20.100000000000001" customHeight="1"/>
    <row r="29" ht="20.100000000000001" customHeight="1"/>
    <row r="30" ht="20.100000000000001" customHeight="1"/>
    <row r="31" ht="20.100000000000001" customHeight="1"/>
    <row r="32" ht="20.100000000000001" customHeight="1"/>
    <row r="33" ht="20.100000000000001" customHeight="1"/>
    <row r="34" ht="20.100000000000001" customHeight="1"/>
    <row r="35" ht="20.100000000000001" customHeight="1"/>
    <row r="36" ht="20.100000000000001" customHeight="1"/>
    <row r="37" ht="20.100000000000001" customHeight="1"/>
    <row r="38" ht="20.100000000000001" customHeight="1"/>
    <row r="39" ht="20.100000000000001" customHeight="1"/>
    <row r="40" ht="20.100000000000001" customHeight="1"/>
    <row r="41" ht="20.100000000000001" customHeight="1"/>
    <row r="42" ht="20.100000000000001" customHeight="1"/>
    <row r="43" ht="20.100000000000001" customHeight="1"/>
    <row r="44" ht="20.100000000000001" customHeight="1"/>
    <row r="45" ht="20.100000000000001" customHeight="1"/>
    <row r="46" ht="20.100000000000001" customHeight="1"/>
    <row r="47" ht="20.100000000000001" customHeight="1"/>
    <row r="48" ht="20.100000000000001" customHeight="1"/>
    <row r="49" ht="20.100000000000001" customHeight="1"/>
    <row r="50" ht="20.100000000000001" customHeight="1"/>
    <row r="51" ht="20.100000000000001" customHeight="1"/>
    <row r="52" ht="20.100000000000001" customHeight="1"/>
    <row r="53" ht="20.100000000000001" customHeight="1"/>
    <row r="54" ht="20.100000000000001" customHeight="1"/>
    <row r="55" ht="20.100000000000001" customHeight="1"/>
    <row r="56" ht="20.100000000000001" customHeight="1"/>
    <row r="57" ht="20.100000000000001" customHeight="1"/>
    <row r="58" ht="20.100000000000001" customHeight="1"/>
    <row r="59" ht="20.100000000000001" customHeight="1"/>
    <row r="60" ht="20.100000000000001" customHeight="1"/>
    <row r="61" ht="20.100000000000001" customHeight="1"/>
    <row r="62" ht="20.100000000000001" customHeight="1"/>
    <row r="63" ht="20.100000000000001" customHeight="1"/>
    <row r="64" ht="20.100000000000001" customHeight="1"/>
    <row r="65" ht="20.100000000000001" customHeight="1"/>
    <row r="66" ht="20.100000000000001" customHeight="1"/>
    <row r="67" ht="20.100000000000001" customHeight="1"/>
    <row r="68" ht="20.100000000000001" customHeight="1"/>
    <row r="69" ht="20.100000000000001" customHeight="1"/>
    <row r="70" ht="20.100000000000001" customHeight="1"/>
    <row r="71" ht="20.100000000000001" customHeight="1"/>
    <row r="72" ht="20.100000000000001" customHeight="1"/>
    <row r="73" ht="20.100000000000001" customHeight="1"/>
    <row r="74" ht="20.100000000000001" customHeight="1"/>
    <row r="75" ht="20.100000000000001" customHeight="1"/>
    <row r="76" ht="20.100000000000001" customHeight="1"/>
    <row r="77" ht="20.100000000000001" customHeight="1"/>
    <row r="78" ht="20.100000000000001" customHeight="1"/>
    <row r="79" ht="20.100000000000001" customHeight="1"/>
    <row r="80" ht="20.100000000000001" customHeight="1"/>
    <row r="81" ht="20.100000000000001" customHeight="1"/>
    <row r="82" ht="20.100000000000001" customHeight="1"/>
    <row r="83" ht="20.100000000000001" customHeight="1"/>
    <row r="84" ht="20.100000000000001" customHeight="1"/>
    <row r="85" ht="20.100000000000001" customHeight="1"/>
    <row r="86" ht="20.100000000000001" customHeight="1"/>
    <row r="87" ht="20.100000000000001" customHeight="1"/>
    <row r="88" ht="20.100000000000001" customHeight="1"/>
    <row r="89" ht="20.100000000000001" customHeight="1"/>
    <row r="90" ht="20.100000000000001" customHeight="1"/>
    <row r="91" ht="20.100000000000001" customHeight="1"/>
    <row r="92" ht="20.100000000000001" customHeight="1"/>
    <row r="93" ht="20.100000000000001" customHeight="1"/>
    <row r="94" ht="20.100000000000001" customHeight="1"/>
    <row r="95" ht="20.100000000000001" customHeight="1"/>
    <row r="96" ht="20.100000000000001" customHeight="1"/>
    <row r="97" ht="20.100000000000001" customHeight="1"/>
    <row r="98" ht="20.100000000000001" customHeight="1"/>
    <row r="99" ht="20.100000000000001" customHeight="1"/>
    <row r="100" ht="20.100000000000001" customHeight="1"/>
    <row r="101" ht="20.100000000000001" customHeight="1"/>
    <row r="102" ht="20.100000000000001" customHeight="1"/>
    <row r="103" ht="20.100000000000001" customHeight="1"/>
    <row r="104" ht="20.100000000000001" customHeight="1"/>
    <row r="105" ht="20.100000000000001" customHeight="1"/>
    <row r="106" ht="20.100000000000001" customHeight="1"/>
    <row r="107" ht="20.100000000000001" customHeight="1"/>
    <row r="108" ht="20.100000000000001" customHeight="1"/>
    <row r="109" ht="20.100000000000001" customHeight="1"/>
    <row r="110" ht="20.100000000000001" customHeight="1"/>
    <row r="111" ht="20.100000000000001" customHeight="1"/>
    <row r="112" ht="20.100000000000001" customHeight="1"/>
    <row r="113" ht="20.100000000000001" customHeight="1"/>
    <row r="114" ht="20.100000000000001" customHeight="1"/>
  </sheetData>
  <mergeCells count="3">
    <mergeCell ref="D1:D2"/>
    <mergeCell ref="F1:F2"/>
    <mergeCell ref="G1:G2"/>
  </mergeCells>
  <phoneticPr fontId="10"/>
  <printOptions horizontalCentered="1"/>
  <pageMargins left="0.78740157480314965" right="0.78740157480314965" top="0.98425196850393704" bottom="0.59055118110236227" header="0.39370078740157483" footer="0.31496062992125984"/>
  <pageSetup paperSize="9" orientation="portrait" r:id="rId1"/>
  <headerFooter scaleWithDoc="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達成率確認書</vt:lpstr>
      <vt:lpstr>基本情報</vt:lpstr>
      <vt:lpstr>【記載例６】出勤状況一覧表(月別)</vt:lpstr>
      <vt:lpstr>プルダウン</vt:lpstr>
      <vt:lpstr>達成率</vt:lpstr>
      <vt:lpstr>'【記載例６】出勤状況一覧表(月別)'!Print_Area</vt:lpstr>
      <vt:lpstr>基本情報!Print_Area</vt:lpstr>
      <vt:lpstr>達成率!Print_Area</vt:lpstr>
      <vt:lpstr>達成率確認書!Print_Area</vt:lpstr>
      <vt:lpstr>達成率確認書!Print_Titles</vt:lpstr>
      <vt:lpstr>選択肢</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卯之澤 祥子</cp:lastModifiedBy>
  <cp:lastPrinted>2025-07-10T04:58:05Z</cp:lastPrinted>
  <dcterms:created xsi:type="dcterms:W3CDTF">2022-03-14T03:03:52Z</dcterms:created>
  <dcterms:modified xsi:type="dcterms:W3CDTF">2026-07-15T05:05:03Z</dcterms:modified>
</cp:coreProperties>
</file>