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財政局\03公共事業調整課\課\900_技術監理及び公共事業調査等\310_週休２日（適正工期）\021_フロー図、参考様式\R06年7月版【作業中】\"/>
    </mc:Choice>
  </mc:AlternateContent>
  <bookViews>
    <workbookView xWindow="0" yWindow="0" windowWidth="20490" windowHeight="6780" firstSheet="1" activeTab="1"/>
  </bookViews>
  <sheets>
    <sheet name="達成率確認書" sheetId="2" state="hidden" r:id="rId1"/>
    <sheet name="基本情報" sheetId="8" r:id="rId2"/>
    <sheet name="【記載例7】出勤状況一覧表(月別)" sheetId="13" r:id="rId3"/>
    <sheet name="【記載例9】休日数の割合一覧表" sheetId="11" r:id="rId4"/>
    <sheet name="プルダウン" sheetId="14" r:id="rId5"/>
    <sheet name="達成率" sheetId="7" state="hidden" r:id="rId6"/>
  </sheets>
  <definedNames>
    <definedName name="_xlnm.Print_Area" localSheetId="2">'【記載例7】出勤状況一覧表(月別)'!$A$1:$YV$37</definedName>
    <definedName name="_xlnm.Print_Area" localSheetId="3">【記載例9】休日数の割合一覧表!$B$1:$AC$44</definedName>
    <definedName name="_xlnm.Print_Area" localSheetId="1">基本情報!$B$2:$R$43</definedName>
    <definedName name="_xlnm.Print_Area" localSheetId="5">達成率!$B$1:$H$3</definedName>
    <definedName name="_xlnm.Print_Area" localSheetId="0">達成率確認書!$B$1:$M$37</definedName>
    <definedName name="_xlnm.Print_Titles" localSheetId="3">【記載例9】休日数の割合一覧表!$8:$8</definedName>
    <definedName name="_xlnm.Print_Titles" localSheetId="5">達成率!#REF!</definedName>
    <definedName name="_xlnm.Print_Titles" localSheetId="0">達成率確認書!$12:$12</definedName>
    <definedName name="選択肢">プルダウン!$B$3:$B$9</definedName>
  </definedNames>
  <calcPr calcId="162913"/>
</workbook>
</file>

<file path=xl/calcChain.xml><?xml version="1.0" encoding="utf-8"?>
<calcChain xmlns="http://schemas.openxmlformats.org/spreadsheetml/2006/main">
  <c r="B42" i="11" l="1"/>
  <c r="B43" i="11" s="1"/>
  <c r="YS4" i="13"/>
  <c r="YK4" i="13"/>
  <c r="YM8" i="13" s="1"/>
  <c r="WO4" i="13"/>
  <c r="WG4" i="13"/>
  <c r="WI8" i="13" s="1"/>
  <c r="UK4" i="13"/>
  <c r="UC4" i="13"/>
  <c r="UE8" i="13" s="1"/>
  <c r="SG4" i="13"/>
  <c r="RY4" i="13"/>
  <c r="SA8" i="13" s="1"/>
  <c r="QC4" i="13"/>
  <c r="PU4" i="13"/>
  <c r="PW8" i="13" s="1"/>
  <c r="NY4" i="13"/>
  <c r="NQ4" i="13"/>
  <c r="LU4" i="13"/>
  <c r="LM4" i="13"/>
  <c r="LO8" i="13" s="1"/>
  <c r="JQ4" i="13"/>
  <c r="JI4" i="13"/>
  <c r="HM4" i="13"/>
  <c r="HE4" i="13"/>
  <c r="HG8" i="13" s="1"/>
  <c r="FI4" i="13"/>
  <c r="FA4" i="13"/>
  <c r="FC8" i="13" s="1"/>
  <c r="DE4" i="13"/>
  <c r="CW4" i="13"/>
  <c r="CY8" i="13" s="1"/>
  <c r="YU8" i="13"/>
  <c r="WQ8" i="13"/>
  <c r="UM8" i="13"/>
  <c r="SI8" i="13"/>
  <c r="QE8" i="13"/>
  <c r="OA8" i="13"/>
  <c r="LW8" i="13"/>
  <c r="JS8" i="13"/>
  <c r="HO8" i="13"/>
  <c r="FK8" i="13"/>
  <c r="DG8" i="13"/>
  <c r="BC8" i="13"/>
  <c r="NS8" i="13"/>
  <c r="JK8" i="13"/>
  <c r="D42" i="11" l="1"/>
  <c r="F42" i="11" s="1"/>
  <c r="F43" i="11" s="1"/>
  <c r="T5" i="11"/>
  <c r="M10" i="11"/>
  <c r="H42" i="11" l="1"/>
  <c r="D43" i="11"/>
  <c r="J42" i="11"/>
  <c r="H43" i="11"/>
  <c r="C14" i="8"/>
  <c r="HA37" i="13"/>
  <c r="HA36" i="13"/>
  <c r="HA35" i="13"/>
  <c r="HA34" i="13"/>
  <c r="HA33" i="13"/>
  <c r="HA32" i="13"/>
  <c r="HA31" i="13"/>
  <c r="HA30" i="13"/>
  <c r="HA29" i="13"/>
  <c r="HA28" i="13"/>
  <c r="HA27" i="13"/>
  <c r="HA26" i="13"/>
  <c r="HA25" i="13"/>
  <c r="HA24" i="13"/>
  <c r="HA23" i="13"/>
  <c r="HA22" i="13"/>
  <c r="HA21" i="13"/>
  <c r="HA20" i="13"/>
  <c r="HA19" i="13"/>
  <c r="HA18" i="13"/>
  <c r="HA17" i="13"/>
  <c r="HA16" i="13"/>
  <c r="HA15" i="13"/>
  <c r="HA14" i="13"/>
  <c r="HA13" i="13"/>
  <c r="HA12" i="13"/>
  <c r="HA11" i="13"/>
  <c r="HA10" i="13"/>
  <c r="HA9" i="13"/>
  <c r="HA8" i="13"/>
  <c r="YG37" i="13"/>
  <c r="YG36" i="13"/>
  <c r="YG35" i="13"/>
  <c r="YG34" i="13"/>
  <c r="YG33" i="13"/>
  <c r="YG32" i="13"/>
  <c r="YG31" i="13"/>
  <c r="YG30" i="13"/>
  <c r="YG29" i="13"/>
  <c r="YG28" i="13"/>
  <c r="YG27" i="13"/>
  <c r="YG26" i="13"/>
  <c r="YG25" i="13"/>
  <c r="YG24" i="13"/>
  <c r="YG23" i="13"/>
  <c r="YG22" i="13"/>
  <c r="YG21" i="13"/>
  <c r="YG20" i="13"/>
  <c r="YG19" i="13"/>
  <c r="YG18" i="13"/>
  <c r="YG17" i="13"/>
  <c r="YG16" i="13"/>
  <c r="YG15" i="13"/>
  <c r="YG14" i="13"/>
  <c r="YG13" i="13"/>
  <c r="YG12" i="13"/>
  <c r="YG11" i="13"/>
  <c r="YG10" i="13"/>
  <c r="YG9" i="13"/>
  <c r="YG8" i="13"/>
  <c r="WC37" i="13"/>
  <c r="WC36" i="13"/>
  <c r="WC35" i="13"/>
  <c r="WC34" i="13"/>
  <c r="WC33" i="13"/>
  <c r="WC32" i="13"/>
  <c r="WC31" i="13"/>
  <c r="WC30" i="13"/>
  <c r="WC29" i="13"/>
  <c r="WC28" i="13"/>
  <c r="WC27" i="13"/>
  <c r="WC26" i="13"/>
  <c r="WC25" i="13"/>
  <c r="WC24" i="13"/>
  <c r="WC23" i="13"/>
  <c r="WC22" i="13"/>
  <c r="WC21" i="13"/>
  <c r="WC20" i="13"/>
  <c r="WC19" i="13"/>
  <c r="WC18" i="13"/>
  <c r="WC17" i="13"/>
  <c r="WC16" i="13"/>
  <c r="WC15" i="13"/>
  <c r="WC14" i="13"/>
  <c r="WC13" i="13"/>
  <c r="WC12" i="13"/>
  <c r="WC11" i="13"/>
  <c r="WC10" i="13"/>
  <c r="WC9" i="13"/>
  <c r="WC8" i="13"/>
  <c r="TY37" i="13"/>
  <c r="TY36" i="13"/>
  <c r="TY35" i="13"/>
  <c r="TY34" i="13"/>
  <c r="TY33" i="13"/>
  <c r="TY32" i="13"/>
  <c r="TY31" i="13"/>
  <c r="TY30" i="13"/>
  <c r="TY29" i="13"/>
  <c r="TY28" i="13"/>
  <c r="TY27" i="13"/>
  <c r="TY26" i="13"/>
  <c r="TY25" i="13"/>
  <c r="TY24" i="13"/>
  <c r="TY23" i="13"/>
  <c r="TY22" i="13"/>
  <c r="TY21" i="13"/>
  <c r="TY20" i="13"/>
  <c r="TY19" i="13"/>
  <c r="TY18" i="13"/>
  <c r="TY17" i="13"/>
  <c r="TY16" i="13"/>
  <c r="TY15" i="13"/>
  <c r="TY14" i="13"/>
  <c r="TY13" i="13"/>
  <c r="TY12" i="13"/>
  <c r="TY11" i="13"/>
  <c r="TY10" i="13"/>
  <c r="TY9" i="13"/>
  <c r="TY8" i="13"/>
  <c r="RU37" i="13"/>
  <c r="RU36" i="13"/>
  <c r="RU35" i="13"/>
  <c r="RU34" i="13"/>
  <c r="RU33" i="13"/>
  <c r="RU32" i="13"/>
  <c r="RU31" i="13"/>
  <c r="RU30" i="13"/>
  <c r="RU29" i="13"/>
  <c r="RU28" i="13"/>
  <c r="RU27" i="13"/>
  <c r="RU26" i="13"/>
  <c r="RU25" i="13"/>
  <c r="RU24" i="13"/>
  <c r="RU23" i="13"/>
  <c r="RU22" i="13"/>
  <c r="RU21" i="13"/>
  <c r="RU20" i="13"/>
  <c r="RU19" i="13"/>
  <c r="RU18" i="13"/>
  <c r="RU17" i="13"/>
  <c r="RU16" i="13"/>
  <c r="RU15" i="13"/>
  <c r="RU14" i="13"/>
  <c r="RU13" i="13"/>
  <c r="RU12" i="13"/>
  <c r="RU11" i="13"/>
  <c r="RU10" i="13"/>
  <c r="RU9" i="13"/>
  <c r="RU8" i="13"/>
  <c r="PQ37" i="13"/>
  <c r="PQ36" i="13"/>
  <c r="PQ35" i="13"/>
  <c r="PQ34" i="13"/>
  <c r="PQ33" i="13"/>
  <c r="PQ32" i="13"/>
  <c r="PQ31" i="13"/>
  <c r="PQ30" i="13"/>
  <c r="PQ29" i="13"/>
  <c r="PQ28" i="13"/>
  <c r="PQ27" i="13"/>
  <c r="PQ26" i="13"/>
  <c r="PQ25" i="13"/>
  <c r="PQ24" i="13"/>
  <c r="PQ23" i="13"/>
  <c r="PQ22" i="13"/>
  <c r="PQ21" i="13"/>
  <c r="PQ20" i="13"/>
  <c r="PQ19" i="13"/>
  <c r="PQ18" i="13"/>
  <c r="PQ17" i="13"/>
  <c r="PQ16" i="13"/>
  <c r="PQ15" i="13"/>
  <c r="PQ14" i="13"/>
  <c r="PQ13" i="13"/>
  <c r="PQ12" i="13"/>
  <c r="PQ11" i="13"/>
  <c r="PQ10" i="13"/>
  <c r="PQ9" i="13"/>
  <c r="PQ8" i="13"/>
  <c r="NM37" i="13"/>
  <c r="NM36" i="13"/>
  <c r="NM35" i="13"/>
  <c r="NM34" i="13"/>
  <c r="NM33" i="13"/>
  <c r="NM32" i="13"/>
  <c r="NM31" i="13"/>
  <c r="NM30" i="13"/>
  <c r="NM29" i="13"/>
  <c r="NM28" i="13"/>
  <c r="NM27" i="13"/>
  <c r="NM26" i="13"/>
  <c r="NM25" i="13"/>
  <c r="NM24" i="13"/>
  <c r="NM23" i="13"/>
  <c r="NM22" i="13"/>
  <c r="NM21" i="13"/>
  <c r="NM20" i="13"/>
  <c r="NM19" i="13"/>
  <c r="NM18" i="13"/>
  <c r="NM17" i="13"/>
  <c r="NM16" i="13"/>
  <c r="NM15" i="13"/>
  <c r="NM14" i="13"/>
  <c r="NM13" i="13"/>
  <c r="NM12" i="13"/>
  <c r="NM11" i="13"/>
  <c r="NM10" i="13"/>
  <c r="NM9" i="13"/>
  <c r="NM8" i="13"/>
  <c r="LI37" i="13"/>
  <c r="LI36" i="13"/>
  <c r="LI35" i="13"/>
  <c r="LI34" i="13"/>
  <c r="LI33" i="13"/>
  <c r="LI32" i="13"/>
  <c r="LI31" i="13"/>
  <c r="LI30" i="13"/>
  <c r="LI29" i="13"/>
  <c r="LI28" i="13"/>
  <c r="LI27" i="13"/>
  <c r="LI26" i="13"/>
  <c r="LI25" i="13"/>
  <c r="LI24" i="13"/>
  <c r="LI23" i="13"/>
  <c r="LI22" i="13"/>
  <c r="LI21" i="13"/>
  <c r="LI20" i="13"/>
  <c r="LI19" i="13"/>
  <c r="LI18" i="13"/>
  <c r="LI17" i="13"/>
  <c r="LI16" i="13"/>
  <c r="LI15" i="13"/>
  <c r="LI14" i="13"/>
  <c r="LI13" i="13"/>
  <c r="LI12" i="13"/>
  <c r="LI11" i="13"/>
  <c r="LI10" i="13"/>
  <c r="LI9" i="13"/>
  <c r="LI8" i="13"/>
  <c r="JE37" i="13"/>
  <c r="JE36" i="13"/>
  <c r="JE35" i="13"/>
  <c r="JE34" i="13"/>
  <c r="JE33" i="13"/>
  <c r="JE32" i="13"/>
  <c r="JE31" i="13"/>
  <c r="JE30" i="13"/>
  <c r="JE29" i="13"/>
  <c r="JE28" i="13"/>
  <c r="JE27" i="13"/>
  <c r="JE26" i="13"/>
  <c r="JE25" i="13"/>
  <c r="JE24" i="13"/>
  <c r="JE23" i="13"/>
  <c r="JE22" i="13"/>
  <c r="JE21" i="13"/>
  <c r="JE20" i="13"/>
  <c r="JE19" i="13"/>
  <c r="JE18" i="13"/>
  <c r="JE17" i="13"/>
  <c r="JE16" i="13"/>
  <c r="JE15" i="13"/>
  <c r="JE14" i="13"/>
  <c r="JE13" i="13"/>
  <c r="JE12" i="13"/>
  <c r="JE11" i="13"/>
  <c r="JE10" i="13"/>
  <c r="JE9" i="13"/>
  <c r="JE8" i="13"/>
  <c r="EW37" i="13"/>
  <c r="EW36" i="13"/>
  <c r="EW35" i="13"/>
  <c r="EW34" i="13"/>
  <c r="EW33" i="13"/>
  <c r="EW32" i="13"/>
  <c r="EW31" i="13"/>
  <c r="EW30" i="13"/>
  <c r="EW29" i="13"/>
  <c r="EW28" i="13"/>
  <c r="EW27" i="13"/>
  <c r="EW26" i="13"/>
  <c r="EW25" i="13"/>
  <c r="EW24" i="13"/>
  <c r="EW23" i="13"/>
  <c r="EW22" i="13"/>
  <c r="EW21" i="13"/>
  <c r="EW20" i="13"/>
  <c r="EW19" i="13"/>
  <c r="EW18" i="13"/>
  <c r="EW17" i="13"/>
  <c r="EW16" i="13"/>
  <c r="EW15" i="13"/>
  <c r="EW14" i="13"/>
  <c r="EW13" i="13"/>
  <c r="EW12" i="13"/>
  <c r="EW11" i="13"/>
  <c r="EW10" i="13"/>
  <c r="EW9" i="13"/>
  <c r="EW8" i="13"/>
  <c r="CS37" i="13"/>
  <c r="CS36" i="13"/>
  <c r="CS35" i="13"/>
  <c r="CS34" i="13"/>
  <c r="CS33" i="13"/>
  <c r="CS32" i="13"/>
  <c r="CS31" i="13"/>
  <c r="CS30" i="13"/>
  <c r="CS29" i="13"/>
  <c r="CS28" i="13"/>
  <c r="CS27" i="13"/>
  <c r="CS26" i="13"/>
  <c r="CS25" i="13"/>
  <c r="CS24" i="13"/>
  <c r="CS23" i="13"/>
  <c r="CS22" i="13"/>
  <c r="CS21" i="13"/>
  <c r="CS20" i="13"/>
  <c r="CS19" i="13"/>
  <c r="CS18" i="13"/>
  <c r="CS17" i="13"/>
  <c r="CS16" i="13"/>
  <c r="CS15" i="13"/>
  <c r="CS14" i="13"/>
  <c r="CS13" i="13"/>
  <c r="CS12" i="13"/>
  <c r="CS11" i="13"/>
  <c r="CS10" i="13"/>
  <c r="CS9" i="13"/>
  <c r="CS8" i="13"/>
  <c r="AO37" i="13"/>
  <c r="AO36" i="13"/>
  <c r="AO35" i="13"/>
  <c r="AO34" i="13"/>
  <c r="AO33" i="13"/>
  <c r="AO32" i="13"/>
  <c r="AO31" i="13"/>
  <c r="AO30" i="13"/>
  <c r="AO29" i="13"/>
  <c r="AO28" i="13"/>
  <c r="AO27" i="13"/>
  <c r="AO26" i="13"/>
  <c r="AO25" i="13"/>
  <c r="AO24" i="13"/>
  <c r="AO23" i="13"/>
  <c r="AO22" i="13"/>
  <c r="AO21" i="13"/>
  <c r="AO20" i="13"/>
  <c r="AO19" i="13"/>
  <c r="AO18" i="13"/>
  <c r="AO17" i="13"/>
  <c r="AO16" i="13"/>
  <c r="AO15" i="13"/>
  <c r="AO14" i="13"/>
  <c r="AO13" i="13"/>
  <c r="AO12" i="13"/>
  <c r="AO11" i="13"/>
  <c r="AO10" i="13"/>
  <c r="AO9" i="13"/>
  <c r="AO8" i="13"/>
  <c r="G5" i="11"/>
  <c r="G4" i="11"/>
  <c r="G3" i="11"/>
  <c r="M39" i="11"/>
  <c r="C39" i="11"/>
  <c r="M38" i="11"/>
  <c r="C38" i="11"/>
  <c r="M37" i="11"/>
  <c r="C37" i="11"/>
  <c r="M36" i="11"/>
  <c r="C36" i="11"/>
  <c r="M35" i="11"/>
  <c r="C35" i="11"/>
  <c r="M34" i="11"/>
  <c r="C34" i="11"/>
  <c r="M33" i="11"/>
  <c r="C33" i="11"/>
  <c r="M32" i="11"/>
  <c r="C32" i="11"/>
  <c r="M31" i="11"/>
  <c r="C31" i="11"/>
  <c r="M30" i="11"/>
  <c r="C30" i="11"/>
  <c r="M29" i="11"/>
  <c r="M28" i="11"/>
  <c r="M27" i="11"/>
  <c r="M26" i="11"/>
  <c r="M25" i="11"/>
  <c r="M24" i="11"/>
  <c r="M23" i="11"/>
  <c r="M22" i="11"/>
  <c r="M21" i="11"/>
  <c r="M20" i="11"/>
  <c r="M19" i="11"/>
  <c r="M18" i="11"/>
  <c r="M17" i="11"/>
  <c r="M16" i="11"/>
  <c r="M15" i="11"/>
  <c r="M14" i="11"/>
  <c r="M13" i="11"/>
  <c r="M12" i="11"/>
  <c r="M11" i="11"/>
  <c r="C29" i="11"/>
  <c r="C28" i="11"/>
  <c r="C27" i="11"/>
  <c r="C26" i="11"/>
  <c r="C25" i="11"/>
  <c r="C24" i="11"/>
  <c r="C23" i="11"/>
  <c r="C22" i="11"/>
  <c r="C21" i="11"/>
  <c r="C20" i="11"/>
  <c r="C19" i="11"/>
  <c r="C18" i="11"/>
  <c r="C17" i="11"/>
  <c r="C16" i="11"/>
  <c r="C15" i="11"/>
  <c r="C14" i="11"/>
  <c r="C13" i="11"/>
  <c r="C12" i="11"/>
  <c r="C11" i="11"/>
  <c r="C10" i="11"/>
  <c r="YK37" i="13"/>
  <c r="YI37" i="13"/>
  <c r="WX37" i="13"/>
  <c r="WT37" i="13"/>
  <c r="YI36" i="13"/>
  <c r="YK36" i="13" s="1"/>
  <c r="WX36" i="13"/>
  <c r="WT36" i="13"/>
  <c r="YI35" i="13"/>
  <c r="YK35" i="13" s="1"/>
  <c r="WX35" i="13"/>
  <c r="WT35" i="13"/>
  <c r="YI34" i="13"/>
  <c r="WX34" i="13"/>
  <c r="WT34" i="13"/>
  <c r="YI33" i="13"/>
  <c r="WX33" i="13"/>
  <c r="WT33" i="13"/>
  <c r="YI32" i="13"/>
  <c r="YK32" i="13" s="1"/>
  <c r="WX32" i="13"/>
  <c r="WT32" i="13"/>
  <c r="YI31" i="13"/>
  <c r="YK31" i="13" s="1"/>
  <c r="WX31" i="13"/>
  <c r="WT31" i="13"/>
  <c r="YI30" i="13"/>
  <c r="WX30" i="13"/>
  <c r="WT30" i="13"/>
  <c r="YI29" i="13"/>
  <c r="WX29" i="13"/>
  <c r="WT29" i="13"/>
  <c r="YI28" i="13"/>
  <c r="YK28" i="13" s="1"/>
  <c r="WX28" i="13"/>
  <c r="WT28" i="13"/>
  <c r="YI27" i="13"/>
  <c r="YK27" i="13" s="1"/>
  <c r="WX27" i="13"/>
  <c r="WT27" i="13"/>
  <c r="YI26" i="13"/>
  <c r="WX26" i="13"/>
  <c r="WT26" i="13"/>
  <c r="YI25" i="13"/>
  <c r="YK25" i="13" s="1"/>
  <c r="WX25" i="13"/>
  <c r="WT25" i="13"/>
  <c r="YI24" i="13"/>
  <c r="YK24" i="13" s="1"/>
  <c r="WX24" i="13"/>
  <c r="WT24" i="13"/>
  <c r="YI23" i="13"/>
  <c r="YK23" i="13" s="1"/>
  <c r="WX23" i="13"/>
  <c r="WT23" i="13"/>
  <c r="YI22" i="13"/>
  <c r="WX22" i="13"/>
  <c r="WT22" i="13"/>
  <c r="YI21" i="13"/>
  <c r="YK21" i="13" s="1"/>
  <c r="WX21" i="13"/>
  <c r="WT21" i="13"/>
  <c r="YI20" i="13"/>
  <c r="YK20" i="13" s="1"/>
  <c r="WX20" i="13"/>
  <c r="WT20" i="13"/>
  <c r="YI19" i="13"/>
  <c r="YK19" i="13" s="1"/>
  <c r="WX19" i="13"/>
  <c r="WT19" i="13"/>
  <c r="YI18" i="13"/>
  <c r="WX18" i="13"/>
  <c r="WT18" i="13"/>
  <c r="YI17" i="13"/>
  <c r="WX17" i="13"/>
  <c r="WT17" i="13"/>
  <c r="YI16" i="13"/>
  <c r="YK16" i="13" s="1"/>
  <c r="WX16" i="13"/>
  <c r="WT16" i="13"/>
  <c r="YI15" i="13"/>
  <c r="YK15" i="13" s="1"/>
  <c r="WX15" i="13"/>
  <c r="WT15" i="13"/>
  <c r="YI14" i="13"/>
  <c r="WX14" i="13"/>
  <c r="WT14" i="13"/>
  <c r="YI13" i="13"/>
  <c r="YK13" i="13" s="1"/>
  <c r="WX13" i="13"/>
  <c r="WT13" i="13"/>
  <c r="YI12" i="13"/>
  <c r="YK12" i="13" s="1"/>
  <c r="WX12" i="13"/>
  <c r="WT12" i="13"/>
  <c r="YI11" i="13"/>
  <c r="YK11" i="13" s="1"/>
  <c r="WX11" i="13"/>
  <c r="WT11" i="13"/>
  <c r="YI10" i="13"/>
  <c r="WX10" i="13"/>
  <c r="WT10" i="13"/>
  <c r="YI9" i="13"/>
  <c r="WX9" i="13"/>
  <c r="WT9" i="13"/>
  <c r="YI8" i="13"/>
  <c r="YK8" i="13" s="1"/>
  <c r="WX8" i="13"/>
  <c r="WT8" i="13"/>
  <c r="XT4" i="13"/>
  <c r="WW4" i="13"/>
  <c r="WE37" i="13"/>
  <c r="WG37" i="13" s="1"/>
  <c r="UT37" i="13"/>
  <c r="UP37" i="13"/>
  <c r="UA37" i="13"/>
  <c r="UC37" i="13" s="1"/>
  <c r="SP37" i="13"/>
  <c r="SL37" i="13"/>
  <c r="RW37" i="13"/>
  <c r="QL37" i="13"/>
  <c r="QH37" i="13"/>
  <c r="PS37" i="13"/>
  <c r="OH37" i="13"/>
  <c r="OD37" i="13"/>
  <c r="WE36" i="13"/>
  <c r="UT36" i="13"/>
  <c r="UP36" i="13"/>
  <c r="UA36" i="13"/>
  <c r="UC36" i="13" s="1"/>
  <c r="SP36" i="13"/>
  <c r="SL36" i="13"/>
  <c r="RW36" i="13"/>
  <c r="QL36" i="13"/>
  <c r="QH36" i="13"/>
  <c r="PS36" i="13"/>
  <c r="OH36" i="13"/>
  <c r="OD36" i="13"/>
  <c r="WE35" i="13"/>
  <c r="WG35" i="13" s="1"/>
  <c r="UT35" i="13"/>
  <c r="UP35" i="13"/>
  <c r="UA35" i="13"/>
  <c r="UC35" i="13" s="1"/>
  <c r="SP35" i="13"/>
  <c r="SL35" i="13"/>
  <c r="RW35" i="13"/>
  <c r="QL35" i="13"/>
  <c r="QH35" i="13"/>
  <c r="PS35" i="13"/>
  <c r="OH35" i="13"/>
  <c r="OD35" i="13"/>
  <c r="WE34" i="13"/>
  <c r="WG34" i="13" s="1"/>
  <c r="UT34" i="13"/>
  <c r="UP34" i="13"/>
  <c r="UA34" i="13"/>
  <c r="SP34" i="13"/>
  <c r="SL34" i="13"/>
  <c r="RW34" i="13"/>
  <c r="QL34" i="13"/>
  <c r="QH34" i="13"/>
  <c r="PS34" i="13"/>
  <c r="OH34" i="13"/>
  <c r="OD34" i="13"/>
  <c r="WE33" i="13"/>
  <c r="WG33" i="13" s="1"/>
  <c r="UT33" i="13"/>
  <c r="UP33" i="13"/>
  <c r="UA33" i="13"/>
  <c r="UC33" i="13" s="1"/>
  <c r="SP33" i="13"/>
  <c r="SL33" i="13"/>
  <c r="RW33" i="13"/>
  <c r="QL33" i="13"/>
  <c r="QH33" i="13"/>
  <c r="PS33" i="13"/>
  <c r="OH33" i="13"/>
  <c r="OD33" i="13"/>
  <c r="WE32" i="13"/>
  <c r="WG32" i="13" s="1"/>
  <c r="UT32" i="13"/>
  <c r="UP32" i="13"/>
  <c r="UA32" i="13"/>
  <c r="UC32" i="13" s="1"/>
  <c r="SP32" i="13"/>
  <c r="SL32" i="13"/>
  <c r="RW32" i="13"/>
  <c r="QL32" i="13"/>
  <c r="QH32" i="13"/>
  <c r="PS32" i="13"/>
  <c r="OH32" i="13"/>
  <c r="OD32" i="13"/>
  <c r="WE31" i="13"/>
  <c r="WG31" i="13" s="1"/>
  <c r="UT31" i="13"/>
  <c r="UP31" i="13"/>
  <c r="UA31" i="13"/>
  <c r="UC31" i="13" s="1"/>
  <c r="SP31" i="13"/>
  <c r="SL31" i="13"/>
  <c r="RW31" i="13"/>
  <c r="QL31" i="13"/>
  <c r="QH31" i="13"/>
  <c r="PS31" i="13"/>
  <c r="OH31" i="13"/>
  <c r="OD31" i="13"/>
  <c r="WG30" i="13"/>
  <c r="WE30" i="13"/>
  <c r="UT30" i="13"/>
  <c r="UP30" i="13"/>
  <c r="UA30" i="13"/>
  <c r="SP30" i="13"/>
  <c r="SL30" i="13"/>
  <c r="RW30" i="13"/>
  <c r="QL30" i="13"/>
  <c r="QH30" i="13"/>
  <c r="PS30" i="13"/>
  <c r="OH30" i="13"/>
  <c r="OD30" i="13"/>
  <c r="WE29" i="13"/>
  <c r="WG29" i="13" s="1"/>
  <c r="UT29" i="13"/>
  <c r="UP29" i="13"/>
  <c r="UA29" i="13"/>
  <c r="UC29" i="13" s="1"/>
  <c r="SP29" i="13"/>
  <c r="SL29" i="13"/>
  <c r="RW29" i="13"/>
  <c r="QL29" i="13"/>
  <c r="QH29" i="13"/>
  <c r="PS29" i="13"/>
  <c r="OH29" i="13"/>
  <c r="OD29" i="13"/>
  <c r="WE28" i="13"/>
  <c r="WG28" i="13" s="1"/>
  <c r="UT28" i="13"/>
  <c r="UP28" i="13"/>
  <c r="UA28" i="13"/>
  <c r="UC28" i="13" s="1"/>
  <c r="SP28" i="13"/>
  <c r="SL28" i="13"/>
  <c r="RW28" i="13"/>
  <c r="QL28" i="13"/>
  <c r="QH28" i="13"/>
  <c r="PS28" i="13"/>
  <c r="OH28" i="13"/>
  <c r="OD28" i="13"/>
  <c r="WE27" i="13"/>
  <c r="WG27" i="13" s="1"/>
  <c r="UT27" i="13"/>
  <c r="UP27" i="13"/>
  <c r="UA27" i="13"/>
  <c r="UC27" i="13" s="1"/>
  <c r="SP27" i="13"/>
  <c r="SL27" i="13"/>
  <c r="RW27" i="13"/>
  <c r="QL27" i="13"/>
  <c r="QH27" i="13"/>
  <c r="PS27" i="13"/>
  <c r="OH27" i="13"/>
  <c r="OD27" i="13"/>
  <c r="WG26" i="13"/>
  <c r="WE26" i="13"/>
  <c r="UT26" i="13"/>
  <c r="UP26" i="13"/>
  <c r="UA26" i="13"/>
  <c r="SP26" i="13"/>
  <c r="SL26" i="13"/>
  <c r="RW26" i="13"/>
  <c r="QL26" i="13"/>
  <c r="QH26" i="13"/>
  <c r="PS26" i="13"/>
  <c r="OH26" i="13"/>
  <c r="OD26" i="13"/>
  <c r="WE25" i="13"/>
  <c r="WG25" i="13" s="1"/>
  <c r="UT25" i="13"/>
  <c r="UP25" i="13"/>
  <c r="UA25" i="13"/>
  <c r="UC25" i="13" s="1"/>
  <c r="SP25" i="13"/>
  <c r="SL25" i="13"/>
  <c r="RW25" i="13"/>
  <c r="QL25" i="13"/>
  <c r="QH25" i="13"/>
  <c r="PS25" i="13"/>
  <c r="OH25" i="13"/>
  <c r="OD25" i="13"/>
  <c r="WE24" i="13"/>
  <c r="WG24" i="13" s="1"/>
  <c r="UT24" i="13"/>
  <c r="UP24" i="13"/>
  <c r="UA24" i="13"/>
  <c r="UC24" i="13" s="1"/>
  <c r="SP24" i="13"/>
  <c r="SL24" i="13"/>
  <c r="RW24" i="13"/>
  <c r="QL24" i="13"/>
  <c r="QH24" i="13"/>
  <c r="PS24" i="13"/>
  <c r="OH24" i="13"/>
  <c r="OD24" i="13"/>
  <c r="WE23" i="13"/>
  <c r="WG23" i="13" s="1"/>
  <c r="UT23" i="13"/>
  <c r="UP23" i="13"/>
  <c r="UA23" i="13"/>
  <c r="UC23" i="13" s="1"/>
  <c r="SP23" i="13"/>
  <c r="SL23" i="13"/>
  <c r="RW23" i="13"/>
  <c r="QL23" i="13"/>
  <c r="QH23" i="13"/>
  <c r="PS23" i="13"/>
  <c r="OH23" i="13"/>
  <c r="OD23" i="13"/>
  <c r="WE22" i="13"/>
  <c r="WG22" i="13" s="1"/>
  <c r="UT22" i="13"/>
  <c r="UP22" i="13"/>
  <c r="UA22" i="13"/>
  <c r="SP22" i="13"/>
  <c r="SL22" i="13"/>
  <c r="RW22" i="13"/>
  <c r="QL22" i="13"/>
  <c r="QH22" i="13"/>
  <c r="PS22" i="13"/>
  <c r="OH22" i="13"/>
  <c r="OD22" i="13"/>
  <c r="WE21" i="13"/>
  <c r="WG21" i="13" s="1"/>
  <c r="UT21" i="13"/>
  <c r="UP21" i="13"/>
  <c r="UA21" i="13"/>
  <c r="UC21" i="13" s="1"/>
  <c r="SP21" i="13"/>
  <c r="SL21" i="13"/>
  <c r="RW21" i="13"/>
  <c r="QL21" i="13"/>
  <c r="QH21" i="13"/>
  <c r="PS21" i="13"/>
  <c r="OH21" i="13"/>
  <c r="OD21" i="13"/>
  <c r="WE20" i="13"/>
  <c r="WG20" i="13" s="1"/>
  <c r="UT20" i="13"/>
  <c r="UP20" i="13"/>
  <c r="UA20" i="13"/>
  <c r="UC20" i="13" s="1"/>
  <c r="SP20" i="13"/>
  <c r="SL20" i="13"/>
  <c r="RW20" i="13"/>
  <c r="QL20" i="13"/>
  <c r="QH20" i="13"/>
  <c r="PS20" i="13"/>
  <c r="OH20" i="13"/>
  <c r="OD20" i="13"/>
  <c r="WE19" i="13"/>
  <c r="WG19" i="13" s="1"/>
  <c r="UT19" i="13"/>
  <c r="UP19" i="13"/>
  <c r="UA19" i="13"/>
  <c r="UC19" i="13" s="1"/>
  <c r="SP19" i="13"/>
  <c r="SL19" i="13"/>
  <c r="RW19" i="13"/>
  <c r="QL19" i="13"/>
  <c r="QH19" i="13"/>
  <c r="PS19" i="13"/>
  <c r="OH19" i="13"/>
  <c r="OD19" i="13"/>
  <c r="WE18" i="13"/>
  <c r="WG18" i="13" s="1"/>
  <c r="UT18" i="13"/>
  <c r="UP18" i="13"/>
  <c r="UA18" i="13"/>
  <c r="SP18" i="13"/>
  <c r="SL18" i="13"/>
  <c r="RW18" i="13"/>
  <c r="QL18" i="13"/>
  <c r="QH18" i="13"/>
  <c r="PS18" i="13"/>
  <c r="OH18" i="13"/>
  <c r="OD18" i="13"/>
  <c r="WE17" i="13"/>
  <c r="WG17" i="13" s="1"/>
  <c r="UT17" i="13"/>
  <c r="UP17" i="13"/>
  <c r="UA17" i="13"/>
  <c r="UC17" i="13" s="1"/>
  <c r="SP17" i="13"/>
  <c r="SL17" i="13"/>
  <c r="RW17" i="13"/>
  <c r="RY17" i="13" s="1"/>
  <c r="QL17" i="13"/>
  <c r="QH17" i="13"/>
  <c r="PS17" i="13"/>
  <c r="OH17" i="13"/>
  <c r="OD17" i="13"/>
  <c r="WE16" i="13"/>
  <c r="UT16" i="13"/>
  <c r="UP16" i="13"/>
  <c r="UA16" i="13"/>
  <c r="UC16" i="13" s="1"/>
  <c r="SP16" i="13"/>
  <c r="SL16" i="13"/>
  <c r="RW16" i="13"/>
  <c r="QL16" i="13"/>
  <c r="QH16" i="13"/>
  <c r="PS16" i="13"/>
  <c r="PU16" i="13" s="1"/>
  <c r="OH16" i="13"/>
  <c r="OD16" i="13"/>
  <c r="WE15" i="13"/>
  <c r="WG15" i="13" s="1"/>
  <c r="UT15" i="13"/>
  <c r="UP15" i="13"/>
  <c r="UA15" i="13"/>
  <c r="SP15" i="13"/>
  <c r="SL15" i="13"/>
  <c r="RW15" i="13"/>
  <c r="QL15" i="13"/>
  <c r="QH15" i="13"/>
  <c r="PS15" i="13"/>
  <c r="OH15" i="13"/>
  <c r="OD15" i="13"/>
  <c r="WE14" i="13"/>
  <c r="WG14" i="13" s="1"/>
  <c r="UT14" i="13"/>
  <c r="UP14" i="13"/>
  <c r="UA14" i="13"/>
  <c r="SP14" i="13"/>
  <c r="SL14" i="13"/>
  <c r="RW14" i="13"/>
  <c r="QL14" i="13"/>
  <c r="QH14" i="13"/>
  <c r="PS14" i="13"/>
  <c r="OH14" i="13"/>
  <c r="OD14" i="13"/>
  <c r="WE13" i="13"/>
  <c r="WG13" i="13" s="1"/>
  <c r="UT13" i="13"/>
  <c r="UP13" i="13"/>
  <c r="UA13" i="13"/>
  <c r="SP13" i="13"/>
  <c r="SL13" i="13"/>
  <c r="RW13" i="13"/>
  <c r="RY13" i="13" s="1"/>
  <c r="QL13" i="13"/>
  <c r="QH13" i="13"/>
  <c r="PS13" i="13"/>
  <c r="OH13" i="13"/>
  <c r="OD13" i="13"/>
  <c r="WE12" i="13"/>
  <c r="UT12" i="13"/>
  <c r="UP12" i="13"/>
  <c r="UA12" i="13"/>
  <c r="SP12" i="13"/>
  <c r="SL12" i="13"/>
  <c r="RW12" i="13"/>
  <c r="QL12" i="13"/>
  <c r="QH12" i="13"/>
  <c r="PS12" i="13"/>
  <c r="PU12" i="13" s="1"/>
  <c r="OH12" i="13"/>
  <c r="OD12" i="13"/>
  <c r="WE11" i="13"/>
  <c r="WG11" i="13" s="1"/>
  <c r="UT11" i="13"/>
  <c r="UP11" i="13"/>
  <c r="UA11" i="13"/>
  <c r="SP11" i="13"/>
  <c r="SL11" i="13"/>
  <c r="RW11" i="13"/>
  <c r="QL11" i="13"/>
  <c r="QH11" i="13"/>
  <c r="PS11" i="13"/>
  <c r="OH11" i="13"/>
  <c r="OD11" i="13"/>
  <c r="WE10" i="13"/>
  <c r="WG10" i="13" s="1"/>
  <c r="UT10" i="13"/>
  <c r="UP10" i="13"/>
  <c r="UA10" i="13"/>
  <c r="SP10" i="13"/>
  <c r="SL10" i="13"/>
  <c r="RW10" i="13"/>
  <c r="QL10" i="13"/>
  <c r="QH10" i="13"/>
  <c r="PS10" i="13"/>
  <c r="OH10" i="13"/>
  <c r="OD10" i="13"/>
  <c r="WE9" i="13"/>
  <c r="WG9" i="13" s="1"/>
  <c r="UT9" i="13"/>
  <c r="UP9" i="13"/>
  <c r="UA9" i="13"/>
  <c r="SP9" i="13"/>
  <c r="SL9" i="13"/>
  <c r="RW9" i="13"/>
  <c r="QL9" i="13"/>
  <c r="QH9" i="13"/>
  <c r="PS9" i="13"/>
  <c r="OH9" i="13"/>
  <c r="OD9" i="13"/>
  <c r="WE8" i="13"/>
  <c r="UT8" i="13"/>
  <c r="UP8" i="13"/>
  <c r="UA8" i="13"/>
  <c r="UC8" i="13" s="1"/>
  <c r="SP8" i="13"/>
  <c r="SL8" i="13"/>
  <c r="RW8" i="13"/>
  <c r="RY8" i="13" s="1"/>
  <c r="QL8" i="13"/>
  <c r="QH8" i="13"/>
  <c r="PS8" i="13"/>
  <c r="OH8" i="13"/>
  <c r="OD8" i="13"/>
  <c r="VP4" i="13"/>
  <c r="US4" i="13"/>
  <c r="TL4" i="13"/>
  <c r="SO4" i="13"/>
  <c r="RH4" i="13"/>
  <c r="QK4" i="13"/>
  <c r="PD4" i="13"/>
  <c r="OG4" i="13"/>
  <c r="NO37" i="13"/>
  <c r="NQ37" i="13" s="1"/>
  <c r="MD37" i="13"/>
  <c r="LZ37" i="13"/>
  <c r="NO36" i="13"/>
  <c r="NQ36" i="13" s="1"/>
  <c r="MD36" i="13"/>
  <c r="LZ36" i="13"/>
  <c r="NO35" i="13"/>
  <c r="MD35" i="13"/>
  <c r="LZ35" i="13"/>
  <c r="NO34" i="13"/>
  <c r="MD34" i="13"/>
  <c r="LZ34" i="13"/>
  <c r="NO33" i="13"/>
  <c r="MD33" i="13"/>
  <c r="LZ33" i="13"/>
  <c r="NO32" i="13"/>
  <c r="NQ32" i="13" s="1"/>
  <c r="MD32" i="13"/>
  <c r="LZ32" i="13"/>
  <c r="NO31" i="13"/>
  <c r="NQ31" i="13" s="1"/>
  <c r="MD31" i="13"/>
  <c r="LZ31" i="13"/>
  <c r="NO30" i="13"/>
  <c r="MD30" i="13"/>
  <c r="LZ30" i="13"/>
  <c r="NO29" i="13"/>
  <c r="MD29" i="13"/>
  <c r="LZ29" i="13"/>
  <c r="NO28" i="13"/>
  <c r="NQ28" i="13" s="1"/>
  <c r="MD28" i="13"/>
  <c r="LZ28" i="13"/>
  <c r="NO27" i="13"/>
  <c r="NQ27" i="13" s="1"/>
  <c r="MD27" i="13"/>
  <c r="LZ27" i="13"/>
  <c r="NO26" i="13"/>
  <c r="MD26" i="13"/>
  <c r="LZ26" i="13"/>
  <c r="NQ25" i="13"/>
  <c r="NO25" i="13"/>
  <c r="MD25" i="13"/>
  <c r="LZ25" i="13"/>
  <c r="NO24" i="13"/>
  <c r="NQ24" i="13" s="1"/>
  <c r="MD24" i="13"/>
  <c r="LZ24" i="13"/>
  <c r="NO23" i="13"/>
  <c r="MD23" i="13"/>
  <c r="LZ23" i="13"/>
  <c r="NO22" i="13"/>
  <c r="MD22" i="13"/>
  <c r="LZ22" i="13"/>
  <c r="NO21" i="13"/>
  <c r="NQ21" i="13" s="1"/>
  <c r="MD21" i="13"/>
  <c r="LZ21" i="13"/>
  <c r="NO20" i="13"/>
  <c r="NQ20" i="13" s="1"/>
  <c r="MD20" i="13"/>
  <c r="LZ20" i="13"/>
  <c r="NO19" i="13"/>
  <c r="MD19" i="13"/>
  <c r="LZ19" i="13"/>
  <c r="NO18" i="13"/>
  <c r="MD18" i="13"/>
  <c r="LZ18" i="13"/>
  <c r="NO17" i="13"/>
  <c r="NQ17" i="13" s="1"/>
  <c r="MD17" i="13"/>
  <c r="LZ17" i="13"/>
  <c r="NO16" i="13"/>
  <c r="NQ16" i="13" s="1"/>
  <c r="MD16" i="13"/>
  <c r="LZ16" i="13"/>
  <c r="NO15" i="13"/>
  <c r="MD15" i="13"/>
  <c r="LZ15" i="13"/>
  <c r="NO14" i="13"/>
  <c r="MD14" i="13"/>
  <c r="LZ14" i="13"/>
  <c r="NO13" i="13"/>
  <c r="NQ13" i="13" s="1"/>
  <c r="MD13" i="13"/>
  <c r="LZ13" i="13"/>
  <c r="NO12" i="13"/>
  <c r="NQ12" i="13" s="1"/>
  <c r="MD12" i="13"/>
  <c r="LZ12" i="13"/>
  <c r="NO11" i="13"/>
  <c r="MD11" i="13"/>
  <c r="LZ11" i="13"/>
  <c r="NO10" i="13"/>
  <c r="MD10" i="13"/>
  <c r="LZ10" i="13"/>
  <c r="NO9" i="13"/>
  <c r="MD9" i="13"/>
  <c r="LZ9" i="13"/>
  <c r="NO8" i="13"/>
  <c r="NQ8" i="13" s="1"/>
  <c r="MD8" i="13"/>
  <c r="LZ8" i="13"/>
  <c r="MZ4" i="13"/>
  <c r="MC4" i="13"/>
  <c r="LK37" i="13"/>
  <c r="LM37" i="13" s="1"/>
  <c r="JZ37" i="13"/>
  <c r="JV37" i="13"/>
  <c r="LK36" i="13"/>
  <c r="LM36" i="13" s="1"/>
  <c r="JZ36" i="13"/>
  <c r="JV36" i="13"/>
  <c r="LK35" i="13"/>
  <c r="JZ35" i="13"/>
  <c r="JV35" i="13"/>
  <c r="LK34" i="13"/>
  <c r="JZ34" i="13"/>
  <c r="JV34" i="13"/>
  <c r="LK33" i="13"/>
  <c r="LM33" i="13" s="1"/>
  <c r="JZ33" i="13"/>
  <c r="JV33" i="13"/>
  <c r="LK32" i="13"/>
  <c r="LM32" i="13" s="1"/>
  <c r="JZ32" i="13"/>
  <c r="JV32" i="13"/>
  <c r="LK31" i="13"/>
  <c r="JZ31" i="13"/>
  <c r="JV31" i="13"/>
  <c r="LK30" i="13"/>
  <c r="JZ30" i="13"/>
  <c r="JV30" i="13"/>
  <c r="LK29" i="13"/>
  <c r="LM29" i="13" s="1"/>
  <c r="JZ29" i="13"/>
  <c r="JV29" i="13"/>
  <c r="LK28" i="13"/>
  <c r="LM28" i="13" s="1"/>
  <c r="JZ28" i="13"/>
  <c r="JV28" i="13"/>
  <c r="LK27" i="13"/>
  <c r="JZ27" i="13"/>
  <c r="JV27" i="13"/>
  <c r="LK26" i="13"/>
  <c r="JZ26" i="13"/>
  <c r="JV26" i="13"/>
  <c r="LK25" i="13"/>
  <c r="LM25" i="13" s="1"/>
  <c r="JZ25" i="13"/>
  <c r="JV25" i="13"/>
  <c r="LK24" i="13"/>
  <c r="LM24" i="13" s="1"/>
  <c r="JZ24" i="13"/>
  <c r="JV24" i="13"/>
  <c r="LK23" i="13"/>
  <c r="LM23" i="13" s="1"/>
  <c r="JZ23" i="13"/>
  <c r="JV23" i="13"/>
  <c r="LK22" i="13"/>
  <c r="JZ22" i="13"/>
  <c r="JV22" i="13"/>
  <c r="LM21" i="13"/>
  <c r="LK21" i="13"/>
  <c r="JZ21" i="13"/>
  <c r="JV21" i="13"/>
  <c r="LK20" i="13"/>
  <c r="LM20" i="13" s="1"/>
  <c r="JZ20" i="13"/>
  <c r="JV20" i="13"/>
  <c r="LK19" i="13"/>
  <c r="LM19" i="13" s="1"/>
  <c r="JZ19" i="13"/>
  <c r="JV19" i="13"/>
  <c r="LK18" i="13"/>
  <c r="JZ18" i="13"/>
  <c r="JV18" i="13"/>
  <c r="LK17" i="13"/>
  <c r="LM17" i="13" s="1"/>
  <c r="JZ17" i="13"/>
  <c r="JV17" i="13"/>
  <c r="LK16" i="13"/>
  <c r="LM16" i="13" s="1"/>
  <c r="JZ16" i="13"/>
  <c r="JV16" i="13"/>
  <c r="LK15" i="13"/>
  <c r="LM15" i="13" s="1"/>
  <c r="JZ15" i="13"/>
  <c r="JV15" i="13"/>
  <c r="LK14" i="13"/>
  <c r="JZ14" i="13"/>
  <c r="JV14" i="13"/>
  <c r="LK13" i="13"/>
  <c r="LM13" i="13" s="1"/>
  <c r="JZ13" i="13"/>
  <c r="JV13" i="13"/>
  <c r="LK12" i="13"/>
  <c r="LM12" i="13" s="1"/>
  <c r="JZ12" i="13"/>
  <c r="JV12" i="13"/>
  <c r="LK11" i="13"/>
  <c r="LM11" i="13" s="1"/>
  <c r="JZ11" i="13"/>
  <c r="JV11" i="13"/>
  <c r="LK10" i="13"/>
  <c r="JZ10" i="13"/>
  <c r="JV10" i="13"/>
  <c r="LM9" i="13"/>
  <c r="LK9" i="13"/>
  <c r="JZ9" i="13"/>
  <c r="JV9" i="13"/>
  <c r="LK8" i="13"/>
  <c r="JZ8" i="13"/>
  <c r="JV8" i="13"/>
  <c r="KV4" i="13"/>
  <c r="JY4" i="13"/>
  <c r="JG37" i="13"/>
  <c r="HV37" i="13"/>
  <c r="HR37" i="13"/>
  <c r="JG36" i="13"/>
  <c r="JI36" i="13" s="1"/>
  <c r="HV36" i="13"/>
  <c r="HR36" i="13"/>
  <c r="JG35" i="13"/>
  <c r="JI35" i="13" s="1"/>
  <c r="HV35" i="13"/>
  <c r="HR35" i="13"/>
  <c r="JG34" i="13"/>
  <c r="HV34" i="13"/>
  <c r="HR34" i="13"/>
  <c r="JG33" i="13"/>
  <c r="JI33" i="13" s="1"/>
  <c r="HV33" i="13"/>
  <c r="HR33" i="13"/>
  <c r="JG32" i="13"/>
  <c r="JI32" i="13" s="1"/>
  <c r="HV32" i="13"/>
  <c r="HR32" i="13"/>
  <c r="JG31" i="13"/>
  <c r="HV31" i="13"/>
  <c r="HR31" i="13"/>
  <c r="JG30" i="13"/>
  <c r="HV30" i="13"/>
  <c r="HR30" i="13"/>
  <c r="JG29" i="13"/>
  <c r="HV29" i="13"/>
  <c r="HR29" i="13"/>
  <c r="JG28" i="13"/>
  <c r="JI28" i="13" s="1"/>
  <c r="HV28" i="13"/>
  <c r="HR28" i="13"/>
  <c r="JG27" i="13"/>
  <c r="HV27" i="13"/>
  <c r="HR27" i="13"/>
  <c r="JG26" i="13"/>
  <c r="HV26" i="13"/>
  <c r="HR26" i="13"/>
  <c r="JG25" i="13"/>
  <c r="JI25" i="13" s="1"/>
  <c r="HV25" i="13"/>
  <c r="HR25" i="13"/>
  <c r="JG24" i="13"/>
  <c r="JI24" i="13" s="1"/>
  <c r="HV24" i="13"/>
  <c r="HR24" i="13"/>
  <c r="JG23" i="13"/>
  <c r="HV23" i="13"/>
  <c r="HR23" i="13"/>
  <c r="JG22" i="13"/>
  <c r="HV22" i="13"/>
  <c r="HR22" i="13"/>
  <c r="JG21" i="13"/>
  <c r="HV21" i="13"/>
  <c r="HR21" i="13"/>
  <c r="JG20" i="13"/>
  <c r="JI20" i="13" s="1"/>
  <c r="HV20" i="13"/>
  <c r="HR20" i="13"/>
  <c r="JG19" i="13"/>
  <c r="JI19" i="13" s="1"/>
  <c r="HV19" i="13"/>
  <c r="HR19" i="13"/>
  <c r="JG18" i="13"/>
  <c r="HV18" i="13"/>
  <c r="HR18" i="13"/>
  <c r="JG17" i="13"/>
  <c r="JI17" i="13" s="1"/>
  <c r="HV17" i="13"/>
  <c r="HR17" i="13"/>
  <c r="JG16" i="13"/>
  <c r="JI16" i="13" s="1"/>
  <c r="HV16" i="13"/>
  <c r="HR16" i="13"/>
  <c r="JG15" i="13"/>
  <c r="JI15" i="13" s="1"/>
  <c r="HV15" i="13"/>
  <c r="HR15" i="13"/>
  <c r="JG14" i="13"/>
  <c r="HV14" i="13"/>
  <c r="HR14" i="13"/>
  <c r="JG13" i="13"/>
  <c r="JI13" i="13" s="1"/>
  <c r="HV13" i="13"/>
  <c r="HR13" i="13"/>
  <c r="JG12" i="13"/>
  <c r="JI12" i="13" s="1"/>
  <c r="HV12" i="13"/>
  <c r="HR12" i="13"/>
  <c r="JG11" i="13"/>
  <c r="JI11" i="13" s="1"/>
  <c r="HV11" i="13"/>
  <c r="HR11" i="13"/>
  <c r="JG10" i="13"/>
  <c r="HV10" i="13"/>
  <c r="HR10" i="13"/>
  <c r="JG9" i="13"/>
  <c r="JI9" i="13" s="1"/>
  <c r="HV9" i="13"/>
  <c r="HR9" i="13"/>
  <c r="JG8" i="13"/>
  <c r="HV8" i="13"/>
  <c r="HR8" i="13"/>
  <c r="IR4" i="13"/>
  <c r="HU4" i="13"/>
  <c r="HC37" i="13"/>
  <c r="HE37" i="13" s="1"/>
  <c r="FR37" i="13"/>
  <c r="FN37" i="13"/>
  <c r="HC36" i="13"/>
  <c r="HE36" i="13" s="1"/>
  <c r="FR36" i="13"/>
  <c r="FN36" i="13"/>
  <c r="HC35" i="13"/>
  <c r="FR35" i="13"/>
  <c r="FN35" i="13"/>
  <c r="HC34" i="13"/>
  <c r="FR34" i="13"/>
  <c r="FN34" i="13"/>
  <c r="HC33" i="13"/>
  <c r="FR33" i="13"/>
  <c r="FN33" i="13"/>
  <c r="HC32" i="13"/>
  <c r="HE32" i="13" s="1"/>
  <c r="FR32" i="13"/>
  <c r="FN32" i="13"/>
  <c r="HC31" i="13"/>
  <c r="FR31" i="13"/>
  <c r="FN31" i="13"/>
  <c r="HC30" i="13"/>
  <c r="FR30" i="13"/>
  <c r="FN30" i="13"/>
  <c r="HC29" i="13"/>
  <c r="HE29" i="13" s="1"/>
  <c r="FR29" i="13"/>
  <c r="FN29" i="13"/>
  <c r="HC28" i="13"/>
  <c r="HE28" i="13" s="1"/>
  <c r="FR28" i="13"/>
  <c r="FN28" i="13"/>
  <c r="HC27" i="13"/>
  <c r="FR27" i="13"/>
  <c r="FN27" i="13"/>
  <c r="HC26" i="13"/>
  <c r="FR26" i="13"/>
  <c r="FN26" i="13"/>
  <c r="HC25" i="13"/>
  <c r="FR25" i="13"/>
  <c r="FN25" i="13"/>
  <c r="HC24" i="13"/>
  <c r="HE24" i="13" s="1"/>
  <c r="FR24" i="13"/>
  <c r="FN24" i="13"/>
  <c r="HC23" i="13"/>
  <c r="FR23" i="13"/>
  <c r="FN23" i="13"/>
  <c r="HC22" i="13"/>
  <c r="FR22" i="13"/>
  <c r="FN22" i="13"/>
  <c r="HC21" i="13"/>
  <c r="HE21" i="13" s="1"/>
  <c r="FR21" i="13"/>
  <c r="FN21" i="13"/>
  <c r="HC20" i="13"/>
  <c r="HE20" i="13" s="1"/>
  <c r="FR20" i="13"/>
  <c r="FN20" i="13"/>
  <c r="HC19" i="13"/>
  <c r="HE19" i="13" s="1"/>
  <c r="FR19" i="13"/>
  <c r="FN19" i="13"/>
  <c r="HC18" i="13"/>
  <c r="FR18" i="13"/>
  <c r="FN18" i="13"/>
  <c r="HC17" i="13"/>
  <c r="FR17" i="13"/>
  <c r="FN17" i="13"/>
  <c r="HC16" i="13"/>
  <c r="HE16" i="13" s="1"/>
  <c r="FR16" i="13"/>
  <c r="FN16" i="13"/>
  <c r="HC15" i="13"/>
  <c r="HE15" i="13" s="1"/>
  <c r="FR15" i="13"/>
  <c r="FN15" i="13"/>
  <c r="HC14" i="13"/>
  <c r="FR14" i="13"/>
  <c r="FN14" i="13"/>
  <c r="HE13" i="13"/>
  <c r="HC13" i="13"/>
  <c r="FR13" i="13"/>
  <c r="FN13" i="13"/>
  <c r="HC12" i="13"/>
  <c r="HE12" i="13" s="1"/>
  <c r="FR12" i="13"/>
  <c r="FN12" i="13"/>
  <c r="HC11" i="13"/>
  <c r="HE11" i="13" s="1"/>
  <c r="FR11" i="13"/>
  <c r="FN11" i="13"/>
  <c r="HC10" i="13"/>
  <c r="FR10" i="13"/>
  <c r="FN10" i="13"/>
  <c r="HC9" i="13"/>
  <c r="HE9" i="13" s="1"/>
  <c r="FR9" i="13"/>
  <c r="FN9" i="13"/>
  <c r="HC8" i="13"/>
  <c r="HE8" i="13" s="1"/>
  <c r="FR8" i="13"/>
  <c r="FN8" i="13"/>
  <c r="GN4" i="13"/>
  <c r="FQ4" i="13"/>
  <c r="EY37" i="13"/>
  <c r="DN37" i="13"/>
  <c r="DJ37" i="13"/>
  <c r="EY36" i="13"/>
  <c r="FA36" i="13" s="1"/>
  <c r="DN36" i="13"/>
  <c r="DJ36" i="13"/>
  <c r="EY35" i="13"/>
  <c r="DN35" i="13"/>
  <c r="DJ35" i="13"/>
  <c r="EY34" i="13"/>
  <c r="DN34" i="13"/>
  <c r="DJ34" i="13"/>
  <c r="EY33" i="13"/>
  <c r="FA33" i="13" s="1"/>
  <c r="DN33" i="13"/>
  <c r="DJ33" i="13"/>
  <c r="EY32" i="13"/>
  <c r="FA32" i="13" s="1"/>
  <c r="DN32" i="13"/>
  <c r="DJ32" i="13"/>
  <c r="EY31" i="13"/>
  <c r="DN31" i="13"/>
  <c r="DJ31" i="13"/>
  <c r="EY30" i="13"/>
  <c r="DN30" i="13"/>
  <c r="DJ30" i="13"/>
  <c r="EY29" i="13"/>
  <c r="DN29" i="13"/>
  <c r="DJ29" i="13"/>
  <c r="EY28" i="13"/>
  <c r="FA28" i="13" s="1"/>
  <c r="DN28" i="13"/>
  <c r="DJ28" i="13"/>
  <c r="EY27" i="13"/>
  <c r="DN27" i="13"/>
  <c r="DJ27" i="13"/>
  <c r="EY26" i="13"/>
  <c r="DN26" i="13"/>
  <c r="DJ26" i="13"/>
  <c r="FA25" i="13"/>
  <c r="EY25" i="13"/>
  <c r="DN25" i="13"/>
  <c r="DJ25" i="13"/>
  <c r="EY24" i="13"/>
  <c r="FA24" i="13" s="1"/>
  <c r="DN24" i="13"/>
  <c r="DJ24" i="13"/>
  <c r="EY23" i="13"/>
  <c r="FA23" i="13" s="1"/>
  <c r="DN23" i="13"/>
  <c r="DJ23" i="13"/>
  <c r="EY22" i="13"/>
  <c r="DN22" i="13"/>
  <c r="DJ22" i="13"/>
  <c r="EY21" i="13"/>
  <c r="DN21" i="13"/>
  <c r="DJ21" i="13"/>
  <c r="EY20" i="13"/>
  <c r="FA20" i="13" s="1"/>
  <c r="DN20" i="13"/>
  <c r="DJ20" i="13"/>
  <c r="EY19" i="13"/>
  <c r="FA19" i="13" s="1"/>
  <c r="DN19" i="13"/>
  <c r="DJ19" i="13"/>
  <c r="EY18" i="13"/>
  <c r="DN18" i="13"/>
  <c r="DJ18" i="13"/>
  <c r="EY17" i="13"/>
  <c r="FA17" i="13" s="1"/>
  <c r="DN17" i="13"/>
  <c r="DJ17" i="13"/>
  <c r="EY16" i="13"/>
  <c r="FA16" i="13" s="1"/>
  <c r="DN16" i="13"/>
  <c r="DJ16" i="13"/>
  <c r="EY15" i="13"/>
  <c r="FA15" i="13" s="1"/>
  <c r="DN15" i="13"/>
  <c r="DJ15" i="13"/>
  <c r="EY14" i="13"/>
  <c r="DN14" i="13"/>
  <c r="DJ14" i="13"/>
  <c r="EY13" i="13"/>
  <c r="FA13" i="13" s="1"/>
  <c r="DN13" i="13"/>
  <c r="DJ13" i="13"/>
  <c r="EY12" i="13"/>
  <c r="FA12" i="13" s="1"/>
  <c r="DN12" i="13"/>
  <c r="DJ12" i="13"/>
  <c r="EY11" i="13"/>
  <c r="FA11" i="13" s="1"/>
  <c r="DN11" i="13"/>
  <c r="DJ11" i="13"/>
  <c r="EY10" i="13"/>
  <c r="DN10" i="13"/>
  <c r="DJ10" i="13"/>
  <c r="EY9" i="13"/>
  <c r="FA9" i="13" s="1"/>
  <c r="DN9" i="13"/>
  <c r="DJ9" i="13"/>
  <c r="EY8" i="13"/>
  <c r="DN8" i="13"/>
  <c r="DJ8" i="13"/>
  <c r="EJ4" i="13"/>
  <c r="DM4" i="13"/>
  <c r="CU8" i="13"/>
  <c r="CW8" i="13" s="1"/>
  <c r="CU37" i="13"/>
  <c r="CU36" i="13"/>
  <c r="CW36" i="13" s="1"/>
  <c r="CU35" i="13"/>
  <c r="CU34" i="13"/>
  <c r="CU33" i="13"/>
  <c r="CU32" i="13"/>
  <c r="CW32" i="13" s="1"/>
  <c r="CU31" i="13"/>
  <c r="CU30" i="13"/>
  <c r="CU29" i="13"/>
  <c r="CU28" i="13"/>
  <c r="CW28" i="13" s="1"/>
  <c r="CU27" i="13"/>
  <c r="CU26" i="13"/>
  <c r="CU25" i="13"/>
  <c r="CU24" i="13"/>
  <c r="CW24" i="13" s="1"/>
  <c r="CU23" i="13"/>
  <c r="CU22" i="13"/>
  <c r="CU21" i="13"/>
  <c r="CU20" i="13"/>
  <c r="CW20" i="13" s="1"/>
  <c r="CU19" i="13"/>
  <c r="CU18" i="13"/>
  <c r="CU17" i="13"/>
  <c r="CU16" i="13"/>
  <c r="CW16" i="13" s="1"/>
  <c r="CU15" i="13"/>
  <c r="CU14" i="13"/>
  <c r="CU13" i="13"/>
  <c r="CU12" i="13"/>
  <c r="CU11" i="13"/>
  <c r="CU10" i="13"/>
  <c r="CU9" i="13"/>
  <c r="AQ37" i="13"/>
  <c r="AY37" i="13" s="1"/>
  <c r="DC37" i="13" s="1"/>
  <c r="AQ36" i="13"/>
  <c r="AY36" i="13" s="1"/>
  <c r="AQ35" i="13"/>
  <c r="AY35" i="13" s="1"/>
  <c r="AQ34" i="13"/>
  <c r="AY34" i="13" s="1"/>
  <c r="AQ33" i="13"/>
  <c r="AY33" i="13" s="1"/>
  <c r="DC33" i="13" s="1"/>
  <c r="AQ32" i="13"/>
  <c r="AY32" i="13" s="1"/>
  <c r="AQ31" i="13"/>
  <c r="AY31" i="13" s="1"/>
  <c r="AQ30" i="13"/>
  <c r="AY30" i="13" s="1"/>
  <c r="AQ29" i="13"/>
  <c r="AY29" i="13" s="1"/>
  <c r="DC29" i="13" s="1"/>
  <c r="AQ28" i="13"/>
  <c r="AY28" i="13" s="1"/>
  <c r="AQ27" i="13"/>
  <c r="AY27" i="13" s="1"/>
  <c r="AQ26" i="13"/>
  <c r="AY26" i="13" s="1"/>
  <c r="AQ25" i="13"/>
  <c r="AY25" i="13" s="1"/>
  <c r="DC25" i="13" s="1"/>
  <c r="AQ24" i="13"/>
  <c r="AY24" i="13" s="1"/>
  <c r="AQ23" i="13"/>
  <c r="AY23" i="13" s="1"/>
  <c r="AQ22" i="13"/>
  <c r="AY22" i="13" s="1"/>
  <c r="AQ21" i="13"/>
  <c r="AY21" i="13" s="1"/>
  <c r="DC21" i="13" s="1"/>
  <c r="AQ20" i="13"/>
  <c r="AY20" i="13" s="1"/>
  <c r="AQ19" i="13"/>
  <c r="AY19" i="13" s="1"/>
  <c r="AQ18" i="13"/>
  <c r="AY18" i="13" s="1"/>
  <c r="AQ17" i="13"/>
  <c r="AY17" i="13" s="1"/>
  <c r="AQ16" i="13"/>
  <c r="AY16" i="13" s="1"/>
  <c r="AQ15" i="13"/>
  <c r="AY15" i="13" s="1"/>
  <c r="AQ14" i="13"/>
  <c r="AY14" i="13" s="1"/>
  <c r="AQ13" i="13"/>
  <c r="AY13" i="13" s="1"/>
  <c r="AQ12" i="13"/>
  <c r="AY12" i="13" s="1"/>
  <c r="AQ11" i="13"/>
  <c r="AY11" i="13" s="1"/>
  <c r="AQ10" i="13"/>
  <c r="AY10" i="13" s="1"/>
  <c r="AQ9" i="13"/>
  <c r="AQ8" i="13"/>
  <c r="AY8" i="13" s="1"/>
  <c r="J14" i="8"/>
  <c r="N6" i="13"/>
  <c r="CW37" i="13"/>
  <c r="BJ37" i="13"/>
  <c r="BF37" i="13"/>
  <c r="BJ36" i="13"/>
  <c r="BF36" i="13"/>
  <c r="CW35" i="13"/>
  <c r="BJ35" i="13"/>
  <c r="BF35" i="13"/>
  <c r="BJ34" i="13"/>
  <c r="BF34" i="13"/>
  <c r="CW33" i="13"/>
  <c r="BJ33" i="13"/>
  <c r="BF33" i="13"/>
  <c r="BJ32" i="13"/>
  <c r="BF32" i="13"/>
  <c r="BJ31" i="13"/>
  <c r="BF31" i="13"/>
  <c r="BJ30" i="13"/>
  <c r="BF30" i="13"/>
  <c r="CW29" i="13"/>
  <c r="BJ29" i="13"/>
  <c r="BF29" i="13"/>
  <c r="BJ28" i="13"/>
  <c r="BF28" i="13"/>
  <c r="CW27" i="13"/>
  <c r="BJ27" i="13"/>
  <c r="BF27" i="13"/>
  <c r="BJ26" i="13"/>
  <c r="BF26" i="13"/>
  <c r="CW25" i="13"/>
  <c r="BJ25" i="13"/>
  <c r="BF25" i="13"/>
  <c r="BJ24" i="13"/>
  <c r="BF24" i="13"/>
  <c r="BJ23" i="13"/>
  <c r="BF23" i="13"/>
  <c r="BJ22" i="13"/>
  <c r="BF22" i="13"/>
  <c r="CW21" i="13"/>
  <c r="BJ21" i="13"/>
  <c r="BF21" i="13"/>
  <c r="BJ20" i="13"/>
  <c r="BF20" i="13"/>
  <c r="CW19" i="13"/>
  <c r="BJ19" i="13"/>
  <c r="BF19" i="13"/>
  <c r="BJ18" i="13"/>
  <c r="BF18" i="13"/>
  <c r="CW17" i="13"/>
  <c r="BJ17" i="13"/>
  <c r="BF17" i="13"/>
  <c r="BJ16" i="13"/>
  <c r="BF16" i="13"/>
  <c r="BJ15" i="13"/>
  <c r="BF15" i="13"/>
  <c r="BJ14" i="13"/>
  <c r="BF14" i="13"/>
  <c r="BJ13" i="13"/>
  <c r="BF13" i="13"/>
  <c r="BJ12" i="13"/>
  <c r="BF12" i="13"/>
  <c r="BJ11" i="13"/>
  <c r="BF11" i="13"/>
  <c r="BJ10" i="13"/>
  <c r="BF10" i="13"/>
  <c r="BJ9" i="13"/>
  <c r="BF9" i="13"/>
  <c r="BJ8" i="13"/>
  <c r="BF8" i="13"/>
  <c r="CF4" i="13"/>
  <c r="BI4" i="13"/>
  <c r="F37" i="13"/>
  <c r="WS37" i="13" s="1"/>
  <c r="F36" i="13"/>
  <c r="HQ36" i="13" s="1"/>
  <c r="F35" i="13"/>
  <c r="DI35" i="13" s="1"/>
  <c r="F34" i="13"/>
  <c r="DI34" i="13" s="1"/>
  <c r="F33" i="13"/>
  <c r="DI33" i="13" s="1"/>
  <c r="F32" i="13"/>
  <c r="DI32" i="13" s="1"/>
  <c r="F31" i="13"/>
  <c r="JU31" i="13" s="1"/>
  <c r="F30" i="13"/>
  <c r="F29" i="13"/>
  <c r="HQ29" i="13" s="1"/>
  <c r="F28" i="13"/>
  <c r="F27" i="13"/>
  <c r="WS27" i="13" s="1"/>
  <c r="F26" i="13"/>
  <c r="F25" i="13"/>
  <c r="LY25" i="13" s="1"/>
  <c r="F24" i="13"/>
  <c r="DI24" i="13" s="1"/>
  <c r="F23" i="13"/>
  <c r="DI23" i="13" s="1"/>
  <c r="F22" i="13"/>
  <c r="JU22" i="13" s="1"/>
  <c r="F21" i="13"/>
  <c r="WS21" i="13" s="1"/>
  <c r="F20" i="13"/>
  <c r="HQ20" i="13" s="1"/>
  <c r="F19" i="13"/>
  <c r="DI19" i="13" s="1"/>
  <c r="F18" i="13"/>
  <c r="F17" i="13"/>
  <c r="UO17" i="13" s="1"/>
  <c r="F16" i="13"/>
  <c r="DI16" i="13" s="1"/>
  <c r="F15" i="13"/>
  <c r="F14" i="13"/>
  <c r="F13" i="13"/>
  <c r="F12" i="13"/>
  <c r="F11" i="13"/>
  <c r="F10" i="13"/>
  <c r="F9" i="13"/>
  <c r="HQ9" i="13" s="1"/>
  <c r="B37" i="13"/>
  <c r="B36" i="13"/>
  <c r="B35" i="13"/>
  <c r="B34" i="13"/>
  <c r="B33" i="13"/>
  <c r="B32" i="13"/>
  <c r="B31" i="13"/>
  <c r="B30" i="13"/>
  <c r="B29" i="13"/>
  <c r="B28" i="13"/>
  <c r="B27" i="13"/>
  <c r="B26" i="13"/>
  <c r="B25" i="13"/>
  <c r="B24" i="13"/>
  <c r="B23" i="13"/>
  <c r="B22" i="13"/>
  <c r="B21" i="13"/>
  <c r="B20" i="13"/>
  <c r="B19" i="13"/>
  <c r="B18" i="13"/>
  <c r="B17" i="13"/>
  <c r="B16" i="13"/>
  <c r="B15" i="13"/>
  <c r="B14" i="13"/>
  <c r="B13" i="13"/>
  <c r="B12" i="13"/>
  <c r="B11" i="13"/>
  <c r="B10" i="13"/>
  <c r="B9" i="13"/>
  <c r="F8" i="13"/>
  <c r="B8" i="13"/>
  <c r="A43" i="8"/>
  <c r="A42" i="8"/>
  <c r="A41" i="8"/>
  <c r="A40" i="8"/>
  <c r="A39" i="8"/>
  <c r="A38" i="8"/>
  <c r="A37" i="8"/>
  <c r="A36" i="8"/>
  <c r="A35" i="8"/>
  <c r="A34" i="8"/>
  <c r="A33" i="8"/>
  <c r="A32" i="8"/>
  <c r="A31" i="8"/>
  <c r="A30" i="8"/>
  <c r="A29" i="8"/>
  <c r="A28" i="8"/>
  <c r="A27" i="8"/>
  <c r="A26" i="8"/>
  <c r="A25" i="8"/>
  <c r="A24" i="8"/>
  <c r="A23" i="8"/>
  <c r="A22" i="8"/>
  <c r="A21" i="8"/>
  <c r="A20" i="8"/>
  <c r="A19" i="8"/>
  <c r="A18" i="8"/>
  <c r="A17" i="8"/>
  <c r="A16" i="8"/>
  <c r="A15" i="8"/>
  <c r="A14" i="8"/>
  <c r="L42" i="11" l="1"/>
  <c r="J43" i="11"/>
  <c r="X18" i="11"/>
  <c r="U18" i="11"/>
  <c r="R18" i="11"/>
  <c r="AF18" i="11" s="1"/>
  <c r="X26" i="11"/>
  <c r="U26" i="11"/>
  <c r="R26" i="11"/>
  <c r="AF26" i="11" s="1"/>
  <c r="X11" i="11"/>
  <c r="U11" i="11"/>
  <c r="X19" i="11"/>
  <c r="U19" i="11"/>
  <c r="R19" i="11"/>
  <c r="AF19" i="11" s="1"/>
  <c r="X27" i="11"/>
  <c r="U27" i="11"/>
  <c r="R27" i="11"/>
  <c r="AF27" i="11" s="1"/>
  <c r="X30" i="11"/>
  <c r="R30" i="11"/>
  <c r="AF30" i="11" s="1"/>
  <c r="U30" i="11"/>
  <c r="U36" i="11"/>
  <c r="R36" i="11"/>
  <c r="X36" i="11"/>
  <c r="U12" i="11"/>
  <c r="R12" i="11"/>
  <c r="X12" i="11"/>
  <c r="U16" i="11"/>
  <c r="X16" i="11"/>
  <c r="R16" i="11"/>
  <c r="U20" i="11"/>
  <c r="R20" i="11"/>
  <c r="X20" i="11"/>
  <c r="U24" i="11"/>
  <c r="R24" i="11"/>
  <c r="X24" i="11"/>
  <c r="U28" i="11"/>
  <c r="R28" i="11"/>
  <c r="AF28" i="11" s="1"/>
  <c r="X28" i="11"/>
  <c r="X14" i="11"/>
  <c r="R14" i="11"/>
  <c r="U14" i="11"/>
  <c r="X22" i="11"/>
  <c r="R22" i="11"/>
  <c r="AF22" i="11" s="1"/>
  <c r="U22" i="11"/>
  <c r="X15" i="11"/>
  <c r="U15" i="11"/>
  <c r="R15" i="11"/>
  <c r="X23" i="11"/>
  <c r="U23" i="11"/>
  <c r="R23" i="11"/>
  <c r="U32" i="11"/>
  <c r="R32" i="11"/>
  <c r="AF32" i="11" s="1"/>
  <c r="X32" i="11"/>
  <c r="X34" i="11"/>
  <c r="U34" i="11"/>
  <c r="R34" i="11"/>
  <c r="AF34" i="11" s="1"/>
  <c r="X38" i="11"/>
  <c r="U38" i="11"/>
  <c r="R38" i="11"/>
  <c r="AF38" i="11" s="1"/>
  <c r="R13" i="11"/>
  <c r="X13" i="11"/>
  <c r="U13" i="11"/>
  <c r="R17" i="11"/>
  <c r="X17" i="11"/>
  <c r="U17" i="11"/>
  <c r="R21" i="11"/>
  <c r="AF21" i="11" s="1"/>
  <c r="X21" i="11"/>
  <c r="U21" i="11"/>
  <c r="R25" i="11"/>
  <c r="AF25" i="11" s="1"/>
  <c r="X25" i="11"/>
  <c r="U25" i="11"/>
  <c r="R29" i="11"/>
  <c r="AF29" i="11" s="1"/>
  <c r="X29" i="11"/>
  <c r="U29" i="11"/>
  <c r="X31" i="11"/>
  <c r="U31" i="11"/>
  <c r="R31" i="11"/>
  <c r="AF31" i="11" s="1"/>
  <c r="R33" i="11"/>
  <c r="U33" i="11"/>
  <c r="X33" i="11"/>
  <c r="X35" i="11"/>
  <c r="U35" i="11"/>
  <c r="R35" i="11"/>
  <c r="AF35" i="11" s="1"/>
  <c r="R37" i="11"/>
  <c r="AF37" i="11" s="1"/>
  <c r="X37" i="11"/>
  <c r="U37" i="11"/>
  <c r="X39" i="11"/>
  <c r="U39" i="11"/>
  <c r="R39" i="11"/>
  <c r="AF39" i="11" s="1"/>
  <c r="DC17" i="13"/>
  <c r="DC14" i="13"/>
  <c r="DC18" i="13"/>
  <c r="DC22" i="13"/>
  <c r="FG22" i="13" s="1"/>
  <c r="HK22" i="13" s="1"/>
  <c r="JO22" i="13" s="1"/>
  <c r="LS22" i="13" s="1"/>
  <c r="NW22" i="13" s="1"/>
  <c r="QA22" i="13" s="1"/>
  <c r="DC26" i="13"/>
  <c r="DC30" i="13"/>
  <c r="DC34" i="13"/>
  <c r="FG30" i="13"/>
  <c r="DC19" i="13"/>
  <c r="DC23" i="13"/>
  <c r="FG23" i="13" s="1"/>
  <c r="HK23" i="13" s="1"/>
  <c r="JO23" i="13" s="1"/>
  <c r="DC27" i="13"/>
  <c r="DC31" i="13"/>
  <c r="FG31" i="13" s="1"/>
  <c r="HK31" i="13" s="1"/>
  <c r="JO31" i="13" s="1"/>
  <c r="DC35" i="13"/>
  <c r="FG35" i="13" s="1"/>
  <c r="AF20" i="11"/>
  <c r="AF24" i="11"/>
  <c r="AF33" i="11"/>
  <c r="AF23" i="11"/>
  <c r="AF36" i="11"/>
  <c r="FG27" i="13"/>
  <c r="HK27" i="13" s="1"/>
  <c r="JO27" i="13" s="1"/>
  <c r="LS27" i="13" s="1"/>
  <c r="NW27" i="13" s="1"/>
  <c r="QA27" i="13" s="1"/>
  <c r="HK35" i="13"/>
  <c r="LS31" i="13"/>
  <c r="FG29" i="13"/>
  <c r="OC16" i="13"/>
  <c r="FG21" i="13"/>
  <c r="FA21" i="13"/>
  <c r="FA29" i="13"/>
  <c r="FG37" i="13"/>
  <c r="JI21" i="13"/>
  <c r="JI29" i="13"/>
  <c r="NW31" i="13"/>
  <c r="NQ33" i="13"/>
  <c r="YK17" i="13"/>
  <c r="YK33" i="13"/>
  <c r="UC18" i="13"/>
  <c r="WG12" i="13"/>
  <c r="WG16" i="13"/>
  <c r="WG36" i="13"/>
  <c r="CW23" i="13"/>
  <c r="CW31" i="13"/>
  <c r="DI9" i="13"/>
  <c r="FG17" i="13"/>
  <c r="HK17" i="13" s="1"/>
  <c r="JO17" i="13" s="1"/>
  <c r="LS17" i="13" s="1"/>
  <c r="NW17" i="13" s="1"/>
  <c r="QA17" i="13" s="1"/>
  <c r="SE17" i="13" s="1"/>
  <c r="UI17" i="13" s="1"/>
  <c r="FG18" i="13"/>
  <c r="HK18" i="13" s="1"/>
  <c r="JO18" i="13" s="1"/>
  <c r="LS18" i="13" s="1"/>
  <c r="NW18" i="13" s="1"/>
  <c r="QA18" i="13" s="1"/>
  <c r="FG19" i="13"/>
  <c r="HK19" i="13" s="1"/>
  <c r="JO19" i="13" s="1"/>
  <c r="LS19" i="13" s="1"/>
  <c r="NW19" i="13" s="1"/>
  <c r="QA19" i="13" s="1"/>
  <c r="FG25" i="13"/>
  <c r="HK25" i="13" s="1"/>
  <c r="JO25" i="13" s="1"/>
  <c r="LS25" i="13" s="1"/>
  <c r="NW25" i="13" s="1"/>
  <c r="QA25" i="13" s="1"/>
  <c r="FG26" i="13"/>
  <c r="HK26" i="13" s="1"/>
  <c r="JO26" i="13" s="1"/>
  <c r="LS26" i="13" s="1"/>
  <c r="NW26" i="13" s="1"/>
  <c r="QA26" i="13" s="1"/>
  <c r="FA37" i="13"/>
  <c r="HE17" i="13"/>
  <c r="HE25" i="13"/>
  <c r="HE33" i="13"/>
  <c r="JO35" i="13"/>
  <c r="LS35" i="13" s="1"/>
  <c r="NW35" i="13" s="1"/>
  <c r="HQ37" i="13"/>
  <c r="JI37" i="13"/>
  <c r="LS23" i="13"/>
  <c r="NW23" i="13" s="1"/>
  <c r="NQ29" i="13"/>
  <c r="YK29" i="13"/>
  <c r="DC16" i="13"/>
  <c r="DC20" i="13"/>
  <c r="DC24" i="13"/>
  <c r="DC28" i="13"/>
  <c r="DC32" i="13"/>
  <c r="DC36" i="13"/>
  <c r="FG33" i="13"/>
  <c r="HK33" i="13" s="1"/>
  <c r="JO33" i="13" s="1"/>
  <c r="LS33" i="13" s="1"/>
  <c r="NW33" i="13" s="1"/>
  <c r="QA33" i="13" s="1"/>
  <c r="FG34" i="13"/>
  <c r="HK34" i="13" s="1"/>
  <c r="JO34" i="13" s="1"/>
  <c r="LS34" i="13" s="1"/>
  <c r="NW34" i="13" s="1"/>
  <c r="QA34" i="13" s="1"/>
  <c r="HK21" i="13"/>
  <c r="JO21" i="13" s="1"/>
  <c r="LS21" i="13" s="1"/>
  <c r="NW21" i="13" s="1"/>
  <c r="QA21" i="13" s="1"/>
  <c r="HK29" i="13"/>
  <c r="JO29" i="13" s="1"/>
  <c r="LS29" i="13" s="1"/>
  <c r="NW29" i="13" s="1"/>
  <c r="QA29" i="13" s="1"/>
  <c r="HK30" i="13"/>
  <c r="JO30" i="13" s="1"/>
  <c r="LS30" i="13" s="1"/>
  <c r="NW30" i="13" s="1"/>
  <c r="QA30" i="13" s="1"/>
  <c r="HK37" i="13"/>
  <c r="JO37" i="13" s="1"/>
  <c r="LS37" i="13" s="1"/>
  <c r="NW37" i="13" s="1"/>
  <c r="QA37" i="13" s="1"/>
  <c r="DI31" i="13"/>
  <c r="FM35" i="13"/>
  <c r="DI25" i="13"/>
  <c r="FM27" i="13"/>
  <c r="DI17" i="13"/>
  <c r="FM19" i="13"/>
  <c r="HQ21" i="13"/>
  <c r="YK9" i="13"/>
  <c r="HQ18" i="13"/>
  <c r="WS18" i="13"/>
  <c r="LY18" i="13"/>
  <c r="JU18" i="13"/>
  <c r="UO18" i="13"/>
  <c r="SK18" i="13"/>
  <c r="QG18" i="13"/>
  <c r="OC18" i="13"/>
  <c r="WS30" i="13"/>
  <c r="UO30" i="13"/>
  <c r="SK30" i="13"/>
  <c r="QG30" i="13"/>
  <c r="OC30" i="13"/>
  <c r="FM30" i="13"/>
  <c r="HQ30" i="13"/>
  <c r="UO26" i="13"/>
  <c r="SK26" i="13"/>
  <c r="QG26" i="13"/>
  <c r="OC26" i="13"/>
  <c r="HQ26" i="13"/>
  <c r="JU26" i="13"/>
  <c r="LY26" i="13"/>
  <c r="DI22" i="13"/>
  <c r="FM34" i="13"/>
  <c r="LY23" i="13"/>
  <c r="FM23" i="13"/>
  <c r="WS23" i="13"/>
  <c r="HQ23" i="13"/>
  <c r="WS31" i="13"/>
  <c r="FM31" i="13"/>
  <c r="HQ31" i="13"/>
  <c r="J7" i="13"/>
  <c r="K7" i="13" s="1"/>
  <c r="L7" i="13" s="1"/>
  <c r="M7" i="13" s="1"/>
  <c r="N7" i="13" s="1"/>
  <c r="O7" i="13" s="1"/>
  <c r="P7" i="13" s="1"/>
  <c r="Q7" i="13" s="1"/>
  <c r="R7" i="13" s="1"/>
  <c r="S7" i="13" s="1"/>
  <c r="T7" i="13" s="1"/>
  <c r="U7" i="13" s="1"/>
  <c r="V7" i="13" s="1"/>
  <c r="J6" i="13"/>
  <c r="OC23" i="13"/>
  <c r="QG23" i="13"/>
  <c r="SK23" i="13"/>
  <c r="OC27" i="13"/>
  <c r="QG27" i="13"/>
  <c r="UO27" i="13"/>
  <c r="QG31" i="13"/>
  <c r="SK31" i="13"/>
  <c r="UO31" i="13"/>
  <c r="OC35" i="13"/>
  <c r="QG35" i="13"/>
  <c r="SK35" i="13"/>
  <c r="LY16" i="13"/>
  <c r="HQ16" i="13"/>
  <c r="FM16" i="13"/>
  <c r="UO16" i="13"/>
  <c r="SK16" i="13"/>
  <c r="QG16" i="13"/>
  <c r="JU16" i="13"/>
  <c r="WS20" i="13"/>
  <c r="LY20" i="13"/>
  <c r="JU20" i="13"/>
  <c r="UO20" i="13"/>
  <c r="FM20" i="13"/>
  <c r="LY24" i="13"/>
  <c r="WS24" i="13"/>
  <c r="HQ24" i="13"/>
  <c r="UO24" i="13"/>
  <c r="SK24" i="13"/>
  <c r="QG24" i="13"/>
  <c r="OC24" i="13"/>
  <c r="JU24" i="13"/>
  <c r="JU28" i="13"/>
  <c r="LY28" i="13"/>
  <c r="WS28" i="13"/>
  <c r="UO28" i="13"/>
  <c r="SK28" i="13"/>
  <c r="QG28" i="13"/>
  <c r="OC28" i="13"/>
  <c r="FM28" i="13"/>
  <c r="HQ32" i="13"/>
  <c r="UO32" i="13"/>
  <c r="SK32" i="13"/>
  <c r="QG32" i="13"/>
  <c r="OC32" i="13"/>
  <c r="LY32" i="13"/>
  <c r="JU32" i="13"/>
  <c r="WS36" i="13"/>
  <c r="JU36" i="13"/>
  <c r="UO36" i="13"/>
  <c r="SK36" i="13"/>
  <c r="QG36" i="13"/>
  <c r="OC36" i="13"/>
  <c r="FM36" i="13"/>
  <c r="DI18" i="13"/>
  <c r="DI26" i="13"/>
  <c r="DI27" i="13"/>
  <c r="FM9" i="13"/>
  <c r="HQ28" i="13"/>
  <c r="JU23" i="13"/>
  <c r="LY30" i="13"/>
  <c r="LY31" i="13"/>
  <c r="LY36" i="13"/>
  <c r="OC20" i="13"/>
  <c r="QG20" i="13"/>
  <c r="SK20" i="13"/>
  <c r="WS16" i="13"/>
  <c r="WS26" i="13"/>
  <c r="WS32" i="13"/>
  <c r="UO22" i="13"/>
  <c r="SK22" i="13"/>
  <c r="QG22" i="13"/>
  <c r="OC22" i="13"/>
  <c r="LY22" i="13"/>
  <c r="FM22" i="13"/>
  <c r="WS22" i="13"/>
  <c r="HQ22" i="13"/>
  <c r="UO34" i="13"/>
  <c r="SK34" i="13"/>
  <c r="QG34" i="13"/>
  <c r="OC34" i="13"/>
  <c r="LY34" i="13"/>
  <c r="HQ34" i="13"/>
  <c r="WS34" i="13"/>
  <c r="JU34" i="13"/>
  <c r="DI30" i="13"/>
  <c r="FM18" i="13"/>
  <c r="FM26" i="13"/>
  <c r="JU30" i="13"/>
  <c r="UO19" i="13"/>
  <c r="HQ19" i="13"/>
  <c r="WS19" i="13"/>
  <c r="SK19" i="13"/>
  <c r="QG19" i="13"/>
  <c r="OC19" i="13"/>
  <c r="LY19" i="13"/>
  <c r="JU19" i="13"/>
  <c r="HQ27" i="13"/>
  <c r="JU27" i="13"/>
  <c r="LY27" i="13"/>
  <c r="LY35" i="13"/>
  <c r="HQ35" i="13"/>
  <c r="WS35" i="13"/>
  <c r="JU35" i="13"/>
  <c r="UO23" i="13"/>
  <c r="SK27" i="13"/>
  <c r="OC31" i="13"/>
  <c r="UO35" i="13"/>
  <c r="BE9" i="13"/>
  <c r="JU9" i="13"/>
  <c r="WS9" i="13"/>
  <c r="UO9" i="13"/>
  <c r="SK9" i="13"/>
  <c r="QG9" i="13"/>
  <c r="OC9" i="13"/>
  <c r="LY9" i="13"/>
  <c r="SK17" i="13"/>
  <c r="QG17" i="13"/>
  <c r="HQ17" i="13"/>
  <c r="WS17" i="13"/>
  <c r="OC17" i="13"/>
  <c r="LY17" i="13"/>
  <c r="JU17" i="13"/>
  <c r="JU21" i="13"/>
  <c r="UO21" i="13"/>
  <c r="SK21" i="13"/>
  <c r="QG21" i="13"/>
  <c r="OC21" i="13"/>
  <c r="LY21" i="13"/>
  <c r="FM21" i="13"/>
  <c r="WS25" i="13"/>
  <c r="UO25" i="13"/>
  <c r="SK25" i="13"/>
  <c r="QG25" i="13"/>
  <c r="OC25" i="13"/>
  <c r="HQ25" i="13"/>
  <c r="JU25" i="13"/>
  <c r="LY29" i="13"/>
  <c r="JU29" i="13"/>
  <c r="WS29" i="13"/>
  <c r="UO29" i="13"/>
  <c r="SK29" i="13"/>
  <c r="QG29" i="13"/>
  <c r="OC29" i="13"/>
  <c r="FM29" i="13"/>
  <c r="UO33" i="13"/>
  <c r="SK33" i="13"/>
  <c r="QG33" i="13"/>
  <c r="OC33" i="13"/>
  <c r="LY33" i="13"/>
  <c r="HQ33" i="13"/>
  <c r="WS33" i="13"/>
  <c r="JU33" i="13"/>
  <c r="JU37" i="13"/>
  <c r="UO37" i="13"/>
  <c r="SK37" i="13"/>
  <c r="QG37" i="13"/>
  <c r="OC37" i="13"/>
  <c r="LY37" i="13"/>
  <c r="FM37" i="13"/>
  <c r="DI20" i="13"/>
  <c r="DI21" i="13"/>
  <c r="DI28" i="13"/>
  <c r="DI29" i="13"/>
  <c r="DI36" i="13"/>
  <c r="DI37" i="13"/>
  <c r="FM17" i="13"/>
  <c r="FM24" i="13"/>
  <c r="FM25" i="13"/>
  <c r="FM32" i="13"/>
  <c r="FM33" i="13"/>
  <c r="AS8" i="13"/>
  <c r="CW15" i="13"/>
  <c r="DC15" i="13"/>
  <c r="FG15" i="13" s="1"/>
  <c r="HK15" i="13" s="1"/>
  <c r="JO15" i="13" s="1"/>
  <c r="LS15" i="13" s="1"/>
  <c r="NW15" i="13" s="1"/>
  <c r="QA15" i="13" s="1"/>
  <c r="SE15" i="13" s="1"/>
  <c r="UI15" i="13" s="1"/>
  <c r="FG14" i="13"/>
  <c r="HK14" i="13" s="1"/>
  <c r="JO14" i="13" s="1"/>
  <c r="LS14" i="13" s="1"/>
  <c r="NW14" i="13" s="1"/>
  <c r="QA14" i="13" s="1"/>
  <c r="SE14" i="13" s="1"/>
  <c r="CW13" i="13"/>
  <c r="DC13" i="13"/>
  <c r="FG13" i="13" s="1"/>
  <c r="HK13" i="13" s="1"/>
  <c r="JO13" i="13" s="1"/>
  <c r="LS13" i="13" s="1"/>
  <c r="NW13" i="13" s="1"/>
  <c r="QA13" i="13" s="1"/>
  <c r="SE13" i="13" s="1"/>
  <c r="CW12" i="13"/>
  <c r="DC12" i="13"/>
  <c r="FG12" i="13" s="1"/>
  <c r="HK12" i="13" s="1"/>
  <c r="JO12" i="13" s="1"/>
  <c r="LS12" i="13" s="1"/>
  <c r="NW12" i="13" s="1"/>
  <c r="QA12" i="13" s="1"/>
  <c r="SE12" i="13" s="1"/>
  <c r="UI12" i="13" s="1"/>
  <c r="WM12" i="13" s="1"/>
  <c r="YQ12" i="13" s="1"/>
  <c r="DC11" i="13"/>
  <c r="FG11" i="13" s="1"/>
  <c r="HK11" i="13" s="1"/>
  <c r="JO11" i="13" s="1"/>
  <c r="LS11" i="13" s="1"/>
  <c r="NW11" i="13" s="1"/>
  <c r="QA11" i="13" s="1"/>
  <c r="SE11" i="13" s="1"/>
  <c r="UI11" i="13" s="1"/>
  <c r="CW11" i="13"/>
  <c r="DC10" i="13"/>
  <c r="FG10" i="13" s="1"/>
  <c r="HK10" i="13" s="1"/>
  <c r="JO10" i="13" s="1"/>
  <c r="LS10" i="13" s="1"/>
  <c r="NW10" i="13" s="1"/>
  <c r="QA10" i="13" s="1"/>
  <c r="SE10" i="13" s="1"/>
  <c r="UC10" i="13"/>
  <c r="UC22" i="13"/>
  <c r="UC26" i="13"/>
  <c r="UC30" i="13"/>
  <c r="UC34" i="13"/>
  <c r="NQ11" i="13"/>
  <c r="NQ15" i="13"/>
  <c r="NQ19" i="13"/>
  <c r="NQ23" i="13"/>
  <c r="NQ35" i="13"/>
  <c r="AW8" i="13"/>
  <c r="BA8" i="13" s="1"/>
  <c r="CW9" i="13"/>
  <c r="NQ9" i="13"/>
  <c r="RY9" i="13"/>
  <c r="YK10" i="13"/>
  <c r="YK18" i="13"/>
  <c r="YK26" i="13"/>
  <c r="YK14" i="13"/>
  <c r="YK22" i="13"/>
  <c r="YK30" i="13"/>
  <c r="YK34" i="13"/>
  <c r="PU8" i="13"/>
  <c r="PU9" i="13"/>
  <c r="PU11" i="13"/>
  <c r="RY12" i="13"/>
  <c r="UC13" i="13"/>
  <c r="PU15" i="13"/>
  <c r="RY16" i="13"/>
  <c r="UC14" i="13"/>
  <c r="RY10" i="13"/>
  <c r="UC11" i="13"/>
  <c r="PU13" i="13"/>
  <c r="RY14" i="13"/>
  <c r="UC15" i="13"/>
  <c r="PU18" i="13"/>
  <c r="RY22" i="13"/>
  <c r="WG8" i="13"/>
  <c r="UC9" i="13"/>
  <c r="PU10" i="13"/>
  <c r="RY11" i="13"/>
  <c r="UC12" i="13"/>
  <c r="PU14" i="13"/>
  <c r="RY15" i="13"/>
  <c r="RY21" i="13"/>
  <c r="RY20" i="13"/>
  <c r="PU21" i="13"/>
  <c r="PU22" i="13"/>
  <c r="QA23" i="13"/>
  <c r="PU23" i="13"/>
  <c r="PU24" i="13"/>
  <c r="PU25" i="13"/>
  <c r="PU26" i="13"/>
  <c r="PU27" i="13"/>
  <c r="PU28" i="13"/>
  <c r="PU29" i="13"/>
  <c r="PU30" i="13"/>
  <c r="QA31" i="13"/>
  <c r="PU31" i="13"/>
  <c r="PU32" i="13"/>
  <c r="PU33" i="13"/>
  <c r="PU34" i="13"/>
  <c r="QA35" i="13"/>
  <c r="PU35" i="13"/>
  <c r="PU36" i="13"/>
  <c r="PU37" i="13"/>
  <c r="RY23" i="13"/>
  <c r="RY24" i="13"/>
  <c r="RY25" i="13"/>
  <c r="RY26" i="13"/>
  <c r="RY27" i="13"/>
  <c r="RY28" i="13"/>
  <c r="RY29" i="13"/>
  <c r="RY30" i="13"/>
  <c r="RY31" i="13"/>
  <c r="RY33" i="13"/>
  <c r="RY34" i="13"/>
  <c r="RY35" i="13"/>
  <c r="RY36" i="13"/>
  <c r="RY37" i="13"/>
  <c r="RY18" i="13"/>
  <c r="PU19" i="13"/>
  <c r="RY32" i="13"/>
  <c r="PU17" i="13"/>
  <c r="RY19" i="13"/>
  <c r="PU20" i="13"/>
  <c r="NQ10" i="13"/>
  <c r="NQ14" i="13"/>
  <c r="NQ18" i="13"/>
  <c r="NQ22" i="13"/>
  <c r="NQ26" i="13"/>
  <c r="NQ30" i="13"/>
  <c r="NQ34" i="13"/>
  <c r="LM10" i="13"/>
  <c r="LM14" i="13"/>
  <c r="LM18" i="13"/>
  <c r="LM22" i="13"/>
  <c r="LM26" i="13"/>
  <c r="LM30" i="13"/>
  <c r="LM34" i="13"/>
  <c r="LM8" i="13"/>
  <c r="LM27" i="13"/>
  <c r="LM31" i="13"/>
  <c r="LM35" i="13"/>
  <c r="JI10" i="13"/>
  <c r="JI14" i="13"/>
  <c r="JI18" i="13"/>
  <c r="JI22" i="13"/>
  <c r="JI26" i="13"/>
  <c r="JI30" i="13"/>
  <c r="JI34" i="13"/>
  <c r="JI8" i="13"/>
  <c r="JI23" i="13"/>
  <c r="JI27" i="13"/>
  <c r="JI31" i="13"/>
  <c r="HE22" i="13"/>
  <c r="HE26" i="13"/>
  <c r="HE30" i="13"/>
  <c r="HE34" i="13"/>
  <c r="HE14" i="13"/>
  <c r="HE23" i="13"/>
  <c r="HE27" i="13"/>
  <c r="HE31" i="13"/>
  <c r="HE35" i="13"/>
  <c r="HE10" i="13"/>
  <c r="HE18" i="13"/>
  <c r="DC8" i="13"/>
  <c r="FA10" i="13"/>
  <c r="FA14" i="13"/>
  <c r="FG16" i="13"/>
  <c r="HK16" i="13" s="1"/>
  <c r="JO16" i="13" s="1"/>
  <c r="LS16" i="13" s="1"/>
  <c r="NW16" i="13" s="1"/>
  <c r="QA16" i="13" s="1"/>
  <c r="SE16" i="13" s="1"/>
  <c r="FA18" i="13"/>
  <c r="FG20" i="13"/>
  <c r="HK20" i="13" s="1"/>
  <c r="JO20" i="13" s="1"/>
  <c r="LS20" i="13" s="1"/>
  <c r="NW20" i="13" s="1"/>
  <c r="QA20" i="13" s="1"/>
  <c r="FA22" i="13"/>
  <c r="FG24" i="13"/>
  <c r="HK24" i="13" s="1"/>
  <c r="JO24" i="13" s="1"/>
  <c r="LS24" i="13" s="1"/>
  <c r="NW24" i="13" s="1"/>
  <c r="QA24" i="13" s="1"/>
  <c r="FA26" i="13"/>
  <c r="FG28" i="13"/>
  <c r="HK28" i="13" s="1"/>
  <c r="JO28" i="13" s="1"/>
  <c r="LS28" i="13" s="1"/>
  <c r="NW28" i="13" s="1"/>
  <c r="QA28" i="13" s="1"/>
  <c r="FA30" i="13"/>
  <c r="FG32" i="13"/>
  <c r="HK32" i="13" s="1"/>
  <c r="JO32" i="13" s="1"/>
  <c r="LS32" i="13" s="1"/>
  <c r="NW32" i="13" s="1"/>
  <c r="QA32" i="13" s="1"/>
  <c r="FA34" i="13"/>
  <c r="FG36" i="13"/>
  <c r="HK36" i="13" s="1"/>
  <c r="JO36" i="13" s="1"/>
  <c r="LS36" i="13" s="1"/>
  <c r="NW36" i="13" s="1"/>
  <c r="QA36" i="13" s="1"/>
  <c r="FA8" i="13"/>
  <c r="FA27" i="13"/>
  <c r="FA31" i="13"/>
  <c r="FA35" i="13"/>
  <c r="BR6" i="13"/>
  <c r="AY9" i="13"/>
  <c r="DC9" i="13" s="1"/>
  <c r="CW10" i="13"/>
  <c r="CW14" i="13"/>
  <c r="CW18" i="13"/>
  <c r="CW22" i="13"/>
  <c r="CW26" i="13"/>
  <c r="CW30" i="13"/>
  <c r="CW34" i="13"/>
  <c r="A9" i="13"/>
  <c r="BE10" i="13" s="1"/>
  <c r="AW37" i="13"/>
  <c r="AW36" i="13"/>
  <c r="AW35" i="13"/>
  <c r="AW34" i="13"/>
  <c r="AW33" i="13"/>
  <c r="AW32" i="13"/>
  <c r="AW31" i="13"/>
  <c r="AW30" i="13"/>
  <c r="AW29" i="13"/>
  <c r="AW26" i="13"/>
  <c r="AW25" i="13"/>
  <c r="AW24" i="13"/>
  <c r="AW22" i="13"/>
  <c r="AW21" i="13"/>
  <c r="AW20" i="13"/>
  <c r="AW19" i="13"/>
  <c r="AW18" i="13"/>
  <c r="AW17" i="13"/>
  <c r="AW16" i="13"/>
  <c r="AW15" i="13"/>
  <c r="AW14" i="13"/>
  <c r="AW13" i="13"/>
  <c r="AW12" i="13"/>
  <c r="AW11" i="13"/>
  <c r="AW10" i="13"/>
  <c r="AW9" i="13"/>
  <c r="DA9" i="13" s="1"/>
  <c r="FE9" i="13" s="1"/>
  <c r="HI9" i="13" s="1"/>
  <c r="JM9" i="13" s="1"/>
  <c r="LQ9" i="13" s="1"/>
  <c r="NU9" i="13" s="1"/>
  <c r="PY9" i="13" s="1"/>
  <c r="SC9" i="13" s="1"/>
  <c r="N42" i="11" l="1"/>
  <c r="L43" i="11"/>
  <c r="W7" i="13"/>
  <c r="X7" i="13" s="1"/>
  <c r="Y7" i="13" s="1"/>
  <c r="Z7" i="13" s="1"/>
  <c r="AA7" i="13" s="1"/>
  <c r="AB7" i="13" s="1"/>
  <c r="AC7" i="13" s="1"/>
  <c r="AD7" i="13" s="1"/>
  <c r="AE7" i="13" s="1"/>
  <c r="AF7" i="13" s="1"/>
  <c r="AG7" i="13" s="1"/>
  <c r="AH7" i="13" s="1"/>
  <c r="AI7" i="13" s="1"/>
  <c r="AJ7" i="13" s="1"/>
  <c r="AK7" i="13" s="1"/>
  <c r="AL7" i="13" s="1"/>
  <c r="AM7" i="13" s="1"/>
  <c r="AN7" i="13" s="1"/>
  <c r="BN7" i="13"/>
  <c r="BO7" i="13" s="1"/>
  <c r="BP7" i="13" s="1"/>
  <c r="BQ7" i="13" s="1"/>
  <c r="BR7" i="13" s="1"/>
  <c r="BS7" i="13" s="1"/>
  <c r="BT7" i="13" s="1"/>
  <c r="BU7" i="13" s="1"/>
  <c r="BV7" i="13" s="1"/>
  <c r="BW7" i="13" s="1"/>
  <c r="BX7" i="13" s="1"/>
  <c r="BY7" i="13" s="1"/>
  <c r="BZ7" i="13" s="1"/>
  <c r="CA7" i="13" s="1"/>
  <c r="CB7" i="13" s="1"/>
  <c r="CC7" i="13" s="1"/>
  <c r="CD7" i="13" s="1"/>
  <c r="CE7" i="13" s="1"/>
  <c r="CF7" i="13" s="1"/>
  <c r="CG7" i="13" s="1"/>
  <c r="CH7" i="13" s="1"/>
  <c r="CI7" i="13" s="1"/>
  <c r="CJ7" i="13" s="1"/>
  <c r="CK7" i="13" s="1"/>
  <c r="CL7" i="13" s="1"/>
  <c r="CM7" i="13" s="1"/>
  <c r="CN7" i="13" s="1"/>
  <c r="CO7" i="13" s="1"/>
  <c r="CP7" i="13" s="1"/>
  <c r="CQ7" i="13" s="1"/>
  <c r="CR7" i="13" s="1"/>
  <c r="BN6" i="13"/>
  <c r="DV6" i="13"/>
  <c r="FM10" i="13"/>
  <c r="QG10" i="13"/>
  <c r="WS10" i="13"/>
  <c r="HQ10" i="13"/>
  <c r="SK10" i="13"/>
  <c r="OC10" i="13"/>
  <c r="JU10" i="13"/>
  <c r="DI10" i="13"/>
  <c r="LY10" i="13"/>
  <c r="UO10" i="13"/>
  <c r="BA19" i="13"/>
  <c r="DA19" i="13"/>
  <c r="BA30" i="13"/>
  <c r="DA30" i="13"/>
  <c r="BA12" i="13"/>
  <c r="DA12" i="13"/>
  <c r="BA16" i="13"/>
  <c r="DA16" i="13"/>
  <c r="BA20" i="13"/>
  <c r="DA20" i="13"/>
  <c r="BA25" i="13"/>
  <c r="DA25" i="13"/>
  <c r="BA31" i="13"/>
  <c r="DA31" i="13"/>
  <c r="BA35" i="13"/>
  <c r="DA35" i="13"/>
  <c r="BA15" i="13"/>
  <c r="DA15" i="13"/>
  <c r="BA34" i="13"/>
  <c r="DA34" i="13"/>
  <c r="BA21" i="13"/>
  <c r="DA21" i="13"/>
  <c r="BA11" i="13"/>
  <c r="DA11" i="13"/>
  <c r="BA24" i="13"/>
  <c r="DA24" i="13"/>
  <c r="BA13" i="13"/>
  <c r="DA13" i="13"/>
  <c r="BA17" i="13"/>
  <c r="DA17" i="13"/>
  <c r="BA26" i="13"/>
  <c r="DA26" i="13"/>
  <c r="BA32" i="13"/>
  <c r="DA32" i="13"/>
  <c r="BA36" i="13"/>
  <c r="DA36" i="13"/>
  <c r="BA10" i="13"/>
  <c r="DA10" i="13"/>
  <c r="BA14" i="13"/>
  <c r="DA14" i="13"/>
  <c r="BA18" i="13"/>
  <c r="DA18" i="13"/>
  <c r="BA22" i="13"/>
  <c r="DA22" i="13"/>
  <c r="BA29" i="13"/>
  <c r="DA29" i="13"/>
  <c r="BA33" i="13"/>
  <c r="DA33" i="13"/>
  <c r="BA37" i="13"/>
  <c r="DA37" i="13"/>
  <c r="DA8" i="13"/>
  <c r="DE8" i="13" s="1"/>
  <c r="UG9" i="13"/>
  <c r="WK9" i="13" s="1"/>
  <c r="YO9" i="13" s="1"/>
  <c r="R11" i="11" s="1"/>
  <c r="AF11" i="11" s="1"/>
  <c r="DE9" i="13"/>
  <c r="FG9" i="13"/>
  <c r="SE19" i="13"/>
  <c r="UI13" i="13"/>
  <c r="UI16" i="13"/>
  <c r="SE20" i="13"/>
  <c r="SE37" i="13"/>
  <c r="SE35" i="13"/>
  <c r="SE33" i="13"/>
  <c r="SE31" i="13"/>
  <c r="SE29" i="13"/>
  <c r="SE27" i="13"/>
  <c r="SE25" i="13"/>
  <c r="SE23" i="13"/>
  <c r="SE21" i="13"/>
  <c r="SE18" i="13"/>
  <c r="WM11" i="13"/>
  <c r="YQ11" i="13" s="1"/>
  <c r="WM17" i="13"/>
  <c r="YQ17" i="13" s="1"/>
  <c r="SE36" i="13"/>
  <c r="SE34" i="13"/>
  <c r="SE32" i="13"/>
  <c r="SE30" i="13"/>
  <c r="SE28" i="13"/>
  <c r="SE26" i="13"/>
  <c r="SE24" i="13"/>
  <c r="SE22" i="13"/>
  <c r="UI14" i="13"/>
  <c r="UI10" i="13"/>
  <c r="WM15" i="13"/>
  <c r="YQ15" i="13" s="1"/>
  <c r="FG8" i="13"/>
  <c r="HK8" i="13" s="1"/>
  <c r="JO8" i="13" s="1"/>
  <c r="LS8" i="13" s="1"/>
  <c r="NW8" i="13" s="1"/>
  <c r="QA8" i="13" s="1"/>
  <c r="SE8" i="13" s="1"/>
  <c r="UI8" i="13" s="1"/>
  <c r="AS18" i="13"/>
  <c r="BA9" i="13"/>
  <c r="AS28" i="13"/>
  <c r="AW28" i="13"/>
  <c r="AS23" i="13"/>
  <c r="AW23" i="13"/>
  <c r="AS27" i="13"/>
  <c r="AW27" i="13"/>
  <c r="AS10" i="13"/>
  <c r="AS9" i="13"/>
  <c r="A10" i="13"/>
  <c r="AS33" i="13"/>
  <c r="AS35" i="13"/>
  <c r="AS34" i="13"/>
  <c r="AS36" i="13"/>
  <c r="AS37" i="13"/>
  <c r="AS32" i="13"/>
  <c r="AS31" i="13"/>
  <c r="AS30" i="13"/>
  <c r="AS14" i="13"/>
  <c r="AS22" i="13"/>
  <c r="AS26" i="13"/>
  <c r="AS13" i="13"/>
  <c r="AS17" i="13"/>
  <c r="AS21" i="13"/>
  <c r="AS25" i="13"/>
  <c r="AS11" i="13"/>
  <c r="AS15" i="13"/>
  <c r="AS19" i="13"/>
  <c r="AS12" i="13"/>
  <c r="AS16" i="13"/>
  <c r="AS20" i="13"/>
  <c r="AS24" i="13"/>
  <c r="AS29" i="13"/>
  <c r="Q43" i="8"/>
  <c r="T43" i="8" s="1"/>
  <c r="Q42" i="8"/>
  <c r="T42" i="8" s="1"/>
  <c r="Q41" i="8"/>
  <c r="T41" i="8" s="1"/>
  <c r="Q40" i="8"/>
  <c r="T40" i="8" s="1"/>
  <c r="Q39" i="8"/>
  <c r="T39" i="8" s="1"/>
  <c r="Q38" i="8"/>
  <c r="T38" i="8" s="1"/>
  <c r="Q37" i="8"/>
  <c r="T37" i="8" s="1"/>
  <c r="Q36" i="8"/>
  <c r="T36" i="8" s="1"/>
  <c r="Q35" i="8"/>
  <c r="T35" i="8" s="1"/>
  <c r="Q34" i="8"/>
  <c r="T34" i="8" s="1"/>
  <c r="Q33" i="8"/>
  <c r="T33" i="8" s="1"/>
  <c r="Q32" i="8"/>
  <c r="T32" i="8" s="1"/>
  <c r="Q31" i="8"/>
  <c r="T31" i="8" s="1"/>
  <c r="Q30" i="8"/>
  <c r="T30" i="8" s="1"/>
  <c r="Q29" i="8"/>
  <c r="T29" i="8" s="1"/>
  <c r="P42" i="11" l="1"/>
  <c r="N43" i="11"/>
  <c r="DI11" i="13"/>
  <c r="JU11" i="13"/>
  <c r="QG11" i="13"/>
  <c r="FM11" i="13"/>
  <c r="UO11" i="13"/>
  <c r="LY11" i="13"/>
  <c r="WS11" i="13"/>
  <c r="OC11" i="13"/>
  <c r="SK11" i="13"/>
  <c r="HQ11" i="13"/>
  <c r="DR6" i="13"/>
  <c r="DR7" i="13"/>
  <c r="DS7" i="13" s="1"/>
  <c r="DT7" i="13" s="1"/>
  <c r="DU7" i="13" s="1"/>
  <c r="DV7" i="13" s="1"/>
  <c r="DW7" i="13" s="1"/>
  <c r="DX7" i="13" s="1"/>
  <c r="DY7" i="13" s="1"/>
  <c r="DZ7" i="13" s="1"/>
  <c r="EA7" i="13" s="1"/>
  <c r="EB7" i="13" s="1"/>
  <c r="EC7" i="13" s="1"/>
  <c r="ED7" i="13" s="1"/>
  <c r="EE7" i="13" s="1"/>
  <c r="EF7" i="13" s="1"/>
  <c r="EG7" i="13" s="1"/>
  <c r="EH7" i="13" s="1"/>
  <c r="EI7" i="13" s="1"/>
  <c r="EJ7" i="13" s="1"/>
  <c r="EK7" i="13" s="1"/>
  <c r="EL7" i="13" s="1"/>
  <c r="EM7" i="13" s="1"/>
  <c r="EN7" i="13" s="1"/>
  <c r="EO7" i="13" s="1"/>
  <c r="EP7" i="13" s="1"/>
  <c r="EQ7" i="13" s="1"/>
  <c r="ER7" i="13" s="1"/>
  <c r="ES7" i="13" s="1"/>
  <c r="ET7" i="13" s="1"/>
  <c r="EU7" i="13" s="1"/>
  <c r="EV7" i="13" s="1"/>
  <c r="FZ6" i="13"/>
  <c r="FE8" i="13"/>
  <c r="HI8" i="13" s="1"/>
  <c r="FE34" i="13"/>
  <c r="DE34" i="13"/>
  <c r="DE35" i="13"/>
  <c r="FE35" i="13"/>
  <c r="DE25" i="13"/>
  <c r="FE25" i="13"/>
  <c r="FE16" i="13"/>
  <c r="DE16" i="13"/>
  <c r="FE30" i="13"/>
  <c r="DE30" i="13"/>
  <c r="BA23" i="13"/>
  <c r="DA23" i="13"/>
  <c r="DE33" i="13"/>
  <c r="FE33" i="13"/>
  <c r="DE22" i="13"/>
  <c r="FE22" i="13"/>
  <c r="FE14" i="13"/>
  <c r="DE14" i="13"/>
  <c r="FE32" i="13"/>
  <c r="DE32" i="13"/>
  <c r="DE17" i="13"/>
  <c r="FE17" i="13"/>
  <c r="FE24" i="13"/>
  <c r="DE24" i="13"/>
  <c r="DE21" i="13"/>
  <c r="FE21" i="13"/>
  <c r="DE15" i="13"/>
  <c r="FE15" i="13"/>
  <c r="DE31" i="13"/>
  <c r="FE31" i="13"/>
  <c r="DE20" i="13"/>
  <c r="FE20" i="13"/>
  <c r="FE12" i="13"/>
  <c r="DE12" i="13"/>
  <c r="DE19" i="13"/>
  <c r="FE19" i="13"/>
  <c r="BA27" i="13"/>
  <c r="DA27" i="13"/>
  <c r="BA28" i="13"/>
  <c r="DA28" i="13"/>
  <c r="DE37" i="13"/>
  <c r="FE37" i="13"/>
  <c r="DE29" i="13"/>
  <c r="FE29" i="13"/>
  <c r="DE18" i="13"/>
  <c r="FE18" i="13"/>
  <c r="DE10" i="13"/>
  <c r="FE10" i="13"/>
  <c r="DE36" i="13"/>
  <c r="FE36" i="13"/>
  <c r="FE26" i="13"/>
  <c r="DE26" i="13"/>
  <c r="DE13" i="13"/>
  <c r="FE13" i="13"/>
  <c r="DE11" i="13"/>
  <c r="FE11" i="13"/>
  <c r="HK9" i="13"/>
  <c r="FI9" i="13"/>
  <c r="WM10" i="13"/>
  <c r="YQ10" i="13" s="1"/>
  <c r="UI22" i="13"/>
  <c r="UI26" i="13"/>
  <c r="UI30" i="13"/>
  <c r="UI34" i="13"/>
  <c r="WM13" i="13"/>
  <c r="YQ13" i="13" s="1"/>
  <c r="UI25" i="13"/>
  <c r="UI37" i="13"/>
  <c r="WM14" i="13"/>
  <c r="YQ14" i="13" s="1"/>
  <c r="UI24" i="13"/>
  <c r="UI28" i="13"/>
  <c r="UI32" i="13"/>
  <c r="UI36" i="13"/>
  <c r="UI18" i="13"/>
  <c r="UI19" i="13"/>
  <c r="WM8" i="13"/>
  <c r="YQ8" i="13" s="1"/>
  <c r="U10" i="11" s="1"/>
  <c r="UI21" i="13"/>
  <c r="UI29" i="13"/>
  <c r="UI33" i="13"/>
  <c r="UI23" i="13"/>
  <c r="UI27" i="13"/>
  <c r="UI31" i="13"/>
  <c r="UI35" i="13"/>
  <c r="UI20" i="13"/>
  <c r="WM16" i="13"/>
  <c r="YQ16" i="13" s="1"/>
  <c r="A11" i="13"/>
  <c r="BE11" i="13"/>
  <c r="Q28" i="8"/>
  <c r="T28" i="8" s="1"/>
  <c r="Q27" i="8"/>
  <c r="T27" i="8" s="1"/>
  <c r="Q26" i="8"/>
  <c r="T26" i="8" s="1"/>
  <c r="Q25" i="8"/>
  <c r="T25" i="8" s="1"/>
  <c r="Q24" i="8"/>
  <c r="T24" i="8" s="1"/>
  <c r="Q23" i="8"/>
  <c r="T23" i="8" s="1"/>
  <c r="Q22" i="8"/>
  <c r="T22" i="8" s="1"/>
  <c r="Q21" i="8"/>
  <c r="T21" i="8" s="1"/>
  <c r="Q20" i="8"/>
  <c r="T20" i="8" s="1"/>
  <c r="Q19" i="8"/>
  <c r="T19" i="8" s="1"/>
  <c r="Q18" i="8"/>
  <c r="T18" i="8" s="1"/>
  <c r="Q17" i="8"/>
  <c r="T17" i="8" s="1"/>
  <c r="Q16" i="8"/>
  <c r="T16" i="8" s="1"/>
  <c r="Q15" i="8"/>
  <c r="T15" i="8" s="1"/>
  <c r="N14" i="8"/>
  <c r="R42" i="11" l="1"/>
  <c r="P43" i="11"/>
  <c r="DI12" i="13"/>
  <c r="SK12" i="13"/>
  <c r="FM12" i="13"/>
  <c r="OC12" i="13"/>
  <c r="QG12" i="13"/>
  <c r="JU12" i="13"/>
  <c r="WS12" i="13"/>
  <c r="LY12" i="13"/>
  <c r="UO12" i="13"/>
  <c r="HQ12" i="13"/>
  <c r="FV7" i="13"/>
  <c r="FW7" i="13" s="1"/>
  <c r="FX7" i="13" s="1"/>
  <c r="FY7" i="13" s="1"/>
  <c r="FZ7" i="13" s="1"/>
  <c r="GA7" i="13" s="1"/>
  <c r="GB7" i="13" s="1"/>
  <c r="GC7" i="13" s="1"/>
  <c r="GD7" i="13" s="1"/>
  <c r="GE7" i="13" s="1"/>
  <c r="GF7" i="13" s="1"/>
  <c r="GG7" i="13" s="1"/>
  <c r="GH7" i="13" s="1"/>
  <c r="GI7" i="13" s="1"/>
  <c r="GJ7" i="13" s="1"/>
  <c r="GK7" i="13" s="1"/>
  <c r="GL7" i="13" s="1"/>
  <c r="GM7" i="13" s="1"/>
  <c r="GN7" i="13" s="1"/>
  <c r="GO7" i="13" s="1"/>
  <c r="GP7" i="13" s="1"/>
  <c r="GQ7" i="13" s="1"/>
  <c r="GR7" i="13" s="1"/>
  <c r="GS7" i="13" s="1"/>
  <c r="GT7" i="13" s="1"/>
  <c r="GU7" i="13" s="1"/>
  <c r="GV7" i="13" s="1"/>
  <c r="GW7" i="13" s="1"/>
  <c r="GX7" i="13" s="1"/>
  <c r="GY7" i="13" s="1"/>
  <c r="GZ7" i="13" s="1"/>
  <c r="FV6" i="13"/>
  <c r="ID6" i="13"/>
  <c r="FI8" i="13"/>
  <c r="JM8" i="13"/>
  <c r="HM8" i="13"/>
  <c r="HI12" i="13"/>
  <c r="FI12" i="13"/>
  <c r="HI24" i="13"/>
  <c r="FI24" i="13"/>
  <c r="HI32" i="13"/>
  <c r="FI32" i="13"/>
  <c r="DE23" i="13"/>
  <c r="FE23" i="13"/>
  <c r="HI35" i="13"/>
  <c r="FI35" i="13"/>
  <c r="FI11" i="13"/>
  <c r="HI11" i="13"/>
  <c r="HI10" i="13"/>
  <c r="FI10" i="13"/>
  <c r="FI29" i="13"/>
  <c r="HI29" i="13"/>
  <c r="FE28" i="13"/>
  <c r="DE28" i="13"/>
  <c r="HI19" i="13"/>
  <c r="FI19" i="13"/>
  <c r="HI20" i="13"/>
  <c r="FI20" i="13"/>
  <c r="HI15" i="13"/>
  <c r="FI15" i="13"/>
  <c r="HI17" i="13"/>
  <c r="FI17" i="13"/>
  <c r="HI33" i="13"/>
  <c r="FI33" i="13"/>
  <c r="HI16" i="13"/>
  <c r="FI16" i="13"/>
  <c r="HI14" i="13"/>
  <c r="FI14" i="13"/>
  <c r="HI25" i="13"/>
  <c r="FI25" i="13"/>
  <c r="HI26" i="13"/>
  <c r="FI26" i="13"/>
  <c r="HI13" i="13"/>
  <c r="FI13" i="13"/>
  <c r="HI36" i="13"/>
  <c r="FI36" i="13"/>
  <c r="FI18" i="13"/>
  <c r="HI18" i="13"/>
  <c r="FI37" i="13"/>
  <c r="HI37" i="13"/>
  <c r="DE27" i="13"/>
  <c r="FE27" i="13"/>
  <c r="FI31" i="13"/>
  <c r="HI31" i="13"/>
  <c r="HI21" i="13"/>
  <c r="FI21" i="13"/>
  <c r="HI22" i="13"/>
  <c r="FI22" i="13"/>
  <c r="HI30" i="13"/>
  <c r="FI30" i="13"/>
  <c r="HI34" i="13"/>
  <c r="FI34" i="13"/>
  <c r="HM9" i="13"/>
  <c r="JO9" i="13"/>
  <c r="WM30" i="13"/>
  <c r="YQ30" i="13" s="1"/>
  <c r="WM22" i="13"/>
  <c r="YQ22" i="13" s="1"/>
  <c r="WM27" i="13"/>
  <c r="YQ27" i="13" s="1"/>
  <c r="WM21" i="13"/>
  <c r="YQ21" i="13" s="1"/>
  <c r="WM19" i="13"/>
  <c r="YQ19" i="13" s="1"/>
  <c r="WM28" i="13"/>
  <c r="YQ28" i="13" s="1"/>
  <c r="WM20" i="13"/>
  <c r="YQ20" i="13" s="1"/>
  <c r="WM31" i="13"/>
  <c r="YQ31" i="13" s="1"/>
  <c r="WM23" i="13"/>
  <c r="YQ23" i="13" s="1"/>
  <c r="WM29" i="13"/>
  <c r="YQ29" i="13" s="1"/>
  <c r="WM18" i="13"/>
  <c r="YQ18" i="13" s="1"/>
  <c r="WM32" i="13"/>
  <c r="YQ32" i="13" s="1"/>
  <c r="WM24" i="13"/>
  <c r="YQ24" i="13" s="1"/>
  <c r="WM37" i="13"/>
  <c r="YQ37" i="13" s="1"/>
  <c r="WM34" i="13"/>
  <c r="YQ34" i="13" s="1"/>
  <c r="WM26" i="13"/>
  <c r="YQ26" i="13" s="1"/>
  <c r="WM35" i="13"/>
  <c r="YQ35" i="13" s="1"/>
  <c r="WM33" i="13"/>
  <c r="YQ33" i="13" s="1"/>
  <c r="WM36" i="13"/>
  <c r="YQ36" i="13" s="1"/>
  <c r="WM25" i="13"/>
  <c r="YQ25" i="13" s="1"/>
  <c r="A12" i="13"/>
  <c r="BE12" i="13"/>
  <c r="Q14" i="8"/>
  <c r="T14" i="8" s="1"/>
  <c r="AB4" i="13"/>
  <c r="E4" i="13"/>
  <c r="T42" i="11" l="1"/>
  <c r="R43" i="11"/>
  <c r="DI13" i="13"/>
  <c r="WS13" i="13"/>
  <c r="QG13" i="13"/>
  <c r="UO13" i="13"/>
  <c r="FM13" i="13"/>
  <c r="JU13" i="13"/>
  <c r="LY13" i="13"/>
  <c r="OC13" i="13"/>
  <c r="SK13" i="13"/>
  <c r="HQ13" i="13"/>
  <c r="HZ7" i="13"/>
  <c r="IA7" i="13" s="1"/>
  <c r="IB7" i="13" s="1"/>
  <c r="IC7" i="13" s="1"/>
  <c r="ID7" i="13" s="1"/>
  <c r="IE7" i="13" s="1"/>
  <c r="IF7" i="13" s="1"/>
  <c r="IG7" i="13" s="1"/>
  <c r="IH7" i="13" s="1"/>
  <c r="II7" i="13" s="1"/>
  <c r="IJ7" i="13" s="1"/>
  <c r="IK7" i="13" s="1"/>
  <c r="IL7" i="13" s="1"/>
  <c r="IM7" i="13" s="1"/>
  <c r="IN7" i="13" s="1"/>
  <c r="IO7" i="13" s="1"/>
  <c r="IP7" i="13" s="1"/>
  <c r="IQ7" i="13" s="1"/>
  <c r="IR7" i="13" s="1"/>
  <c r="IS7" i="13" s="1"/>
  <c r="IT7" i="13" s="1"/>
  <c r="IU7" i="13" s="1"/>
  <c r="IV7" i="13" s="1"/>
  <c r="IW7" i="13" s="1"/>
  <c r="IX7" i="13" s="1"/>
  <c r="IY7" i="13" s="1"/>
  <c r="IZ7" i="13" s="1"/>
  <c r="JA7" i="13" s="1"/>
  <c r="JB7" i="13" s="1"/>
  <c r="JC7" i="13" s="1"/>
  <c r="JD7" i="13" s="1"/>
  <c r="HZ6" i="13"/>
  <c r="KH6" i="13"/>
  <c r="LQ8" i="13"/>
  <c r="JQ8" i="13"/>
  <c r="HI23" i="13"/>
  <c r="FI23" i="13"/>
  <c r="HM34" i="13"/>
  <c r="JM34" i="13"/>
  <c r="HM22" i="13"/>
  <c r="JM22" i="13"/>
  <c r="JM36" i="13"/>
  <c r="HM36" i="13"/>
  <c r="JM25" i="13"/>
  <c r="HM25" i="13"/>
  <c r="JM16" i="13"/>
  <c r="HM16" i="13"/>
  <c r="JM17" i="13"/>
  <c r="HM17" i="13"/>
  <c r="JM20" i="13"/>
  <c r="HM20" i="13"/>
  <c r="HI28" i="13"/>
  <c r="FI28" i="13"/>
  <c r="HM10" i="13"/>
  <c r="JM10" i="13"/>
  <c r="JM24" i="13"/>
  <c r="HM24" i="13"/>
  <c r="HM31" i="13"/>
  <c r="JM31" i="13"/>
  <c r="JM37" i="13"/>
  <c r="HM37" i="13"/>
  <c r="JM29" i="13"/>
  <c r="HM29" i="13"/>
  <c r="JM11" i="13"/>
  <c r="HM11" i="13"/>
  <c r="FI27" i="13"/>
  <c r="HI27" i="13"/>
  <c r="JM18" i="13"/>
  <c r="HM18" i="13"/>
  <c r="JM30" i="13"/>
  <c r="HM30" i="13"/>
  <c r="HM21" i="13"/>
  <c r="JM21" i="13"/>
  <c r="JM13" i="13"/>
  <c r="HM13" i="13"/>
  <c r="JM26" i="13"/>
  <c r="HM26" i="13"/>
  <c r="JM14" i="13"/>
  <c r="HM14" i="13"/>
  <c r="HM33" i="13"/>
  <c r="JM33" i="13"/>
  <c r="HM15" i="13"/>
  <c r="JM15" i="13"/>
  <c r="JM19" i="13"/>
  <c r="HM19" i="13"/>
  <c r="JM35" i="13"/>
  <c r="HM35" i="13"/>
  <c r="JM32" i="13"/>
  <c r="HM32" i="13"/>
  <c r="JM12" i="13"/>
  <c r="HM12" i="13"/>
  <c r="JQ9" i="13"/>
  <c r="LS9" i="13"/>
  <c r="A13" i="13"/>
  <c r="BE13" i="13"/>
  <c r="V42" i="11" l="1"/>
  <c r="T43" i="11"/>
  <c r="DI14" i="13"/>
  <c r="QG14" i="13"/>
  <c r="JU14" i="13"/>
  <c r="UO14" i="13"/>
  <c r="HQ14" i="13"/>
  <c r="LY14" i="13"/>
  <c r="OC14" i="13"/>
  <c r="SK14" i="13"/>
  <c r="WS14" i="13"/>
  <c r="FM14" i="13"/>
  <c r="KD6" i="13"/>
  <c r="ML6" i="13"/>
  <c r="KD7" i="13"/>
  <c r="KE7" i="13" s="1"/>
  <c r="KF7" i="13" s="1"/>
  <c r="KG7" i="13" s="1"/>
  <c r="KH7" i="13" s="1"/>
  <c r="KI7" i="13" s="1"/>
  <c r="KJ7" i="13" s="1"/>
  <c r="KK7" i="13" s="1"/>
  <c r="KL7" i="13" s="1"/>
  <c r="KM7" i="13" s="1"/>
  <c r="KN7" i="13" s="1"/>
  <c r="KO7" i="13" s="1"/>
  <c r="KP7" i="13" s="1"/>
  <c r="KQ7" i="13" s="1"/>
  <c r="KR7" i="13" s="1"/>
  <c r="KS7" i="13" s="1"/>
  <c r="KT7" i="13" s="1"/>
  <c r="KU7" i="13" s="1"/>
  <c r="KV7" i="13" s="1"/>
  <c r="KW7" i="13" s="1"/>
  <c r="KX7" i="13" s="1"/>
  <c r="KY7" i="13" s="1"/>
  <c r="KZ7" i="13" s="1"/>
  <c r="LA7" i="13" s="1"/>
  <c r="LB7" i="13" s="1"/>
  <c r="LC7" i="13" s="1"/>
  <c r="LD7" i="13" s="1"/>
  <c r="LE7" i="13" s="1"/>
  <c r="LF7" i="13" s="1"/>
  <c r="LG7" i="13" s="1"/>
  <c r="LH7" i="13" s="1"/>
  <c r="NU8" i="13"/>
  <c r="LU8" i="13"/>
  <c r="JQ15" i="13"/>
  <c r="LQ15" i="13"/>
  <c r="LQ24" i="13"/>
  <c r="JQ24" i="13"/>
  <c r="JM28" i="13"/>
  <c r="HM28" i="13"/>
  <c r="LQ17" i="13"/>
  <c r="JQ17" i="13"/>
  <c r="HM23" i="13"/>
  <c r="JM23" i="13"/>
  <c r="LQ12" i="13"/>
  <c r="JQ12" i="13"/>
  <c r="JQ35" i="13"/>
  <c r="LQ35" i="13"/>
  <c r="LQ14" i="13"/>
  <c r="JQ14" i="13"/>
  <c r="LQ13" i="13"/>
  <c r="JQ13" i="13"/>
  <c r="LQ30" i="13"/>
  <c r="JQ30" i="13"/>
  <c r="LQ11" i="13"/>
  <c r="JQ11" i="13"/>
  <c r="JQ10" i="13"/>
  <c r="LQ10" i="13"/>
  <c r="LQ34" i="13"/>
  <c r="JQ34" i="13"/>
  <c r="HM27" i="13"/>
  <c r="JM27" i="13"/>
  <c r="JQ21" i="13"/>
  <c r="LQ21" i="13"/>
  <c r="JQ37" i="13"/>
  <c r="LQ37" i="13"/>
  <c r="LQ20" i="13"/>
  <c r="JQ20" i="13"/>
  <c r="LQ16" i="13"/>
  <c r="JQ16" i="13"/>
  <c r="LQ36" i="13"/>
  <c r="JQ36" i="13"/>
  <c r="LQ25" i="13"/>
  <c r="JQ25" i="13"/>
  <c r="LQ33" i="13"/>
  <c r="JQ33" i="13"/>
  <c r="LQ32" i="13"/>
  <c r="JQ32" i="13"/>
  <c r="LQ19" i="13"/>
  <c r="JQ19" i="13"/>
  <c r="LQ26" i="13"/>
  <c r="JQ26" i="13"/>
  <c r="JQ18" i="13"/>
  <c r="LQ18" i="13"/>
  <c r="LQ29" i="13"/>
  <c r="JQ29" i="13"/>
  <c r="JQ31" i="13"/>
  <c r="LQ31" i="13"/>
  <c r="JQ22" i="13"/>
  <c r="LQ22" i="13"/>
  <c r="LU9" i="13"/>
  <c r="NW9" i="13"/>
  <c r="A14" i="13"/>
  <c r="BE14" i="13"/>
  <c r="G24" i="2"/>
  <c r="X42" i="11" l="1"/>
  <c r="X43" i="11" s="1"/>
  <c r="V43" i="11"/>
  <c r="OP6" i="13"/>
  <c r="MH6" i="13"/>
  <c r="MH7" i="13"/>
  <c r="MI7" i="13" s="1"/>
  <c r="MJ7" i="13" s="1"/>
  <c r="MK7" i="13" s="1"/>
  <c r="ML7" i="13" s="1"/>
  <c r="MM7" i="13" s="1"/>
  <c r="MN7" i="13" s="1"/>
  <c r="MO7" i="13" s="1"/>
  <c r="MP7" i="13" s="1"/>
  <c r="MQ7" i="13" s="1"/>
  <c r="MR7" i="13" s="1"/>
  <c r="MS7" i="13" s="1"/>
  <c r="MT7" i="13" s="1"/>
  <c r="MU7" i="13" s="1"/>
  <c r="MV7" i="13" s="1"/>
  <c r="MW7" i="13" s="1"/>
  <c r="MX7" i="13" s="1"/>
  <c r="MY7" i="13" s="1"/>
  <c r="MZ7" i="13" s="1"/>
  <c r="NA7" i="13" s="1"/>
  <c r="NB7" i="13" s="1"/>
  <c r="NC7" i="13" s="1"/>
  <c r="ND7" i="13" s="1"/>
  <c r="NE7" i="13" s="1"/>
  <c r="NF7" i="13" s="1"/>
  <c r="NG7" i="13" s="1"/>
  <c r="NH7" i="13" s="1"/>
  <c r="NI7" i="13" s="1"/>
  <c r="NJ7" i="13" s="1"/>
  <c r="NK7" i="13" s="1"/>
  <c r="NL7" i="13" s="1"/>
  <c r="SK15" i="13"/>
  <c r="HQ15" i="13"/>
  <c r="QG15" i="13"/>
  <c r="FM15" i="13"/>
  <c r="DI15" i="13"/>
  <c r="WS15" i="13"/>
  <c r="UO15" i="13"/>
  <c r="OC15" i="13"/>
  <c r="JU15" i="13"/>
  <c r="LY15" i="13"/>
  <c r="NY8" i="13"/>
  <c r="PY8" i="13"/>
  <c r="NU37" i="13"/>
  <c r="LU37" i="13"/>
  <c r="LQ27" i="13"/>
  <c r="JQ27" i="13"/>
  <c r="LU10" i="13"/>
  <c r="NU10" i="13"/>
  <c r="NU29" i="13"/>
  <c r="LU29" i="13"/>
  <c r="NU26" i="13"/>
  <c r="LU26" i="13"/>
  <c r="NU32" i="13"/>
  <c r="LU32" i="13"/>
  <c r="NU25" i="13"/>
  <c r="LU25" i="13"/>
  <c r="NU16" i="13"/>
  <c r="LU16" i="13"/>
  <c r="NU30" i="13"/>
  <c r="LU30" i="13"/>
  <c r="NU14" i="13"/>
  <c r="LU14" i="13"/>
  <c r="NU12" i="13"/>
  <c r="LU12" i="13"/>
  <c r="NU17" i="13"/>
  <c r="LU17" i="13"/>
  <c r="NU24" i="13"/>
  <c r="LU24" i="13"/>
  <c r="LU18" i="13"/>
  <c r="NU18" i="13"/>
  <c r="LU35" i="13"/>
  <c r="NU35" i="13"/>
  <c r="JQ23" i="13"/>
  <c r="LQ23" i="13"/>
  <c r="LU15" i="13"/>
  <c r="NU15" i="13"/>
  <c r="NU22" i="13"/>
  <c r="LU22" i="13"/>
  <c r="NU31" i="13"/>
  <c r="LU31" i="13"/>
  <c r="NU21" i="13"/>
  <c r="LU21" i="13"/>
  <c r="LU19" i="13"/>
  <c r="NU19" i="13"/>
  <c r="NU33" i="13"/>
  <c r="LU33" i="13"/>
  <c r="NU36" i="13"/>
  <c r="LU36" i="13"/>
  <c r="NU20" i="13"/>
  <c r="LU20" i="13"/>
  <c r="NU34" i="13"/>
  <c r="LU34" i="13"/>
  <c r="LU11" i="13"/>
  <c r="NU11" i="13"/>
  <c r="NU13" i="13"/>
  <c r="LU13" i="13"/>
  <c r="LQ28" i="13"/>
  <c r="JQ28" i="13"/>
  <c r="NY9" i="13"/>
  <c r="QA9" i="13"/>
  <c r="A15" i="13"/>
  <c r="BE15" i="13"/>
  <c r="L31" i="2"/>
  <c r="K30" i="2"/>
  <c r="F29" i="2"/>
  <c r="F28" i="2"/>
  <c r="F27" i="2"/>
  <c r="Z43" i="11" l="1"/>
  <c r="OL7" i="13"/>
  <c r="OM7" i="13" s="1"/>
  <c r="ON7" i="13" s="1"/>
  <c r="OO7" i="13" s="1"/>
  <c r="OP7" i="13" s="1"/>
  <c r="OQ7" i="13" s="1"/>
  <c r="OR7" i="13" s="1"/>
  <c r="OS7" i="13" s="1"/>
  <c r="OT7" i="13" s="1"/>
  <c r="OU7" i="13" s="1"/>
  <c r="OV7" i="13" s="1"/>
  <c r="OW7" i="13" s="1"/>
  <c r="OX7" i="13" s="1"/>
  <c r="OY7" i="13" s="1"/>
  <c r="OZ7" i="13" s="1"/>
  <c r="PA7" i="13" s="1"/>
  <c r="PB7" i="13" s="1"/>
  <c r="PC7" i="13" s="1"/>
  <c r="PD7" i="13" s="1"/>
  <c r="PE7" i="13" s="1"/>
  <c r="PF7" i="13" s="1"/>
  <c r="PG7" i="13" s="1"/>
  <c r="PH7" i="13" s="1"/>
  <c r="PI7" i="13" s="1"/>
  <c r="PJ7" i="13" s="1"/>
  <c r="PK7" i="13" s="1"/>
  <c r="PL7" i="13" s="1"/>
  <c r="PM7" i="13" s="1"/>
  <c r="PN7" i="13" s="1"/>
  <c r="PO7" i="13" s="1"/>
  <c r="PP7" i="13" s="1"/>
  <c r="OL6" i="13"/>
  <c r="QT6" i="13"/>
  <c r="QC8" i="13"/>
  <c r="SC8" i="13"/>
  <c r="LU23" i="13"/>
  <c r="NU23" i="13"/>
  <c r="NU28" i="13"/>
  <c r="LU28" i="13"/>
  <c r="NY20" i="13"/>
  <c r="PY20" i="13"/>
  <c r="NY33" i="13"/>
  <c r="PY33" i="13"/>
  <c r="NY21" i="13"/>
  <c r="PY21" i="13"/>
  <c r="NY22" i="13"/>
  <c r="PY22" i="13"/>
  <c r="PY17" i="13"/>
  <c r="NY17" i="13"/>
  <c r="PY14" i="13"/>
  <c r="NY14" i="13"/>
  <c r="PY16" i="13"/>
  <c r="NY16" i="13"/>
  <c r="PY32" i="13"/>
  <c r="NY32" i="13"/>
  <c r="NY29" i="13"/>
  <c r="PY29" i="13"/>
  <c r="NU27" i="13"/>
  <c r="LU27" i="13"/>
  <c r="PY19" i="13"/>
  <c r="NY19" i="13"/>
  <c r="PY10" i="13"/>
  <c r="NY10" i="13"/>
  <c r="PY11" i="13"/>
  <c r="NY11" i="13"/>
  <c r="PY18" i="13"/>
  <c r="NY18" i="13"/>
  <c r="PY15" i="13"/>
  <c r="NY15" i="13"/>
  <c r="NY35" i="13"/>
  <c r="PY35" i="13"/>
  <c r="PY13" i="13"/>
  <c r="NY13" i="13"/>
  <c r="PY34" i="13"/>
  <c r="NY34" i="13"/>
  <c r="NY36" i="13"/>
  <c r="PY36" i="13"/>
  <c r="NY31" i="13"/>
  <c r="PY31" i="13"/>
  <c r="PY24" i="13"/>
  <c r="NY24" i="13"/>
  <c r="PY12" i="13"/>
  <c r="NY12" i="13"/>
  <c r="NY30" i="13"/>
  <c r="PY30" i="13"/>
  <c r="PY25" i="13"/>
  <c r="NY25" i="13"/>
  <c r="NY26" i="13"/>
  <c r="PY26" i="13"/>
  <c r="PY37" i="13"/>
  <c r="NY37" i="13"/>
  <c r="SE9" i="13"/>
  <c r="QC9" i="13"/>
  <c r="A16" i="13"/>
  <c r="BE16" i="13"/>
  <c r="QP6" i="13" l="1"/>
  <c r="SX6" i="13"/>
  <c r="QP7" i="13"/>
  <c r="QQ7" i="13" s="1"/>
  <c r="QR7" i="13" s="1"/>
  <c r="QS7" i="13" s="1"/>
  <c r="QT7" i="13" s="1"/>
  <c r="QU7" i="13" s="1"/>
  <c r="QV7" i="13" s="1"/>
  <c r="QW7" i="13" s="1"/>
  <c r="QX7" i="13" s="1"/>
  <c r="QY7" i="13" s="1"/>
  <c r="QZ7" i="13" s="1"/>
  <c r="RA7" i="13" s="1"/>
  <c r="RB7" i="13" s="1"/>
  <c r="RC7" i="13" s="1"/>
  <c r="RD7" i="13" s="1"/>
  <c r="RE7" i="13" s="1"/>
  <c r="RF7" i="13" s="1"/>
  <c r="RG7" i="13" s="1"/>
  <c r="RH7" i="13" s="1"/>
  <c r="RI7" i="13" s="1"/>
  <c r="RJ7" i="13" s="1"/>
  <c r="RK7" i="13" s="1"/>
  <c r="RL7" i="13" s="1"/>
  <c r="RM7" i="13" s="1"/>
  <c r="RN7" i="13" s="1"/>
  <c r="RO7" i="13" s="1"/>
  <c r="RP7" i="13" s="1"/>
  <c r="RQ7" i="13" s="1"/>
  <c r="RR7" i="13" s="1"/>
  <c r="RS7" i="13" s="1"/>
  <c r="RT7" i="13" s="1"/>
  <c r="SG8" i="13"/>
  <c r="UG8" i="13"/>
  <c r="SC31" i="13"/>
  <c r="QC31" i="13"/>
  <c r="SC35" i="13"/>
  <c r="QC35" i="13"/>
  <c r="SC22" i="13"/>
  <c r="QC22" i="13"/>
  <c r="SC33" i="13"/>
  <c r="QC33" i="13"/>
  <c r="SC37" i="13"/>
  <c r="QC37" i="13"/>
  <c r="SC25" i="13"/>
  <c r="QC25" i="13"/>
  <c r="QC12" i="13"/>
  <c r="SC12" i="13"/>
  <c r="SC34" i="13"/>
  <c r="QC34" i="13"/>
  <c r="SC18" i="13"/>
  <c r="QC18" i="13"/>
  <c r="QC10" i="13"/>
  <c r="SC10" i="13"/>
  <c r="PY27" i="13"/>
  <c r="NY27" i="13"/>
  <c r="SC32" i="13"/>
  <c r="QC32" i="13"/>
  <c r="SC14" i="13"/>
  <c r="QC14" i="13"/>
  <c r="NY28" i="13"/>
  <c r="PY28" i="13"/>
  <c r="SC26" i="13"/>
  <c r="QC26" i="13"/>
  <c r="SC30" i="13"/>
  <c r="QC30" i="13"/>
  <c r="SC36" i="13"/>
  <c r="QC36" i="13"/>
  <c r="SC29" i="13"/>
  <c r="QC29" i="13"/>
  <c r="SC21" i="13"/>
  <c r="QC21" i="13"/>
  <c r="SC20" i="13"/>
  <c r="QC20" i="13"/>
  <c r="PY23" i="13"/>
  <c r="NY23" i="13"/>
  <c r="SC24" i="13"/>
  <c r="QC24" i="13"/>
  <c r="QC13" i="13"/>
  <c r="SC13" i="13"/>
  <c r="QC15" i="13"/>
  <c r="SC15" i="13"/>
  <c r="QC11" i="13"/>
  <c r="SC11" i="13"/>
  <c r="SC19" i="13"/>
  <c r="QC19" i="13"/>
  <c r="QC16" i="13"/>
  <c r="SC16" i="13"/>
  <c r="SC17" i="13"/>
  <c r="QC17" i="13"/>
  <c r="UI9" i="13"/>
  <c r="SG9" i="13"/>
  <c r="A17" i="13"/>
  <c r="BE17" i="13"/>
  <c r="ST6" i="13" l="1"/>
  <c r="VB6" i="13"/>
  <c r="ST7" i="13"/>
  <c r="SU7" i="13" s="1"/>
  <c r="SV7" i="13" s="1"/>
  <c r="SW7" i="13" s="1"/>
  <c r="SX7" i="13" s="1"/>
  <c r="SY7" i="13" s="1"/>
  <c r="SZ7" i="13" s="1"/>
  <c r="TA7" i="13" s="1"/>
  <c r="TB7" i="13" s="1"/>
  <c r="TC7" i="13" s="1"/>
  <c r="TD7" i="13" s="1"/>
  <c r="TE7" i="13" s="1"/>
  <c r="TF7" i="13" s="1"/>
  <c r="TG7" i="13" s="1"/>
  <c r="TH7" i="13" s="1"/>
  <c r="TI7" i="13" s="1"/>
  <c r="TJ7" i="13" s="1"/>
  <c r="TK7" i="13" s="1"/>
  <c r="TL7" i="13" s="1"/>
  <c r="TM7" i="13" s="1"/>
  <c r="TN7" i="13" s="1"/>
  <c r="TO7" i="13" s="1"/>
  <c r="TP7" i="13" s="1"/>
  <c r="TQ7" i="13" s="1"/>
  <c r="TR7" i="13" s="1"/>
  <c r="TS7" i="13" s="1"/>
  <c r="TT7" i="13" s="1"/>
  <c r="TU7" i="13" s="1"/>
  <c r="TV7" i="13" s="1"/>
  <c r="TW7" i="13" s="1"/>
  <c r="TX7" i="13" s="1"/>
  <c r="WK8" i="13"/>
  <c r="UK8" i="13"/>
  <c r="UG15" i="13"/>
  <c r="SG15" i="13"/>
  <c r="SC28" i="13"/>
  <c r="QC28" i="13"/>
  <c r="UG10" i="13"/>
  <c r="SG10" i="13"/>
  <c r="UG17" i="13"/>
  <c r="SG17" i="13"/>
  <c r="UG19" i="13"/>
  <c r="SG19" i="13"/>
  <c r="UG24" i="13"/>
  <c r="SG24" i="13"/>
  <c r="UG20" i="13"/>
  <c r="SG20" i="13"/>
  <c r="UG29" i="13"/>
  <c r="SG29" i="13"/>
  <c r="UG30" i="13"/>
  <c r="SG30" i="13"/>
  <c r="UG32" i="13"/>
  <c r="SG32" i="13"/>
  <c r="UG34" i="13"/>
  <c r="SG34" i="13"/>
  <c r="UG25" i="13"/>
  <c r="SG25" i="13"/>
  <c r="UG33" i="13"/>
  <c r="SG33" i="13"/>
  <c r="UG35" i="13"/>
  <c r="SG35" i="13"/>
  <c r="UG16" i="13"/>
  <c r="SG16" i="13"/>
  <c r="UG13" i="13"/>
  <c r="SG13" i="13"/>
  <c r="SG12" i="13"/>
  <c r="UG12" i="13"/>
  <c r="UG11" i="13"/>
  <c r="SG11" i="13"/>
  <c r="SC23" i="13"/>
  <c r="QC23" i="13"/>
  <c r="UG21" i="13"/>
  <c r="SG21" i="13"/>
  <c r="UG36" i="13"/>
  <c r="SG36" i="13"/>
  <c r="UG26" i="13"/>
  <c r="SG26" i="13"/>
  <c r="UG14" i="13"/>
  <c r="SG14" i="13"/>
  <c r="SC27" i="13"/>
  <c r="QC27" i="13"/>
  <c r="UG18" i="13"/>
  <c r="SG18" i="13"/>
  <c r="UG37" i="13"/>
  <c r="SG37" i="13"/>
  <c r="UG22" i="13"/>
  <c r="SG22" i="13"/>
  <c r="UG31" i="13"/>
  <c r="SG31" i="13"/>
  <c r="WM9" i="13"/>
  <c r="UK9" i="13"/>
  <c r="A18" i="13"/>
  <c r="BE18" i="13"/>
  <c r="UX7" i="13" l="1"/>
  <c r="UY7" i="13" s="1"/>
  <c r="UZ7" i="13" s="1"/>
  <c r="VA7" i="13" s="1"/>
  <c r="VB7" i="13" s="1"/>
  <c r="VC7" i="13" s="1"/>
  <c r="VD7" i="13" s="1"/>
  <c r="VE7" i="13" s="1"/>
  <c r="VF7" i="13" s="1"/>
  <c r="VG7" i="13" s="1"/>
  <c r="VH7" i="13" s="1"/>
  <c r="VI7" i="13" s="1"/>
  <c r="VJ7" i="13" s="1"/>
  <c r="VK7" i="13" s="1"/>
  <c r="VL7" i="13" s="1"/>
  <c r="VM7" i="13" s="1"/>
  <c r="VN7" i="13" s="1"/>
  <c r="VO7" i="13" s="1"/>
  <c r="VP7" i="13" s="1"/>
  <c r="VQ7" i="13" s="1"/>
  <c r="VR7" i="13" s="1"/>
  <c r="VS7" i="13" s="1"/>
  <c r="VT7" i="13" s="1"/>
  <c r="VU7" i="13" s="1"/>
  <c r="VV7" i="13" s="1"/>
  <c r="VW7" i="13" s="1"/>
  <c r="VX7" i="13" s="1"/>
  <c r="VY7" i="13" s="1"/>
  <c r="VZ7" i="13" s="1"/>
  <c r="WA7" i="13" s="1"/>
  <c r="WB7" i="13" s="1"/>
  <c r="UX6" i="13"/>
  <c r="XF6" i="13"/>
  <c r="YO8" i="13"/>
  <c r="WO8" i="13"/>
  <c r="WK31" i="13"/>
  <c r="UK31" i="13"/>
  <c r="WK37" i="13"/>
  <c r="UK37" i="13"/>
  <c r="UG27" i="13"/>
  <c r="SG27" i="13"/>
  <c r="WK26" i="13"/>
  <c r="UK26" i="13"/>
  <c r="WK21" i="13"/>
  <c r="UK21" i="13"/>
  <c r="WK11" i="13"/>
  <c r="UK11" i="13"/>
  <c r="WK13" i="13"/>
  <c r="UK13" i="13"/>
  <c r="WK35" i="13"/>
  <c r="UK35" i="13"/>
  <c r="WK25" i="13"/>
  <c r="UK25" i="13"/>
  <c r="WK32" i="13"/>
  <c r="UK32" i="13"/>
  <c r="WK29" i="13"/>
  <c r="UK29" i="13"/>
  <c r="WK24" i="13"/>
  <c r="UK24" i="13"/>
  <c r="WK17" i="13"/>
  <c r="UK17" i="13"/>
  <c r="UG28" i="13"/>
  <c r="SG28" i="13"/>
  <c r="WK12" i="13"/>
  <c r="UK12" i="13"/>
  <c r="WK22" i="13"/>
  <c r="UK22" i="13"/>
  <c r="WK18" i="13"/>
  <c r="UK18" i="13"/>
  <c r="WK14" i="13"/>
  <c r="UK14" i="13"/>
  <c r="WK36" i="13"/>
  <c r="UK36" i="13"/>
  <c r="UG23" i="13"/>
  <c r="SG23" i="13"/>
  <c r="WK16" i="13"/>
  <c r="UK16" i="13"/>
  <c r="WK33" i="13"/>
  <c r="UK33" i="13"/>
  <c r="WK34" i="13"/>
  <c r="UK34" i="13"/>
  <c r="WK30" i="13"/>
  <c r="UK30" i="13"/>
  <c r="WK20" i="13"/>
  <c r="UK20" i="13"/>
  <c r="WK19" i="13"/>
  <c r="UK19" i="13"/>
  <c r="WK10" i="13"/>
  <c r="UK10" i="13"/>
  <c r="WK15" i="13"/>
  <c r="UK15" i="13"/>
  <c r="WO9" i="13"/>
  <c r="YQ9" i="13"/>
  <c r="A19" i="13"/>
  <c r="BE19" i="13"/>
  <c r="YS8" i="13" l="1"/>
  <c r="X10" i="11" s="1"/>
  <c r="R10" i="11"/>
  <c r="AF10" i="11" s="1"/>
  <c r="YS9" i="13"/>
  <c r="XB6" i="13"/>
  <c r="XB7" i="13"/>
  <c r="XC7" i="13" s="1"/>
  <c r="XD7" i="13" s="1"/>
  <c r="XE7" i="13" s="1"/>
  <c r="XF7" i="13" s="1"/>
  <c r="XG7" i="13" s="1"/>
  <c r="XH7" i="13" s="1"/>
  <c r="XI7" i="13" s="1"/>
  <c r="XJ7" i="13" s="1"/>
  <c r="XK7" i="13" s="1"/>
  <c r="XL7" i="13" s="1"/>
  <c r="XM7" i="13" s="1"/>
  <c r="XN7" i="13" s="1"/>
  <c r="XO7" i="13" s="1"/>
  <c r="XP7" i="13" s="1"/>
  <c r="XQ7" i="13" s="1"/>
  <c r="XR7" i="13" s="1"/>
  <c r="XS7" i="13" s="1"/>
  <c r="XT7" i="13" s="1"/>
  <c r="XU7" i="13" s="1"/>
  <c r="XV7" i="13" s="1"/>
  <c r="XW7" i="13" s="1"/>
  <c r="XX7" i="13" s="1"/>
  <c r="XY7" i="13" s="1"/>
  <c r="XZ7" i="13" s="1"/>
  <c r="YA7" i="13" s="1"/>
  <c r="YB7" i="13" s="1"/>
  <c r="YC7" i="13" s="1"/>
  <c r="YD7" i="13" s="1"/>
  <c r="YE7" i="13" s="1"/>
  <c r="YF7" i="13" s="1"/>
  <c r="YO15" i="13"/>
  <c r="WO15" i="13"/>
  <c r="YO19" i="13"/>
  <c r="YS19" i="13" s="1"/>
  <c r="WO19" i="13"/>
  <c r="YO30" i="13"/>
  <c r="YS30" i="13" s="1"/>
  <c r="WO30" i="13"/>
  <c r="YO33" i="13"/>
  <c r="YS33" i="13" s="1"/>
  <c r="WO33" i="13"/>
  <c r="WK23" i="13"/>
  <c r="UK23" i="13"/>
  <c r="YO14" i="13"/>
  <c r="WO14" i="13"/>
  <c r="YO22" i="13"/>
  <c r="YS22" i="13" s="1"/>
  <c r="WO22" i="13"/>
  <c r="WK28" i="13"/>
  <c r="UK28" i="13"/>
  <c r="YO24" i="13"/>
  <c r="YS24" i="13" s="1"/>
  <c r="WO24" i="13"/>
  <c r="YO32" i="13"/>
  <c r="YS32" i="13" s="1"/>
  <c r="WO32" i="13"/>
  <c r="YO35" i="13"/>
  <c r="YS35" i="13" s="1"/>
  <c r="WO35" i="13"/>
  <c r="YO11" i="13"/>
  <c r="WO11" i="13"/>
  <c r="YO26" i="13"/>
  <c r="YS26" i="13" s="1"/>
  <c r="WO26" i="13"/>
  <c r="YO37" i="13"/>
  <c r="YS37" i="13" s="1"/>
  <c r="WO37" i="13"/>
  <c r="YO10" i="13"/>
  <c r="WO10" i="13"/>
  <c r="YO20" i="13"/>
  <c r="YS20" i="13" s="1"/>
  <c r="WO20" i="13"/>
  <c r="YO34" i="13"/>
  <c r="YS34" i="13" s="1"/>
  <c r="WO34" i="13"/>
  <c r="YO16" i="13"/>
  <c r="YS16" i="13" s="1"/>
  <c r="WO16" i="13"/>
  <c r="YO36" i="13"/>
  <c r="YS36" i="13" s="1"/>
  <c r="WO36" i="13"/>
  <c r="YO18" i="13"/>
  <c r="YS18" i="13" s="1"/>
  <c r="WO18" i="13"/>
  <c r="YO12" i="13"/>
  <c r="WO12" i="13"/>
  <c r="YO17" i="13"/>
  <c r="YS17" i="13" s="1"/>
  <c r="WO17" i="13"/>
  <c r="YO29" i="13"/>
  <c r="YS29" i="13" s="1"/>
  <c r="WO29" i="13"/>
  <c r="YO25" i="13"/>
  <c r="YS25" i="13" s="1"/>
  <c r="WO25" i="13"/>
  <c r="YO13" i="13"/>
  <c r="WO13" i="13"/>
  <c r="YO21" i="13"/>
  <c r="YS21" i="13" s="1"/>
  <c r="WO21" i="13"/>
  <c r="WK27" i="13"/>
  <c r="UK27" i="13"/>
  <c r="YO31" i="13"/>
  <c r="YS31" i="13" s="1"/>
  <c r="WO31" i="13"/>
  <c r="A20" i="13"/>
  <c r="BE20" i="13"/>
  <c r="YS11" i="13" l="1"/>
  <c r="AF13" i="11"/>
  <c r="YS13" i="13"/>
  <c r="AF15" i="11"/>
  <c r="YS12" i="13"/>
  <c r="AF14" i="11"/>
  <c r="YS10" i="13"/>
  <c r="AF12" i="11"/>
  <c r="YS15" i="13"/>
  <c r="AF17" i="11"/>
  <c r="YS14" i="13"/>
  <c r="AF16" i="11"/>
  <c r="YO28" i="13"/>
  <c r="YS28" i="13" s="1"/>
  <c r="WO28" i="13"/>
  <c r="YO27" i="13"/>
  <c r="YS27" i="13" s="1"/>
  <c r="WO27" i="13"/>
  <c r="YO23" i="13"/>
  <c r="YS23" i="13" s="1"/>
  <c r="WO23" i="13"/>
  <c r="A21" i="13"/>
  <c r="BE21" i="13"/>
  <c r="AA10" i="11" l="1"/>
  <c r="A22" i="13"/>
  <c r="BE22" i="13"/>
  <c r="A23" i="13" l="1"/>
  <c r="BE23" i="13"/>
  <c r="A24" i="13" l="1"/>
  <c r="BE24" i="13"/>
  <c r="A25" i="13" l="1"/>
  <c r="BE25" i="13"/>
  <c r="A26" i="13" l="1"/>
  <c r="BE26" i="13"/>
  <c r="A27" i="13" l="1"/>
  <c r="BE27" i="13"/>
  <c r="A28" i="13" l="1"/>
  <c r="BE28" i="13"/>
  <c r="A29" i="13" l="1"/>
  <c r="BE29" i="13"/>
  <c r="A30" i="13" l="1"/>
  <c r="BE30" i="13"/>
  <c r="A31" i="13" l="1"/>
  <c r="BE31" i="13"/>
  <c r="A32" i="13" l="1"/>
  <c r="BE32" i="13"/>
  <c r="A33" i="13" l="1"/>
  <c r="BE33" i="13"/>
  <c r="A34" i="13" l="1"/>
  <c r="BE34" i="13"/>
  <c r="A35" i="13" l="1"/>
  <c r="BE35" i="13"/>
  <c r="A36" i="13" l="1"/>
  <c r="BE36" i="13"/>
  <c r="A37" i="13" l="1"/>
  <c r="BE37" i="13"/>
  <c r="AS4" i="13"/>
  <c r="BA4" i="13" s="1"/>
  <c r="AU8" i="13" l="1"/>
</calcChain>
</file>

<file path=xl/comments1.xml><?xml version="1.0" encoding="utf-8"?>
<comments xmlns="http://schemas.openxmlformats.org/spreadsheetml/2006/main">
  <authors>
    <author>Administrator</author>
  </authors>
  <commentList>
    <comment ref="C6" authorId="0" shapeId="0">
      <text>
        <r>
          <rPr>
            <b/>
            <sz val="9"/>
            <color indexed="81"/>
            <rFont val="MS P ゴシック"/>
            <family val="3"/>
            <charset val="128"/>
          </rPr>
          <t>例）○○局○○部○○課
　　○○区○○土木事務所</t>
        </r>
        <r>
          <rPr>
            <sz val="9"/>
            <color indexed="81"/>
            <rFont val="MS P ゴシック"/>
            <family val="3"/>
            <charset val="128"/>
          </rPr>
          <t xml:space="preserve">
</t>
        </r>
      </text>
    </comment>
    <comment ref="E7" authorId="0" shapeId="0">
      <text>
        <r>
          <rPr>
            <b/>
            <sz val="9"/>
            <color indexed="81"/>
            <rFont val="MS P ゴシック"/>
            <family val="3"/>
            <charset val="128"/>
          </rPr>
          <t xml:space="preserve">監督員任命通知書を参考に記入してください。
</t>
        </r>
      </text>
    </comment>
    <comment ref="G19" authorId="0" shapeId="0">
      <text>
        <r>
          <rPr>
            <b/>
            <sz val="9"/>
            <color indexed="81"/>
            <rFont val="MS P ゴシック"/>
            <family val="3"/>
            <charset val="128"/>
          </rPr>
          <t>この工事の工種を入力してください。</t>
        </r>
      </text>
    </comment>
    <comment ref="G24" authorId="0" shapeId="0">
      <text>
        <r>
          <rPr>
            <b/>
            <sz val="9"/>
            <color indexed="81"/>
            <rFont val="MS P ゴシック"/>
            <family val="3"/>
            <charset val="128"/>
          </rPr>
          <t>「要領第５条の確認を受けた実績」を入力すると、自動計算されます。</t>
        </r>
      </text>
    </comment>
  </commentList>
</comments>
</file>

<file path=xl/sharedStrings.xml><?xml version="1.0" encoding="utf-8"?>
<sst xmlns="http://schemas.openxmlformats.org/spreadsheetml/2006/main" count="684" uniqueCount="115">
  <si>
    <t>達 成 率</t>
    <rPh sb="0" eb="1">
      <t>タッ</t>
    </rPh>
    <rPh sb="2" eb="3">
      <t>シゲル</t>
    </rPh>
    <rPh sb="4" eb="5">
      <t>リツ</t>
    </rPh>
    <phoneticPr fontId="2"/>
  </si>
  <si>
    <t>（様式４）</t>
    <rPh sb="1" eb="3">
      <t>ヨウシキ</t>
    </rPh>
    <phoneticPr fontId="2"/>
  </si>
  <si>
    <t>（工事監督課・事務所）</t>
    <rPh sb="1" eb="3">
      <t>コウジ</t>
    </rPh>
    <rPh sb="3" eb="5">
      <t>カントク</t>
    </rPh>
    <rPh sb="5" eb="6">
      <t>カ</t>
    </rPh>
    <rPh sb="7" eb="9">
      <t>ジム</t>
    </rPh>
    <rPh sb="9" eb="10">
      <t>ショ</t>
    </rPh>
    <phoneticPr fontId="2"/>
  </si>
  <si>
    <t>総括監督員</t>
    <rPh sb="0" eb="2">
      <t>ソウカツ</t>
    </rPh>
    <rPh sb="2" eb="4">
      <t>カントク</t>
    </rPh>
    <rPh sb="4" eb="5">
      <t>イン</t>
    </rPh>
    <phoneticPr fontId="2"/>
  </si>
  <si>
    <t>主任監督員</t>
    <rPh sb="0" eb="2">
      <t>シュニン</t>
    </rPh>
    <rPh sb="2" eb="4">
      <t>カントク</t>
    </rPh>
    <rPh sb="4" eb="5">
      <t>イン</t>
    </rPh>
    <phoneticPr fontId="2"/>
  </si>
  <si>
    <t>担当監督員</t>
    <rPh sb="0" eb="2">
      <t>タントウ</t>
    </rPh>
    <rPh sb="2" eb="4">
      <t>カントク</t>
    </rPh>
    <rPh sb="4" eb="5">
      <t>イン</t>
    </rPh>
    <phoneticPr fontId="2"/>
  </si>
  <si>
    <t>週休２日を実施した単位数</t>
    <phoneticPr fontId="2"/>
  </si>
  <si>
    <t>期間内の総単位数</t>
    <phoneticPr fontId="2"/>
  </si>
  <si>
    <t>（週休２日を実施した単位数）</t>
  </si>
  <si>
    <t>（期間内の総単位数）</t>
  </si>
  <si>
    <t>×１００</t>
    <phoneticPr fontId="2"/>
  </si>
  <si>
    <t>（小数点以下四捨五入）</t>
  </si>
  <si>
    <t>達 成 率（％） ＝</t>
    <phoneticPr fontId="2"/>
  </si>
  <si>
    <t>代表者名</t>
    <rPh sb="0" eb="3">
      <t>ダイヒョウシャ</t>
    </rPh>
    <rPh sb="3" eb="4">
      <t>メイ</t>
    </rPh>
    <phoneticPr fontId="2"/>
  </si>
  <si>
    <t>住　　所</t>
    <rPh sb="0" eb="1">
      <t>ジュウ</t>
    </rPh>
    <rPh sb="3" eb="4">
      <t>ショ</t>
    </rPh>
    <phoneticPr fontId="2"/>
  </si>
  <si>
    <t>社　　名</t>
    <rPh sb="0" eb="1">
      <t>シャ</t>
    </rPh>
    <rPh sb="3" eb="4">
      <t>ナ</t>
    </rPh>
    <phoneticPr fontId="2"/>
  </si>
  <si>
    <t>工 事 件 名</t>
    <rPh sb="0" eb="1">
      <t>コウ</t>
    </rPh>
    <rPh sb="2" eb="3">
      <t>コト</t>
    </rPh>
    <rPh sb="4" eb="5">
      <t>ケン</t>
    </rPh>
    <rPh sb="6" eb="7">
      <t>ナ</t>
    </rPh>
    <phoneticPr fontId="2"/>
  </si>
  <si>
    <t>総括監督員</t>
    <rPh sb="0" eb="2">
      <t>ソウカツ</t>
    </rPh>
    <rPh sb="2" eb="5">
      <t>カントクイン</t>
    </rPh>
    <phoneticPr fontId="2"/>
  </si>
  <si>
    <t>令和　　年　　月　　日</t>
    <rPh sb="0" eb="2">
      <t>レイワ</t>
    </rPh>
    <rPh sb="4" eb="5">
      <t>ネン</t>
    </rPh>
    <rPh sb="7" eb="8">
      <t>ガツ</t>
    </rPh>
    <rPh sb="10" eb="11">
      <t>ニチ</t>
    </rPh>
    <phoneticPr fontId="2"/>
  </si>
  <si>
    <t>住　　所　</t>
    <rPh sb="0" eb="1">
      <t>ジュウ</t>
    </rPh>
    <rPh sb="3" eb="4">
      <t>ショ</t>
    </rPh>
    <phoneticPr fontId="2"/>
  </si>
  <si>
    <t>社　　名　</t>
    <rPh sb="0" eb="1">
      <t>シャ</t>
    </rPh>
    <rPh sb="3" eb="4">
      <t>ナ</t>
    </rPh>
    <phoneticPr fontId="2"/>
  </si>
  <si>
    <t>代表者名　</t>
    <rPh sb="0" eb="3">
      <t>ダイヒョウシャ</t>
    </rPh>
    <rPh sb="3" eb="4">
      <t>メイ</t>
    </rPh>
    <phoneticPr fontId="2"/>
  </si>
  <si>
    <t>　　上記工事の達成率を確認します。</t>
    <rPh sb="2" eb="4">
      <t>ジョウキ</t>
    </rPh>
    <rPh sb="4" eb="6">
      <t>コウジ</t>
    </rPh>
    <rPh sb="7" eb="10">
      <t>タッセイリツ</t>
    </rPh>
    <rPh sb="11" eb="13">
      <t>カクニン</t>
    </rPh>
    <phoneticPr fontId="2"/>
  </si>
  <si>
    <t>契約年月日</t>
    <rPh sb="0" eb="2">
      <t>ケイヤク</t>
    </rPh>
    <rPh sb="2" eb="5">
      <t>ネンガッピ</t>
    </rPh>
    <phoneticPr fontId="2"/>
  </si>
  <si>
    <t>完了年月日</t>
    <rPh sb="0" eb="2">
      <t>カンリョウ</t>
    </rPh>
    <rPh sb="2" eb="5">
      <t>ネンガッピ</t>
    </rPh>
    <phoneticPr fontId="2"/>
  </si>
  <si>
    <t>工　種</t>
    <rPh sb="0" eb="1">
      <t>コウ</t>
    </rPh>
    <rPh sb="2" eb="3">
      <t>シュ</t>
    </rPh>
    <phoneticPr fontId="2"/>
  </si>
  <si>
    <t>要領第５条の確認を受けた実績</t>
    <phoneticPr fontId="2"/>
  </si>
  <si>
    <t>週休２日制確保適用工事（発注者指定）達成率確認書</t>
    <rPh sb="0" eb="2">
      <t>シュウキュウ</t>
    </rPh>
    <rPh sb="3" eb="4">
      <t>ニチ</t>
    </rPh>
    <rPh sb="4" eb="5">
      <t>セイ</t>
    </rPh>
    <rPh sb="5" eb="7">
      <t>カクホ</t>
    </rPh>
    <rPh sb="7" eb="9">
      <t>テキヨウ</t>
    </rPh>
    <rPh sb="9" eb="11">
      <t>コウジ</t>
    </rPh>
    <rPh sb="12" eb="15">
      <t>ハッチュウシャ</t>
    </rPh>
    <rPh sb="15" eb="17">
      <t>シテイ</t>
    </rPh>
    <rPh sb="18" eb="20">
      <t>タッセイ</t>
    </rPh>
    <rPh sb="20" eb="21">
      <t>リツ</t>
    </rPh>
    <rPh sb="21" eb="24">
      <t>カクニンショ</t>
    </rPh>
    <phoneticPr fontId="2"/>
  </si>
  <si>
    <t>　次の週休２日制確保適用工事（発注者指定）について、達成率を確認願います。</t>
    <rPh sb="1" eb="2">
      <t>ツギ</t>
    </rPh>
    <rPh sb="3" eb="5">
      <t>シュウキュウ</t>
    </rPh>
    <rPh sb="6" eb="7">
      <t>ニチ</t>
    </rPh>
    <rPh sb="7" eb="8">
      <t>セイ</t>
    </rPh>
    <rPh sb="8" eb="10">
      <t>カクホ</t>
    </rPh>
    <rPh sb="10" eb="12">
      <t>テキヨウ</t>
    </rPh>
    <rPh sb="12" eb="14">
      <t>コウジ</t>
    </rPh>
    <rPh sb="15" eb="18">
      <t>ハッチュウシャ</t>
    </rPh>
    <rPh sb="18" eb="20">
      <t>シテイ</t>
    </rPh>
    <rPh sb="26" eb="29">
      <t>タッセイリツ</t>
    </rPh>
    <rPh sb="30" eb="32">
      <t>カクニン</t>
    </rPh>
    <rPh sb="32" eb="33">
      <t>ネガ</t>
    </rPh>
    <phoneticPr fontId="2"/>
  </si>
  <si>
    <t>工事件名</t>
    <rPh sb="0" eb="2">
      <t>コウジ</t>
    </rPh>
    <rPh sb="2" eb="4">
      <t>ケンメイ</t>
    </rPh>
    <phoneticPr fontId="10"/>
  </si>
  <si>
    <t>契約年月日</t>
    <rPh sb="0" eb="5">
      <t>ケイヤクネンガッピ</t>
    </rPh>
    <phoneticPr fontId="10"/>
  </si>
  <si>
    <t>完了年月日</t>
    <rPh sb="0" eb="2">
      <t>カンリョウ</t>
    </rPh>
    <rPh sb="2" eb="5">
      <t>ネンガッピ</t>
    </rPh>
    <phoneticPr fontId="10"/>
  </si>
  <si>
    <t>会社名</t>
    <rPh sb="0" eb="3">
      <t>カイシャメイ</t>
    </rPh>
    <phoneticPr fontId="10"/>
  </si>
  <si>
    <t>氏名</t>
    <rPh sb="0" eb="2">
      <t>シメイ</t>
    </rPh>
    <phoneticPr fontId="10"/>
  </si>
  <si>
    <t>休日日数</t>
    <rPh sb="0" eb="2">
      <t>キュウジツ</t>
    </rPh>
    <rPh sb="2" eb="4">
      <t>ニッスウ</t>
    </rPh>
    <phoneticPr fontId="10"/>
  </si>
  <si>
    <t>××××</t>
    <phoneticPr fontId="10"/>
  </si>
  <si>
    <t>□□□□</t>
    <phoneticPr fontId="10"/>
  </si>
  <si>
    <t>▽▽▽▽</t>
    <phoneticPr fontId="10"/>
  </si>
  <si>
    <t>◎◎◎◎</t>
    <phoneticPr fontId="10"/>
  </si>
  <si>
    <t>年</t>
    <rPh sb="0" eb="1">
      <t>ネン</t>
    </rPh>
    <phoneticPr fontId="10"/>
  </si>
  <si>
    <t>月</t>
    <rPh sb="0" eb="1">
      <t>ツキ</t>
    </rPh>
    <phoneticPr fontId="10"/>
  </si>
  <si>
    <t>休</t>
  </si>
  <si>
    <t>外</t>
  </si>
  <si>
    <t>工</t>
  </si>
  <si>
    <t>（受注者）</t>
    <phoneticPr fontId="2"/>
  </si>
  <si>
    <r>
      <t xml:space="preserve">受注者
</t>
    </r>
    <r>
      <rPr>
        <sz val="10"/>
        <color theme="1"/>
        <rFont val="ＭＳ Ｐ明朝"/>
        <family val="1"/>
        <charset val="128"/>
      </rPr>
      <t>(請負人)</t>
    </r>
    <phoneticPr fontId="2"/>
  </si>
  <si>
    <r>
      <t xml:space="preserve">受注者
</t>
    </r>
    <r>
      <rPr>
        <sz val="10"/>
        <color theme="1"/>
        <rFont val="ＭＳ Ｐ明朝"/>
        <family val="1"/>
        <charset val="128"/>
      </rPr>
      <t>(請負人)</t>
    </r>
    <phoneticPr fontId="2"/>
  </si>
  <si>
    <t>受注者(請負人)</t>
    <phoneticPr fontId="10"/>
  </si>
  <si>
    <t>社名</t>
    <rPh sb="0" eb="2">
      <t>シャメイ</t>
    </rPh>
    <phoneticPr fontId="10"/>
  </si>
  <si>
    <t>発注者</t>
    <rPh sb="0" eb="3">
      <t>ハッチュウシャ</t>
    </rPh>
    <phoneticPr fontId="10"/>
  </si>
  <si>
    <t>工事件名</t>
    <rPh sb="0" eb="4">
      <t>コウジケンメイ</t>
    </rPh>
    <phoneticPr fontId="10"/>
  </si>
  <si>
    <t>受注者</t>
    <rPh sb="0" eb="3">
      <t>ジュチュウシャ</t>
    </rPh>
    <phoneticPr fontId="10"/>
  </si>
  <si>
    <t>契約日</t>
    <rPh sb="0" eb="3">
      <t>ケイヤクビ</t>
    </rPh>
    <phoneticPr fontId="10"/>
  </si>
  <si>
    <t>現場着工日※</t>
    <rPh sb="0" eb="2">
      <t>ゲンバ</t>
    </rPh>
    <rPh sb="2" eb="5">
      <t>チャッコウビ</t>
    </rPh>
    <phoneticPr fontId="10"/>
  </si>
  <si>
    <t>工事完成期限</t>
    <rPh sb="0" eb="2">
      <t>コウジ</t>
    </rPh>
    <rPh sb="2" eb="4">
      <t>カンセイ</t>
    </rPh>
    <rPh sb="4" eb="6">
      <t>キゲン</t>
    </rPh>
    <phoneticPr fontId="10"/>
  </si>
  <si>
    <t>工事完成日※</t>
    <rPh sb="0" eb="5">
      <t>コウジカンセイビ</t>
    </rPh>
    <phoneticPr fontId="10"/>
  </si>
  <si>
    <t>社名</t>
    <rPh sb="0" eb="2">
      <t>シャメイ</t>
    </rPh>
    <phoneticPr fontId="10"/>
  </si>
  <si>
    <t>従事期間※</t>
    <rPh sb="0" eb="4">
      <t>ジュウジキカン</t>
    </rPh>
    <phoneticPr fontId="10"/>
  </si>
  <si>
    <t>～</t>
    <phoneticPr fontId="10"/>
  </si>
  <si>
    <t>氏名</t>
    <rPh sb="0" eb="2">
      <t>シメイ</t>
    </rPh>
    <phoneticPr fontId="10"/>
  </si>
  <si>
    <t>※現場着工日：現場事務所の設置、資機材の搬入または仮設工事の開始等、現場で作業を開始する日</t>
    <phoneticPr fontId="10"/>
  </si>
  <si>
    <t>※工事完成日：現場で作業を完了する日（完成日が未定の場合は完成期限を記入）</t>
    <phoneticPr fontId="10"/>
  </si>
  <si>
    <t>〇〇局〇〇課</t>
    <rPh sb="2" eb="3">
      <t>キョク</t>
    </rPh>
    <rPh sb="5" eb="6">
      <t>カ</t>
    </rPh>
    <phoneticPr fontId="10"/>
  </si>
  <si>
    <t>〇〇工事</t>
    <rPh sb="2" eb="4">
      <t>コウジ</t>
    </rPh>
    <phoneticPr fontId="10"/>
  </si>
  <si>
    <t>対象となる技術者及び技能労働者※</t>
    <rPh sb="0" eb="2">
      <t>タイショウ</t>
    </rPh>
    <phoneticPr fontId="10"/>
  </si>
  <si>
    <t>※対象となる技術者及び技能労働者：施工体制台帳に記載されている受注者及び下請の技術者及び技能労働者</t>
    <rPh sb="1" eb="3">
      <t>タイショウ</t>
    </rPh>
    <rPh sb="6" eb="9">
      <t>ギジュツシャ</t>
    </rPh>
    <rPh sb="9" eb="10">
      <t>オヨ</t>
    </rPh>
    <rPh sb="11" eb="13">
      <t>ギノウ</t>
    </rPh>
    <rPh sb="13" eb="16">
      <t>ロウドウシャ</t>
    </rPh>
    <phoneticPr fontId="10"/>
  </si>
  <si>
    <t>※従事期間：現場作業を開始する日から現場作業を終了する日（下請企業については施工体制台帳上の工期を基本とする）</t>
    <rPh sb="1" eb="5">
      <t>ジュウジキカン</t>
    </rPh>
    <phoneticPr fontId="10"/>
  </si>
  <si>
    <t>△△△△</t>
    <phoneticPr fontId="10"/>
  </si>
  <si>
    <t>◇◇◇◇</t>
    <phoneticPr fontId="10"/>
  </si>
  <si>
    <t>○○建設株式会社</t>
    <rPh sb="2" eb="4">
      <t>ケンセツ</t>
    </rPh>
    <rPh sb="4" eb="8">
      <t>カブシキガイシャ</t>
    </rPh>
    <phoneticPr fontId="10"/>
  </si>
  <si>
    <t>△△工業株式会社</t>
    <phoneticPr fontId="10"/>
  </si>
  <si>
    <t>○○○○</t>
    <phoneticPr fontId="10"/>
  </si>
  <si>
    <t>◆◆建設有限会社</t>
    <phoneticPr fontId="10"/>
  </si>
  <si>
    <t>◆◆◆◆</t>
    <phoneticPr fontId="10"/>
  </si>
  <si>
    <t>対象日数</t>
    <rPh sb="0" eb="2">
      <t>タイショウ</t>
    </rPh>
    <rPh sb="2" eb="4">
      <t>ニッスウ</t>
    </rPh>
    <phoneticPr fontId="10"/>
  </si>
  <si>
    <t>休日日数</t>
    <rPh sb="0" eb="4">
      <t>キュウジツニッスウ</t>
    </rPh>
    <phoneticPr fontId="10"/>
  </si>
  <si>
    <t>累計</t>
    <rPh sb="0" eb="2">
      <t>ルイケイ</t>
    </rPh>
    <phoneticPr fontId="10"/>
  </si>
  <si>
    <t>平均休日率</t>
    <rPh sb="0" eb="2">
      <t>ヘイキン</t>
    </rPh>
    <rPh sb="2" eb="5">
      <t>キュウジツリツ</t>
    </rPh>
    <phoneticPr fontId="10"/>
  </si>
  <si>
    <t>※黄色のセルを記入してください</t>
    <rPh sb="1" eb="3">
      <t>キイロ</t>
    </rPh>
    <rPh sb="7" eb="9">
      <t>キニュウ</t>
    </rPh>
    <phoneticPr fontId="10"/>
  </si>
  <si>
    <r>
      <t>受注者</t>
    </r>
    <r>
      <rPr>
        <sz val="9"/>
        <color theme="1"/>
        <rFont val="游ゴシック"/>
        <family val="3"/>
        <charset val="128"/>
      </rPr>
      <t>(請負人)</t>
    </r>
    <phoneticPr fontId="10"/>
  </si>
  <si>
    <t>休日割合</t>
    <phoneticPr fontId="10"/>
  </si>
  <si>
    <t>休日数の
割合</t>
    <rPh sb="0" eb="2">
      <t>キュウジツ</t>
    </rPh>
    <rPh sb="2" eb="3">
      <t>スウ</t>
    </rPh>
    <rPh sb="5" eb="7">
      <t>ワリアイ</t>
    </rPh>
    <phoneticPr fontId="10"/>
  </si>
  <si>
    <t>対象期間
日数</t>
    <rPh sb="0" eb="4">
      <t>タイショウキカン</t>
    </rPh>
    <rPh sb="5" eb="7">
      <t>ニッスウ</t>
    </rPh>
    <phoneticPr fontId="10"/>
  </si>
  <si>
    <t>工</t>
    <rPh sb="0" eb="1">
      <t>コウ</t>
    </rPh>
    <phoneticPr fontId="34"/>
  </si>
  <si>
    <t>：作業日</t>
    <rPh sb="1" eb="4">
      <t>サギョウビ</t>
    </rPh>
    <phoneticPr fontId="34"/>
  </si>
  <si>
    <t>一</t>
    <rPh sb="0" eb="1">
      <t>イチ</t>
    </rPh>
    <phoneticPr fontId="34"/>
  </si>
  <si>
    <t>製</t>
    <rPh sb="0" eb="1">
      <t>セイ</t>
    </rPh>
    <phoneticPr fontId="34"/>
  </si>
  <si>
    <t>：工場製作期間</t>
    <rPh sb="1" eb="3">
      <t>コウジョウ</t>
    </rPh>
    <rPh sb="3" eb="5">
      <t>セイサク</t>
    </rPh>
    <rPh sb="5" eb="7">
      <t>キカン</t>
    </rPh>
    <phoneticPr fontId="34"/>
  </si>
  <si>
    <t>年</t>
    <rPh sb="0" eb="1">
      <t>ネン</t>
    </rPh>
    <phoneticPr fontId="34"/>
  </si>
  <si>
    <t>：年末年始休業期間</t>
    <rPh sb="1" eb="3">
      <t>ネンマツ</t>
    </rPh>
    <rPh sb="3" eb="5">
      <t>ネンシ</t>
    </rPh>
    <rPh sb="5" eb="7">
      <t>キュウギョウ</t>
    </rPh>
    <rPh sb="7" eb="9">
      <t>キカン</t>
    </rPh>
    <phoneticPr fontId="34"/>
  </si>
  <si>
    <t>夏</t>
    <rPh sb="0" eb="1">
      <t>ナツ</t>
    </rPh>
    <phoneticPr fontId="34"/>
  </si>
  <si>
    <t>：夏季休暇期間</t>
    <rPh sb="1" eb="3">
      <t>カキ</t>
    </rPh>
    <rPh sb="3" eb="5">
      <t>キュウカ</t>
    </rPh>
    <rPh sb="5" eb="7">
      <t>キカン</t>
    </rPh>
    <phoneticPr fontId="34"/>
  </si>
  <si>
    <t>：その他対象外期間</t>
    <rPh sb="3" eb="4">
      <t>タ</t>
    </rPh>
    <rPh sb="4" eb="7">
      <t>タイショウガイ</t>
    </rPh>
    <rPh sb="7" eb="9">
      <t>キカン</t>
    </rPh>
    <phoneticPr fontId="34"/>
  </si>
  <si>
    <t>選択肢</t>
    <rPh sb="0" eb="3">
      <t>センタクシ</t>
    </rPh>
    <phoneticPr fontId="34"/>
  </si>
  <si>
    <t>休</t>
    <rPh sb="0" eb="1">
      <t>キュウ</t>
    </rPh>
    <phoneticPr fontId="10"/>
  </si>
  <si>
    <t>：休日</t>
    <rPh sb="1" eb="3">
      <t>キュウジツ</t>
    </rPh>
    <phoneticPr fontId="34"/>
  </si>
  <si>
    <t>：工事一時中止</t>
    <rPh sb="1" eb="3">
      <t>コウジ</t>
    </rPh>
    <rPh sb="3" eb="5">
      <t>イチジ</t>
    </rPh>
    <rPh sb="5" eb="7">
      <t>チュウシ</t>
    </rPh>
    <phoneticPr fontId="34"/>
  </si>
  <si>
    <t>外</t>
    <rPh sb="0" eb="1">
      <t>ガイ</t>
    </rPh>
    <phoneticPr fontId="34"/>
  </si>
  <si>
    <t>週休２日工事（交替制）基本情報</t>
    <rPh sb="0" eb="2">
      <t>シュウキュウ</t>
    </rPh>
    <rPh sb="3" eb="4">
      <t>ニチ</t>
    </rPh>
    <rPh sb="7" eb="10">
      <t>コウタイセイ</t>
    </rPh>
    <rPh sb="11" eb="15">
      <t>キホンジョウホウ</t>
    </rPh>
    <phoneticPr fontId="2"/>
  </si>
  <si>
    <t>週休２日工事（交替制）　出勤状況一覧表</t>
    <rPh sb="7" eb="10">
      <t>コウタイセイ</t>
    </rPh>
    <rPh sb="12" eb="14">
      <t>シュッキン</t>
    </rPh>
    <rPh sb="14" eb="16">
      <t>ジョウキョウ</t>
    </rPh>
    <rPh sb="16" eb="18">
      <t>イチラン</t>
    </rPh>
    <rPh sb="18" eb="19">
      <t>ヒョウ</t>
    </rPh>
    <phoneticPr fontId="10"/>
  </si>
  <si>
    <t>週休２日工事（交替制）　休日数の割合一覧表</t>
    <rPh sb="7" eb="10">
      <t>コウタイセイ</t>
    </rPh>
    <rPh sb="14" eb="15">
      <t>スウ</t>
    </rPh>
    <rPh sb="16" eb="18">
      <t>ワリアイ</t>
    </rPh>
    <rPh sb="18" eb="20">
      <t>イチラン</t>
    </rPh>
    <rPh sb="20" eb="21">
      <t>ヒョウ</t>
    </rPh>
    <phoneticPr fontId="10"/>
  </si>
  <si>
    <t>（記載例９）</t>
    <rPh sb="1" eb="3">
      <t>キサイ</t>
    </rPh>
    <rPh sb="3" eb="4">
      <t>レイ</t>
    </rPh>
    <phoneticPr fontId="10"/>
  </si>
  <si>
    <t>（記載例７）</t>
  </si>
  <si>
    <r>
      <t xml:space="preserve">平均
</t>
    </r>
    <r>
      <rPr>
        <sz val="9"/>
        <color theme="1"/>
        <rFont val="游ゴシック"/>
        <family val="3"/>
        <charset val="128"/>
      </rPr>
      <t>（休日率）</t>
    </r>
    <rPh sb="0" eb="2">
      <t>ヘイキン</t>
    </rPh>
    <rPh sb="4" eb="6">
      <t>キュウジツ</t>
    </rPh>
    <rPh sb="6" eb="7">
      <t>リツ</t>
    </rPh>
    <phoneticPr fontId="10"/>
  </si>
  <si>
    <t>通期</t>
    <rPh sb="0" eb="2">
      <t>ツウキ</t>
    </rPh>
    <phoneticPr fontId="10"/>
  </si>
  <si>
    <t>月単位</t>
    <rPh sb="0" eb="3">
      <t>ツキタンイ</t>
    </rPh>
    <phoneticPr fontId="10"/>
  </si>
  <si>
    <t>達成状況</t>
    <rPh sb="0" eb="4">
      <t>タッセイジョウキョウ</t>
    </rPh>
    <phoneticPr fontId="10"/>
  </si>
  <si>
    <t>未達成</t>
    <rPh sb="0" eb="3">
      <t>ミタッセイ</t>
    </rPh>
    <phoneticPr fontId="10"/>
  </si>
  <si>
    <t>達成</t>
    <rPh sb="0" eb="2">
      <t>タッセイ</t>
    </rPh>
    <phoneticPr fontId="10"/>
  </si>
  <si>
    <t>月単位(累計)</t>
    <rPh sb="0" eb="3">
      <t>ツキタンイ</t>
    </rPh>
    <rPh sb="4" eb="6">
      <t>ルイケイ</t>
    </rPh>
    <phoneticPr fontId="10"/>
  </si>
  <si>
    <t>通期(累計)</t>
    <rPh sb="0" eb="2">
      <t>ツウキ</t>
    </rPh>
    <rPh sb="3" eb="5">
      <t>ルイケイ</t>
    </rPh>
    <phoneticPr fontId="10"/>
  </si>
  <si>
    <t>平均休日率</t>
    <phoneticPr fontId="10"/>
  </si>
  <si>
    <t>当月</t>
    <rPh sb="0" eb="2">
      <t>トウゲツ</t>
    </rPh>
    <phoneticPr fontId="10"/>
  </si>
  <si>
    <t>通期（累計）</t>
    <rPh sb="0" eb="2">
      <t>ツウキ</t>
    </rPh>
    <rPh sb="3" eb="5">
      <t>ルイケイ</t>
    </rPh>
    <phoneticPr fontId="10"/>
  </si>
  <si>
    <t>達成状況</t>
    <rPh sb="0" eb="4">
      <t>タッセイジョウキョウ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</si>
</sst>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
    <numFmt numFmtId="177" formatCode="d"/>
    <numFmt numFmtId="178" formatCode="\(#&quot;日間&quot;\)"/>
    <numFmt numFmtId="179" formatCode="0_ "/>
    <numFmt numFmtId="180" formatCode="mm"/>
    <numFmt numFmtId="181" formatCode="0_);[Red]\(0\)"/>
    <numFmt numFmtId="182" formatCode="m&quot;月&quot;"/>
  </numFmts>
  <fonts count="38">
    <font>
      <sz val="11"/>
      <color theme="1"/>
      <name val="ＭＳ Ｐ明朝"/>
      <family val="1"/>
      <charset val="128"/>
    </font>
    <font>
      <sz val="11"/>
      <color theme="1"/>
      <name val="ＭＳ Ｐゴシック"/>
      <family val="2"/>
      <charset val="128"/>
      <scheme val="minor"/>
    </font>
    <font>
      <sz val="6"/>
      <name val="ＭＳ Ｐゴシック"/>
      <family val="3"/>
      <charset val="128"/>
    </font>
    <font>
      <b/>
      <sz val="11"/>
      <color theme="1"/>
      <name val="ＭＳ ゴシック"/>
      <family val="3"/>
      <charset val="128"/>
    </font>
    <font>
      <b/>
      <sz val="14"/>
      <color theme="1"/>
      <name val="ＭＳ ゴシック"/>
      <family val="3"/>
      <charset val="128"/>
    </font>
    <font>
      <sz val="10"/>
      <color theme="1"/>
      <name val="ＭＳ Ｐ明朝"/>
      <family val="1"/>
      <charset val="128"/>
    </font>
    <font>
      <sz val="9"/>
      <color theme="1"/>
      <name val="ＭＳ ゴシック"/>
      <family val="3"/>
      <charset val="128"/>
    </font>
    <font>
      <sz val="8"/>
      <color theme="1"/>
      <name val="ＭＳ Ｐゴシック"/>
      <family val="3"/>
      <charset val="128"/>
    </font>
    <font>
      <sz val="20"/>
      <color theme="1"/>
      <name val="ＭＳ Ｐゴシック"/>
      <family val="3"/>
      <charset val="128"/>
    </font>
    <font>
      <sz val="11"/>
      <color theme="1"/>
      <name val="ＭＳ Ｐゴシック"/>
      <family val="3"/>
      <charset val="128"/>
      <scheme val="minor"/>
    </font>
    <font>
      <sz val="6"/>
      <name val="ＭＳ Ｐ明朝"/>
      <family val="1"/>
      <charset val="128"/>
    </font>
    <font>
      <sz val="10.5"/>
      <name val="ＭＳ 明朝"/>
      <family val="1"/>
      <charset val="128"/>
    </font>
    <font>
      <b/>
      <sz val="9"/>
      <color indexed="81"/>
      <name val="MS P ゴシック"/>
      <family val="3"/>
      <charset val="128"/>
    </font>
    <font>
      <sz val="9"/>
      <color indexed="81"/>
      <name val="MS P ゴシック"/>
      <family val="3"/>
      <charset val="128"/>
    </font>
    <font>
      <sz val="10.5"/>
      <color theme="1"/>
      <name val="ＭＳ Ｐ明朝"/>
      <family val="1"/>
      <charset val="128"/>
    </font>
    <font>
      <sz val="10"/>
      <name val="ＭＳ Ｐ明朝"/>
      <family val="1"/>
      <charset val="128"/>
    </font>
    <font>
      <sz val="10.5"/>
      <color theme="1"/>
      <name val="ＭＳ Ｐゴシック"/>
      <family val="3"/>
      <charset val="128"/>
    </font>
    <font>
      <sz val="8"/>
      <color theme="1"/>
      <name val="ＭＳ ゴシック"/>
      <family val="3"/>
      <charset val="128"/>
    </font>
    <font>
      <b/>
      <sz val="14"/>
      <name val="ＭＳ Ｐ明朝"/>
      <family val="1"/>
      <charset val="128"/>
    </font>
    <font>
      <b/>
      <sz val="14"/>
      <color theme="1"/>
      <name val="游ゴシック"/>
      <family val="3"/>
      <charset val="128"/>
    </font>
    <font>
      <sz val="11"/>
      <color theme="1"/>
      <name val="游ゴシック"/>
      <family val="3"/>
      <charset val="128"/>
    </font>
    <font>
      <sz val="10.5"/>
      <color theme="1"/>
      <name val="游ゴシック"/>
      <family val="3"/>
      <charset val="128"/>
    </font>
    <font>
      <b/>
      <sz val="11"/>
      <color theme="1"/>
      <name val="游ゴシック"/>
      <family val="3"/>
      <charset val="128"/>
    </font>
    <font>
      <sz val="20"/>
      <color theme="1"/>
      <name val="游ゴシック"/>
      <family val="3"/>
      <charset val="128"/>
    </font>
    <font>
      <sz val="10.5"/>
      <name val="游ゴシック"/>
      <family val="3"/>
      <charset val="128"/>
    </font>
    <font>
      <sz val="8"/>
      <color theme="1"/>
      <name val="游ゴシック"/>
      <family val="3"/>
      <charset val="128"/>
    </font>
    <font>
      <sz val="8"/>
      <color rgb="FFFF0000"/>
      <name val="游ゴシック"/>
      <family val="3"/>
      <charset val="128"/>
    </font>
    <font>
      <sz val="10"/>
      <color theme="0" tint="-0.34998626667073579"/>
      <name val="游ゴシック"/>
      <family val="3"/>
      <charset val="128"/>
    </font>
    <font>
      <sz val="10"/>
      <color theme="1"/>
      <name val="游ゴシック"/>
      <family val="3"/>
      <charset val="128"/>
    </font>
    <font>
      <b/>
      <sz val="10"/>
      <color theme="1"/>
      <name val="游ゴシック"/>
      <family val="3"/>
      <charset val="128"/>
    </font>
    <font>
      <sz val="14"/>
      <color theme="1"/>
      <name val="游ゴシック"/>
      <family val="3"/>
      <charset val="128"/>
    </font>
    <font>
      <sz val="10"/>
      <color theme="0" tint="-4.9989318521683403E-2"/>
      <name val="游ゴシック"/>
      <family val="3"/>
      <charset val="128"/>
    </font>
    <font>
      <sz val="10"/>
      <name val="游ゴシック"/>
      <family val="3"/>
      <charset val="128"/>
    </font>
    <font>
      <sz val="9"/>
      <color theme="1"/>
      <name val="游ゴシック"/>
      <family val="3"/>
      <charset val="128"/>
    </font>
    <font>
      <sz val="6"/>
      <name val="ＭＳ Ｐゴシック"/>
      <family val="2"/>
      <charset val="128"/>
      <scheme val="minor"/>
    </font>
    <font>
      <sz val="11"/>
      <color theme="1"/>
      <name val="ＭＳ Ｐ明朝"/>
      <family val="1"/>
      <charset val="128"/>
    </font>
    <font>
      <sz val="11"/>
      <color theme="1"/>
      <name val="ＭＳ Ｐゴシック"/>
      <family val="3"/>
      <charset val="128"/>
    </font>
    <font>
      <sz val="12"/>
      <color theme="1"/>
      <name val="游ゴシック"/>
      <family val="3"/>
      <charset val="128"/>
    </font>
  </fonts>
  <fills count="5">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s>
  <borders count="27">
    <border>
      <left/>
      <right/>
      <top/>
      <bottom/>
      <diagonal/>
    </border>
    <border>
      <left/>
      <right/>
      <top/>
      <bottom style="thin">
        <color indexed="64"/>
      </bottom>
      <diagonal/>
    </border>
    <border>
      <left/>
      <right/>
      <top style="dashed">
        <color auto="1"/>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style="thin">
        <color auto="1"/>
      </right>
      <top/>
      <bottom style="thin">
        <color indexed="64"/>
      </bottom>
      <diagonal/>
    </border>
    <border>
      <left style="thin">
        <color indexed="64"/>
      </left>
      <right style="thin">
        <color indexed="64"/>
      </right>
      <top style="thin">
        <color indexed="64"/>
      </top>
      <bottom/>
      <diagonal/>
    </border>
    <border>
      <left style="hair">
        <color indexed="64"/>
      </left>
      <right/>
      <top/>
      <bottom style="thin">
        <color indexed="64"/>
      </bottom>
      <diagonal/>
    </border>
    <border>
      <left style="thin">
        <color indexed="64"/>
      </left>
      <right style="thin">
        <color indexed="64"/>
      </right>
      <top/>
      <bottom/>
      <diagonal/>
    </border>
  </borders>
  <cellStyleXfs count="5">
    <xf numFmtId="0" fontId="0" fillId="0" borderId="0">
      <alignment vertical="center"/>
    </xf>
    <xf numFmtId="0" fontId="9" fillId="0" borderId="0">
      <alignment vertical="center"/>
    </xf>
    <xf numFmtId="0" fontId="1" fillId="0" borderId="0">
      <alignment vertical="center"/>
    </xf>
    <xf numFmtId="9" fontId="1" fillId="0" borderId="0" applyFont="0" applyFill="0" applyBorder="0" applyAlignment="0" applyProtection="0">
      <alignment vertical="center"/>
    </xf>
    <xf numFmtId="9" fontId="35" fillId="0" borderId="0" applyFont="0" applyFill="0" applyBorder="0" applyAlignment="0" applyProtection="0">
      <alignment vertical="center"/>
    </xf>
  </cellStyleXfs>
  <cellXfs count="251">
    <xf numFmtId="0" fontId="0" fillId="0" borderId="0" xfId="0">
      <alignment vertical="center"/>
    </xf>
    <xf numFmtId="0" fontId="0" fillId="0" borderId="0" xfId="0" applyAlignment="1">
      <alignment horizontal="center" vertical="center" shrinkToFit="1"/>
    </xf>
    <xf numFmtId="0" fontId="0" fillId="0" borderId="0" xfId="0" applyAlignment="1">
      <alignment horizontal="center" vertical="center"/>
    </xf>
    <xf numFmtId="0" fontId="3" fillId="0" borderId="0" xfId="0" applyFont="1">
      <alignment vertical="center"/>
    </xf>
    <xf numFmtId="0" fontId="0" fillId="0" borderId="0" xfId="0" applyFont="1">
      <alignment vertical="center"/>
    </xf>
    <xf numFmtId="0" fontId="9" fillId="0" borderId="0" xfId="1">
      <alignment vertical="center"/>
    </xf>
    <xf numFmtId="0" fontId="4" fillId="0" borderId="0" xfId="0" applyFont="1" applyAlignment="1">
      <alignment horizontal="center" vertical="center"/>
    </xf>
    <xf numFmtId="9" fontId="8" fillId="0" borderId="0" xfId="0" applyNumberFormat="1" applyFont="1" applyBorder="1" applyAlignment="1">
      <alignment vertical="center"/>
    </xf>
    <xf numFmtId="0" fontId="5" fillId="0" borderId="0" xfId="0" applyFont="1">
      <alignment vertical="center"/>
    </xf>
    <xf numFmtId="0" fontId="0" fillId="0" borderId="0" xfId="0" applyFill="1">
      <alignment vertical="center"/>
    </xf>
    <xf numFmtId="0" fontId="5" fillId="0" borderId="0" xfId="0" applyFont="1" applyFill="1" applyAlignment="1">
      <alignment horizontal="right" vertical="center"/>
    </xf>
    <xf numFmtId="0" fontId="5" fillId="0" borderId="0" xfId="0" applyFont="1" applyFill="1" applyBorder="1" applyAlignment="1">
      <alignment horizontal="left" vertical="center" wrapText="1"/>
    </xf>
    <xf numFmtId="0" fontId="0" fillId="0" borderId="0" xfId="0" applyFill="1" applyAlignment="1">
      <alignment horizontal="center" vertical="center"/>
    </xf>
    <xf numFmtId="0" fontId="11" fillId="0" borderId="0" xfId="1" applyFont="1" applyBorder="1" applyAlignment="1">
      <alignment horizontal="center" vertical="center" wrapText="1"/>
    </xf>
    <xf numFmtId="0" fontId="11" fillId="0" borderId="0" xfId="1" applyFont="1" applyBorder="1" applyAlignment="1">
      <alignment horizontal="justify" vertical="top" wrapText="1"/>
    </xf>
    <xf numFmtId="0" fontId="5" fillId="0" borderId="0" xfId="1" applyFont="1">
      <alignment vertical="center"/>
    </xf>
    <xf numFmtId="0" fontId="0" fillId="0" borderId="2" xfId="1" applyFont="1" applyBorder="1">
      <alignment vertical="center"/>
    </xf>
    <xf numFmtId="49" fontId="14" fillId="0" borderId="2" xfId="1" applyNumberFormat="1" applyFont="1" applyBorder="1" applyAlignment="1">
      <alignment vertical="top" wrapText="1"/>
    </xf>
    <xf numFmtId="0" fontId="0" fillId="0" borderId="2" xfId="1" applyFont="1" applyBorder="1" applyAlignment="1">
      <alignment horizontal="right" vertical="top" wrapText="1"/>
    </xf>
    <xf numFmtId="0" fontId="0" fillId="0" borderId="0" xfId="1" applyFont="1" applyBorder="1" applyAlignment="1">
      <alignment horizontal="right" vertical="top" wrapText="1"/>
    </xf>
    <xf numFmtId="0" fontId="0" fillId="0" borderId="0" xfId="0" applyFont="1" applyAlignment="1">
      <alignment horizontal="center" vertical="center"/>
    </xf>
    <xf numFmtId="0" fontId="0" fillId="0" borderId="0" xfId="1" applyFont="1">
      <alignment vertical="center"/>
    </xf>
    <xf numFmtId="0" fontId="14" fillId="0" borderId="0" xfId="1" applyFont="1" applyBorder="1" applyAlignment="1">
      <alignment horizontal="justify" vertical="center" wrapText="1"/>
    </xf>
    <xf numFmtId="0" fontId="14" fillId="0" borderId="0" xfId="1" applyFont="1" applyBorder="1" applyAlignment="1">
      <alignment horizontal="center" vertical="center" wrapText="1"/>
    </xf>
    <xf numFmtId="0" fontId="14" fillId="0" borderId="0" xfId="1" applyFont="1" applyBorder="1" applyAlignment="1">
      <alignment horizontal="center" vertical="center"/>
    </xf>
    <xf numFmtId="0" fontId="5" fillId="0" borderId="3" xfId="1" applyFont="1" applyBorder="1" applyAlignment="1">
      <alignment horizontal="center" vertical="center" wrapText="1"/>
    </xf>
    <xf numFmtId="49" fontId="5" fillId="0" borderId="0" xfId="1" applyNumberFormat="1" applyFont="1" applyAlignment="1">
      <alignment vertical="top" wrapText="1"/>
    </xf>
    <xf numFmtId="0" fontId="5" fillId="0" borderId="0" xfId="1" applyFont="1" applyAlignment="1">
      <alignment vertical="center"/>
    </xf>
    <xf numFmtId="0" fontId="15" fillId="0" borderId="0" xfId="1" applyFont="1" applyFill="1" applyAlignment="1">
      <alignment horizontal="left" vertical="center"/>
    </xf>
    <xf numFmtId="0" fontId="5" fillId="0" borderId="0" xfId="0" applyFont="1" applyAlignment="1">
      <alignment horizontal="center" vertical="center"/>
    </xf>
    <xf numFmtId="0" fontId="0" fillId="0" borderId="5" xfId="1" applyFont="1" applyBorder="1" applyAlignment="1">
      <alignment horizontal="center" vertical="center"/>
    </xf>
    <xf numFmtId="9" fontId="16" fillId="0" borderId="0" xfId="0" applyNumberFormat="1" applyFont="1" applyBorder="1" applyAlignment="1">
      <alignment vertical="center"/>
    </xf>
    <xf numFmtId="0" fontId="14" fillId="0" borderId="0" xfId="0" applyFont="1" applyFill="1" applyBorder="1" applyAlignment="1">
      <alignment vertical="center" wrapText="1"/>
    </xf>
    <xf numFmtId="0" fontId="14" fillId="0" borderId="0" xfId="0" applyFont="1">
      <alignment vertical="center"/>
    </xf>
    <xf numFmtId="0" fontId="14" fillId="0" borderId="0" xfId="0" applyFont="1" applyAlignment="1">
      <alignment horizontal="right" vertical="center"/>
    </xf>
    <xf numFmtId="0" fontId="4" fillId="0" borderId="0" xfId="0" applyFont="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14" fillId="0" borderId="10" xfId="0" applyFont="1" applyBorder="1" applyAlignment="1">
      <alignment horizontal="center" vertical="center"/>
    </xf>
    <xf numFmtId="0" fontId="14" fillId="0" borderId="8" xfId="0" applyFont="1" applyBorder="1" applyAlignment="1">
      <alignment horizontal="center" vertical="center"/>
    </xf>
    <xf numFmtId="0" fontId="14" fillId="0" borderId="6" xfId="0" applyFont="1" applyBorder="1" applyAlignment="1">
      <alignment vertical="center"/>
    </xf>
    <xf numFmtId="0" fontId="14" fillId="0" borderId="9" xfId="0" applyFont="1" applyBorder="1" applyAlignment="1">
      <alignment horizontal="center" vertical="center"/>
    </xf>
    <xf numFmtId="0" fontId="14" fillId="0" borderId="7" xfId="0" applyFont="1" applyFill="1" applyBorder="1" applyAlignment="1">
      <alignment vertical="center" wrapText="1"/>
    </xf>
    <xf numFmtId="0" fontId="17" fillId="0" borderId="0" xfId="0" applyFont="1" applyAlignment="1">
      <alignment vertical="top"/>
    </xf>
    <xf numFmtId="0" fontId="14" fillId="0" borderId="0" xfId="0" applyFont="1" applyAlignment="1">
      <alignment horizontal="center" vertical="center"/>
    </xf>
    <xf numFmtId="0" fontId="5" fillId="0" borderId="13" xfId="1" applyFont="1" applyBorder="1" applyAlignment="1">
      <alignment horizontal="center" vertical="center"/>
    </xf>
    <xf numFmtId="0" fontId="0" fillId="0" borderId="13" xfId="1" applyFont="1" applyBorder="1" applyAlignment="1">
      <alignment horizontal="center" vertical="center"/>
    </xf>
    <xf numFmtId="0" fontId="5" fillId="0" borderId="2" xfId="1" applyFont="1" applyBorder="1" applyAlignment="1">
      <alignment horizontal="right" vertical="center"/>
    </xf>
    <xf numFmtId="0" fontId="5" fillId="0" borderId="0" xfId="1" applyFont="1" applyBorder="1" applyAlignment="1">
      <alignment horizontal="right" vertical="center"/>
    </xf>
    <xf numFmtId="0" fontId="0" fillId="0" borderId="0" xfId="0" applyAlignment="1">
      <alignment vertical="center"/>
    </xf>
    <xf numFmtId="0" fontId="0" fillId="0" borderId="0" xfId="0" applyBorder="1" applyAlignment="1">
      <alignment vertical="center"/>
    </xf>
    <xf numFmtId="58" fontId="0" fillId="0" borderId="6" xfId="0" applyNumberFormat="1" applyFill="1" applyBorder="1" applyAlignment="1">
      <alignment vertical="center"/>
    </xf>
    <xf numFmtId="0" fontId="5" fillId="0" borderId="0" xfId="1" applyFont="1" applyFill="1" applyAlignment="1">
      <alignment vertical="center"/>
    </xf>
    <xf numFmtId="0" fontId="14" fillId="0" borderId="0" xfId="0" applyFont="1" applyFill="1" applyAlignment="1">
      <alignment vertical="center"/>
    </xf>
    <xf numFmtId="9" fontId="18" fillId="0" borderId="3" xfId="0" applyNumberFormat="1" applyFont="1" applyFill="1" applyBorder="1" applyAlignment="1">
      <alignment vertical="center"/>
    </xf>
    <xf numFmtId="0" fontId="0" fillId="2" borderId="3" xfId="0" applyFont="1" applyFill="1" applyBorder="1" applyAlignment="1" applyProtection="1">
      <alignment vertical="center"/>
      <protection locked="0"/>
    </xf>
    <xf numFmtId="58" fontId="14" fillId="2" borderId="0" xfId="0" applyNumberFormat="1" applyFont="1" applyFill="1" applyAlignment="1" applyProtection="1">
      <alignment horizontal="right" vertical="center"/>
      <protection locked="0"/>
    </xf>
    <xf numFmtId="0" fontId="20" fillId="0" borderId="0" xfId="0" applyFont="1">
      <alignment vertical="center"/>
    </xf>
    <xf numFmtId="58" fontId="26" fillId="0" borderId="0" xfId="0" applyNumberFormat="1" applyFont="1" applyFill="1" applyBorder="1" applyAlignment="1">
      <alignment horizontal="left" vertical="center"/>
    </xf>
    <xf numFmtId="0" fontId="27" fillId="0" borderId="0" xfId="0" applyFont="1">
      <alignment vertical="center"/>
    </xf>
    <xf numFmtId="0" fontId="20"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28" fillId="0" borderId="0" xfId="0" applyFont="1">
      <alignment vertical="center"/>
    </xf>
    <xf numFmtId="0" fontId="28" fillId="0" borderId="3" xfId="0" applyFont="1" applyBorder="1" applyAlignment="1">
      <alignment vertical="center"/>
    </xf>
    <xf numFmtId="0" fontId="31" fillId="0" borderId="1" xfId="0" applyFont="1" applyBorder="1">
      <alignment vertical="center"/>
    </xf>
    <xf numFmtId="0" fontId="28" fillId="0" borderId="12" xfId="0" applyFont="1" applyBorder="1" applyAlignment="1">
      <alignment vertical="center"/>
    </xf>
    <xf numFmtId="0" fontId="32" fillId="0" borderId="3" xfId="0" applyFont="1" applyBorder="1">
      <alignment vertical="center"/>
    </xf>
    <xf numFmtId="177" fontId="28" fillId="2" borderId="21" xfId="0" applyNumberFormat="1" applyFont="1" applyFill="1" applyBorder="1" applyAlignment="1">
      <alignment horizontal="center" vertical="center"/>
    </xf>
    <xf numFmtId="177" fontId="28" fillId="2" borderId="16" xfId="0" applyNumberFormat="1" applyFont="1" applyFill="1" applyBorder="1" applyAlignment="1">
      <alignment horizontal="center" vertical="center"/>
    </xf>
    <xf numFmtId="177" fontId="28" fillId="2" borderId="23" xfId="0" applyNumberFormat="1" applyFont="1" applyFill="1" applyBorder="1" applyAlignment="1">
      <alignment horizontal="center" vertical="center"/>
    </xf>
    <xf numFmtId="177" fontId="28" fillId="2" borderId="15" xfId="0" applyNumberFormat="1" applyFont="1" applyFill="1" applyBorder="1" applyAlignment="1">
      <alignment horizontal="center" vertical="center"/>
    </xf>
    <xf numFmtId="177" fontId="28" fillId="2" borderId="17" xfId="0" applyNumberFormat="1" applyFont="1" applyFill="1" applyBorder="1" applyAlignment="1">
      <alignment horizontal="center" vertical="center"/>
    </xf>
    <xf numFmtId="177" fontId="28" fillId="2" borderId="18" xfId="0" applyNumberFormat="1" applyFont="1" applyFill="1" applyBorder="1" applyAlignment="1">
      <alignment horizontal="center" vertical="center"/>
    </xf>
    <xf numFmtId="181" fontId="27" fillId="0" borderId="0" xfId="0" applyNumberFormat="1" applyFont="1">
      <alignment vertical="center"/>
    </xf>
    <xf numFmtId="181" fontId="28" fillId="0" borderId="0" xfId="0" applyNumberFormat="1" applyFont="1">
      <alignment vertical="center"/>
    </xf>
    <xf numFmtId="0" fontId="22" fillId="0" borderId="0" xfId="0" applyFont="1" applyAlignment="1">
      <alignment vertical="center"/>
    </xf>
    <xf numFmtId="0" fontId="20" fillId="0" borderId="24" xfId="0" applyFont="1" applyBorder="1">
      <alignment vertical="center"/>
    </xf>
    <xf numFmtId="0" fontId="20" fillId="0" borderId="5" xfId="0" applyFont="1" applyBorder="1">
      <alignment vertical="center"/>
    </xf>
    <xf numFmtId="0" fontId="20" fillId="0" borderId="3" xfId="0" applyFont="1" applyBorder="1">
      <alignment vertical="center"/>
    </xf>
    <xf numFmtId="0" fontId="25" fillId="0" borderId="0" xfId="0" applyFont="1" applyProtection="1">
      <alignment vertical="center"/>
    </xf>
    <xf numFmtId="0" fontId="20" fillId="0" borderId="0" xfId="0" applyFont="1" applyProtection="1">
      <alignment vertical="center"/>
    </xf>
    <xf numFmtId="0" fontId="20" fillId="0" borderId="0" xfId="0" applyFont="1" applyAlignment="1" applyProtection="1">
      <alignment horizontal="center" vertical="center"/>
    </xf>
    <xf numFmtId="0" fontId="19" fillId="0" borderId="0" xfId="0" applyFont="1" applyAlignment="1" applyProtection="1">
      <alignment horizontal="center" vertical="center"/>
    </xf>
    <xf numFmtId="0" fontId="21" fillId="0" borderId="0" xfId="0" applyFont="1" applyProtection="1">
      <alignment vertical="center"/>
    </xf>
    <xf numFmtId="0" fontId="25" fillId="0" borderId="0" xfId="0" applyFont="1" applyFill="1" applyProtection="1">
      <alignment vertical="center"/>
    </xf>
    <xf numFmtId="0" fontId="20" fillId="0" borderId="0" xfId="0" applyFont="1" applyFill="1" applyProtection="1">
      <alignment vertical="center"/>
    </xf>
    <xf numFmtId="0" fontId="20" fillId="0" borderId="0" xfId="0" applyFont="1" applyFill="1" applyAlignment="1" applyProtection="1">
      <alignment horizontal="center" vertical="center"/>
    </xf>
    <xf numFmtId="58" fontId="25" fillId="0" borderId="0" xfId="0" applyNumberFormat="1" applyFont="1" applyFill="1" applyBorder="1" applyAlignment="1" applyProtection="1">
      <alignment vertical="center"/>
    </xf>
    <xf numFmtId="58" fontId="25" fillId="0" borderId="0" xfId="0" applyNumberFormat="1" applyFont="1" applyFill="1" applyBorder="1" applyAlignment="1" applyProtection="1">
      <alignment vertical="top" wrapText="1"/>
    </xf>
    <xf numFmtId="0" fontId="22" fillId="0" borderId="0" xfId="0" applyFont="1" applyProtection="1">
      <alignment vertical="center"/>
    </xf>
    <xf numFmtId="9" fontId="23" fillId="0" borderId="0" xfId="0" applyNumberFormat="1" applyFont="1" applyBorder="1" applyAlignment="1" applyProtection="1">
      <alignment vertical="center"/>
    </xf>
    <xf numFmtId="0" fontId="20" fillId="0" borderId="0" xfId="0" applyFont="1" applyAlignment="1" applyProtection="1">
      <alignment horizontal="center" vertical="center" shrinkToFit="1"/>
    </xf>
    <xf numFmtId="0" fontId="20" fillId="0" borderId="0" xfId="1" applyFont="1" applyProtection="1">
      <alignment vertical="center"/>
    </xf>
    <xf numFmtId="0" fontId="24" fillId="0" borderId="0" xfId="1" applyFont="1" applyBorder="1" applyAlignment="1" applyProtection="1">
      <alignment horizontal="center" vertical="center" wrapText="1"/>
    </xf>
    <xf numFmtId="0" fontId="21" fillId="0" borderId="0" xfId="1" applyFont="1" applyBorder="1" applyAlignment="1" applyProtection="1">
      <alignment horizontal="center" vertical="center"/>
    </xf>
    <xf numFmtId="0" fontId="24" fillId="0" borderId="0" xfId="1" applyFont="1" applyBorder="1" applyAlignment="1" applyProtection="1">
      <alignment horizontal="justify" vertical="top" wrapText="1"/>
    </xf>
    <xf numFmtId="0" fontId="20" fillId="0" borderId="4" xfId="1" applyFont="1" applyFill="1" applyBorder="1" applyAlignment="1" applyProtection="1">
      <alignment horizontal="center" vertical="center"/>
    </xf>
    <xf numFmtId="178" fontId="20" fillId="0" borderId="12" xfId="0" applyNumberFormat="1" applyFont="1" applyBorder="1" applyAlignment="1" applyProtection="1">
      <alignment vertical="center" shrinkToFit="1"/>
    </xf>
    <xf numFmtId="58" fontId="26" fillId="0" borderId="0" xfId="0" applyNumberFormat="1" applyFont="1" applyFill="1" applyBorder="1" applyAlignment="1" applyProtection="1">
      <alignment horizontal="left" vertical="center"/>
    </xf>
    <xf numFmtId="58" fontId="21" fillId="0" borderId="0" xfId="0" applyNumberFormat="1" applyFont="1" applyFill="1" applyBorder="1" applyAlignment="1" applyProtection="1">
      <alignment vertical="center"/>
      <protection locked="0"/>
    </xf>
    <xf numFmtId="0" fontId="20" fillId="0" borderId="0" xfId="0" applyFont="1" applyFill="1" applyProtection="1">
      <alignment vertical="center"/>
      <protection locked="0"/>
    </xf>
    <xf numFmtId="0" fontId="20" fillId="0" borderId="0" xfId="0" applyFont="1" applyProtection="1">
      <alignment vertical="center"/>
      <protection locked="0"/>
    </xf>
    <xf numFmtId="0" fontId="30" fillId="0" borderId="0" xfId="0" applyFont="1" applyAlignment="1">
      <alignment horizontal="center" vertical="center"/>
    </xf>
    <xf numFmtId="0" fontId="32" fillId="0" borderId="3" xfId="0" applyFont="1" applyBorder="1" applyAlignment="1">
      <alignment vertical="center" shrinkToFit="1"/>
    </xf>
    <xf numFmtId="177" fontId="28" fillId="0" borderId="20" xfId="0" applyNumberFormat="1" applyFont="1" applyBorder="1" applyAlignment="1">
      <alignment vertical="center" shrinkToFit="1"/>
    </xf>
    <xf numFmtId="177" fontId="28" fillId="0" borderId="18" xfId="0" applyNumberFormat="1" applyFont="1" applyBorder="1" applyAlignment="1">
      <alignment vertical="center" shrinkToFit="1"/>
    </xf>
    <xf numFmtId="0" fontId="28" fillId="0" borderId="0" xfId="0" applyFont="1" applyAlignment="1">
      <alignment vertical="center" shrinkToFit="1"/>
    </xf>
    <xf numFmtId="0" fontId="36" fillId="0" borderId="0" xfId="0" applyFont="1">
      <alignment vertical="center"/>
    </xf>
    <xf numFmtId="0" fontId="36" fillId="0" borderId="11" xfId="2" applyFont="1" applyBorder="1" applyAlignment="1">
      <alignment vertical="center"/>
    </xf>
    <xf numFmtId="0" fontId="36" fillId="0" borderId="12" xfId="2" applyFont="1" applyBorder="1" applyAlignment="1">
      <alignment vertical="center"/>
    </xf>
    <xf numFmtId="0" fontId="36" fillId="0" borderId="10" xfId="2" applyFont="1" applyBorder="1">
      <alignment vertical="center"/>
    </xf>
    <xf numFmtId="0" fontId="36" fillId="0" borderId="13" xfId="2" applyFont="1" applyBorder="1">
      <alignment vertical="center"/>
    </xf>
    <xf numFmtId="0" fontId="36" fillId="0" borderId="8" xfId="2" applyFont="1" applyBorder="1">
      <alignment vertical="center"/>
    </xf>
    <xf numFmtId="0" fontId="36" fillId="0" borderId="14" xfId="2" applyFont="1" applyBorder="1">
      <alignment vertical="center"/>
    </xf>
    <xf numFmtId="0" fontId="36" fillId="0" borderId="26" xfId="0" applyFont="1" applyBorder="1">
      <alignment vertical="center"/>
    </xf>
    <xf numFmtId="0" fontId="36" fillId="0" borderId="5" xfId="0" applyFont="1" applyBorder="1">
      <alignment vertical="center"/>
    </xf>
    <xf numFmtId="0" fontId="36" fillId="0" borderId="3" xfId="0" applyFont="1" applyBorder="1">
      <alignment vertical="center"/>
    </xf>
    <xf numFmtId="0" fontId="20" fillId="0" borderId="0" xfId="0" applyFont="1" applyBorder="1" applyAlignment="1">
      <alignment vertical="center"/>
    </xf>
    <xf numFmtId="0" fontId="27" fillId="0" borderId="0" xfId="0" applyNumberFormat="1" applyFont="1">
      <alignment vertical="center"/>
    </xf>
    <xf numFmtId="0" fontId="28" fillId="0" borderId="0" xfId="0" applyNumberFormat="1" applyFont="1" applyBorder="1" applyAlignment="1">
      <alignment horizontal="center" vertical="center"/>
    </xf>
    <xf numFmtId="0" fontId="28" fillId="0" borderId="0" xfId="0" applyNumberFormat="1" applyFont="1" applyBorder="1" applyAlignment="1">
      <alignment horizontal="left" vertical="center"/>
    </xf>
    <xf numFmtId="0" fontId="28" fillId="0" borderId="0" xfId="0" applyNumberFormat="1" applyFont="1" applyFill="1" applyBorder="1" applyAlignment="1">
      <alignment horizontal="left" vertical="center"/>
    </xf>
    <xf numFmtId="0" fontId="28" fillId="0" borderId="0" xfId="0" applyNumberFormat="1" applyFont="1" applyFill="1" applyBorder="1" applyAlignment="1">
      <alignment vertical="center"/>
    </xf>
    <xf numFmtId="0" fontId="28" fillId="0" borderId="0" xfId="0" applyNumberFormat="1" applyFont="1">
      <alignment vertical="center"/>
    </xf>
    <xf numFmtId="176" fontId="20" fillId="0" borderId="0" xfId="4" applyNumberFormat="1" applyFont="1" applyBorder="1" applyAlignment="1">
      <alignment horizontal="center" vertical="center" shrinkToFit="1"/>
    </xf>
    <xf numFmtId="0" fontId="20" fillId="0" borderId="0" xfId="0" applyFont="1" applyBorder="1" applyAlignment="1">
      <alignment horizontal="center" vertical="center"/>
    </xf>
    <xf numFmtId="0" fontId="0" fillId="0" borderId="3" xfId="0" applyBorder="1" applyAlignment="1">
      <alignment horizontal="center" vertical="center"/>
    </xf>
    <xf numFmtId="0" fontId="0" fillId="2" borderId="11" xfId="0" applyNumberFormat="1" applyFill="1" applyBorder="1" applyAlignment="1" applyProtection="1">
      <alignment horizontal="center" vertical="center"/>
      <protection locked="0"/>
    </xf>
    <xf numFmtId="0" fontId="0" fillId="2" borderId="4" xfId="0" applyNumberFormat="1" applyFill="1" applyBorder="1" applyAlignment="1" applyProtection="1">
      <alignment horizontal="center" vertical="center"/>
      <protection locked="0"/>
    </xf>
    <xf numFmtId="0" fontId="0" fillId="2" borderId="12" xfId="0" applyNumberFormat="1" applyFill="1" applyBorder="1" applyAlignment="1" applyProtection="1">
      <alignment horizontal="center" vertical="center"/>
      <protection locked="0"/>
    </xf>
    <xf numFmtId="0" fontId="5" fillId="0" borderId="0" xfId="0" applyFont="1" applyAlignment="1">
      <alignment vertical="center" wrapText="1"/>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0" fillId="0" borderId="11" xfId="1" applyFont="1" applyBorder="1" applyAlignment="1">
      <alignment horizontal="center" vertical="center"/>
    </xf>
    <xf numFmtId="0" fontId="0" fillId="0" borderId="12" xfId="1" applyFont="1" applyBorder="1" applyAlignment="1">
      <alignment horizontal="center" vertical="center"/>
    </xf>
    <xf numFmtId="0" fontId="5" fillId="0" borderId="0" xfId="1" applyFont="1" applyFill="1" applyAlignment="1">
      <alignment vertical="center" shrinkToFit="1"/>
    </xf>
    <xf numFmtId="58" fontId="5" fillId="0" borderId="1" xfId="1" applyNumberFormat="1" applyFont="1" applyBorder="1" applyAlignment="1">
      <alignment vertical="center"/>
    </xf>
    <xf numFmtId="0" fontId="5" fillId="0" borderId="0" xfId="1" applyFont="1" applyAlignment="1">
      <alignment vertical="center"/>
    </xf>
    <xf numFmtId="0" fontId="14" fillId="0" borderId="0" xfId="0" applyFont="1" applyAlignment="1">
      <alignment horizontal="center" vertical="center" wrapText="1"/>
    </xf>
    <xf numFmtId="0" fontId="14" fillId="0" borderId="0" xfId="0" applyFont="1" applyAlignment="1">
      <alignment horizontal="center" vertical="center"/>
    </xf>
    <xf numFmtId="0" fontId="14" fillId="0" borderId="11" xfId="0" applyFont="1" applyBorder="1" applyAlignment="1">
      <alignment vertical="center"/>
    </xf>
    <xf numFmtId="0" fontId="14" fillId="0" borderId="4" xfId="0" applyFont="1" applyBorder="1" applyAlignment="1">
      <alignment vertical="center"/>
    </xf>
    <xf numFmtId="0" fontId="14" fillId="0" borderId="12" xfId="0" applyFont="1" applyBorder="1" applyAlignment="1">
      <alignment vertical="center"/>
    </xf>
    <xf numFmtId="0" fontId="14" fillId="0" borderId="11" xfId="0" applyFont="1" applyBorder="1" applyAlignment="1">
      <alignment horizontal="center" vertical="center"/>
    </xf>
    <xf numFmtId="0" fontId="14" fillId="0" borderId="4" xfId="0" applyFont="1" applyBorder="1" applyAlignment="1">
      <alignment horizontal="center" vertical="center"/>
    </xf>
    <xf numFmtId="0" fontId="14" fillId="0" borderId="12" xfId="0" applyFont="1" applyBorder="1" applyAlignment="1">
      <alignment horizontal="center" vertical="center"/>
    </xf>
    <xf numFmtId="0" fontId="14" fillId="0" borderId="0" xfId="0" applyFont="1" applyFill="1" applyAlignment="1">
      <alignment vertical="center"/>
    </xf>
    <xf numFmtId="58" fontId="0" fillId="2" borderId="11" xfId="0" applyNumberFormat="1" applyFill="1" applyBorder="1" applyAlignment="1" applyProtection="1">
      <alignment vertical="center"/>
      <protection locked="0"/>
    </xf>
    <xf numFmtId="58" fontId="0" fillId="2" borderId="4" xfId="0" applyNumberFormat="1" applyFill="1" applyBorder="1" applyAlignment="1" applyProtection="1">
      <alignment vertical="center"/>
      <protection locked="0"/>
    </xf>
    <xf numFmtId="58" fontId="0" fillId="2" borderId="12" xfId="0" applyNumberFormat="1" applyFill="1" applyBorder="1" applyAlignment="1" applyProtection="1">
      <alignment vertical="center"/>
      <protection locked="0"/>
    </xf>
    <xf numFmtId="0" fontId="14" fillId="2" borderId="1" xfId="0" applyFont="1" applyFill="1" applyBorder="1" applyAlignment="1" applyProtection="1">
      <alignment vertical="center" wrapText="1"/>
      <protection locked="0"/>
    </xf>
    <xf numFmtId="0" fontId="14" fillId="2" borderId="3" xfId="0" applyFont="1" applyFill="1" applyBorder="1" applyAlignment="1" applyProtection="1">
      <alignment vertical="center" wrapText="1"/>
      <protection locked="0"/>
    </xf>
    <xf numFmtId="0" fontId="14" fillId="2" borderId="4" xfId="0" applyFont="1" applyFill="1" applyBorder="1" applyAlignment="1" applyProtection="1">
      <alignment vertical="center" shrinkToFit="1"/>
      <protection locked="0"/>
    </xf>
    <xf numFmtId="0" fontId="4" fillId="0" borderId="0" xfId="0" applyFont="1" applyAlignment="1">
      <alignment horizontal="center" vertical="center"/>
    </xf>
    <xf numFmtId="0" fontId="14" fillId="0" borderId="0" xfId="0" applyFont="1" applyAlignment="1">
      <alignment vertical="center" wrapText="1"/>
    </xf>
    <xf numFmtId="0" fontId="14" fillId="2" borderId="4" xfId="0" applyFont="1" applyFill="1" applyBorder="1" applyAlignment="1" applyProtection="1">
      <alignment vertical="center" wrapText="1" shrinkToFit="1"/>
      <protection locked="0"/>
    </xf>
    <xf numFmtId="0" fontId="14" fillId="0" borderId="9" xfId="0" applyFont="1" applyBorder="1" applyAlignment="1">
      <alignment horizontal="center" vertical="center"/>
    </xf>
    <xf numFmtId="0" fontId="20" fillId="0" borderId="0" xfId="0" applyFont="1" applyProtection="1">
      <alignment vertical="center"/>
    </xf>
    <xf numFmtId="0" fontId="20" fillId="2" borderId="3" xfId="1" applyFont="1" applyFill="1" applyBorder="1" applyAlignment="1" applyProtection="1">
      <alignment horizontal="left" vertical="center" shrinkToFit="1"/>
      <protection locked="0"/>
    </xf>
    <xf numFmtId="0" fontId="20" fillId="2" borderId="3" xfId="0" applyFont="1" applyFill="1" applyBorder="1" applyAlignment="1" applyProtection="1">
      <alignment horizontal="left" vertical="center" shrinkToFit="1"/>
      <protection locked="0"/>
    </xf>
    <xf numFmtId="58" fontId="20" fillId="2" borderId="3" xfId="1" applyNumberFormat="1" applyFont="1" applyFill="1" applyBorder="1" applyAlignment="1" applyProtection="1">
      <alignment horizontal="center" vertical="center" shrinkToFit="1"/>
      <protection locked="0"/>
    </xf>
    <xf numFmtId="58" fontId="20" fillId="2" borderId="11" xfId="1" applyNumberFormat="1" applyFont="1" applyFill="1" applyBorder="1" applyAlignment="1" applyProtection="1">
      <alignment horizontal="center" vertical="center" shrinkToFit="1"/>
      <protection locked="0"/>
    </xf>
    <xf numFmtId="58" fontId="20" fillId="2" borderId="4" xfId="1" applyNumberFormat="1" applyFont="1" applyFill="1" applyBorder="1" applyAlignment="1" applyProtection="1">
      <alignment horizontal="center" vertical="center" shrinkToFit="1"/>
      <protection locked="0"/>
    </xf>
    <xf numFmtId="0" fontId="19" fillId="0" borderId="0" xfId="0" applyFont="1" applyAlignment="1" applyProtection="1">
      <alignment horizontal="center" vertical="center"/>
    </xf>
    <xf numFmtId="0" fontId="21" fillId="0" borderId="0" xfId="0" applyFont="1" applyAlignment="1" applyProtection="1">
      <alignment horizontal="center" vertical="center" shrinkToFit="1"/>
    </xf>
    <xf numFmtId="0" fontId="20" fillId="3" borderId="3" xfId="1" applyFont="1" applyFill="1" applyBorder="1" applyAlignment="1" applyProtection="1">
      <alignment horizontal="center" vertical="center"/>
    </xf>
    <xf numFmtId="0" fontId="21" fillId="2" borderId="1" xfId="0" applyFont="1" applyFill="1" applyBorder="1" applyAlignment="1" applyProtection="1">
      <alignment horizontal="left" vertical="center"/>
      <protection locked="0"/>
    </xf>
    <xf numFmtId="58" fontId="21" fillId="2" borderId="4" xfId="0" applyNumberFormat="1" applyFont="1" applyFill="1" applyBorder="1" applyAlignment="1" applyProtection="1">
      <alignment horizontal="left" vertical="center"/>
      <protection locked="0"/>
    </xf>
    <xf numFmtId="58" fontId="21" fillId="2" borderId="1" xfId="0" applyNumberFormat="1" applyFont="1" applyFill="1" applyBorder="1" applyAlignment="1" applyProtection="1">
      <alignment horizontal="left" vertical="center"/>
      <protection locked="0"/>
    </xf>
    <xf numFmtId="58" fontId="20" fillId="0" borderId="3" xfId="1" applyNumberFormat="1" applyFont="1" applyFill="1" applyBorder="1" applyAlignment="1" applyProtection="1">
      <alignment horizontal="center" vertical="center" shrinkToFit="1"/>
      <protection locked="0"/>
    </xf>
    <xf numFmtId="58" fontId="20" fillId="0" borderId="11" xfId="1" applyNumberFormat="1" applyFont="1" applyFill="1" applyBorder="1" applyAlignment="1" applyProtection="1">
      <alignment horizontal="center" vertical="center" shrinkToFit="1"/>
      <protection locked="0"/>
    </xf>
    <xf numFmtId="58" fontId="20" fillId="0" borderId="4" xfId="1" applyNumberFormat="1" applyFont="1" applyFill="1" applyBorder="1" applyAlignment="1" applyProtection="1">
      <alignment horizontal="center" vertical="center" shrinkToFit="1"/>
      <protection locked="0"/>
    </xf>
    <xf numFmtId="0" fontId="20" fillId="3" borderId="3" xfId="0" applyFont="1" applyFill="1" applyBorder="1" applyAlignment="1" applyProtection="1">
      <alignment horizontal="center" vertical="center"/>
    </xf>
    <xf numFmtId="0" fontId="21" fillId="2" borderId="4" xfId="0" applyFont="1" applyFill="1" applyBorder="1" applyAlignment="1" applyProtection="1">
      <alignment horizontal="left" vertical="center" wrapText="1" shrinkToFit="1"/>
      <protection locked="0"/>
    </xf>
    <xf numFmtId="0" fontId="20" fillId="0" borderId="11" xfId="1" applyFont="1" applyFill="1" applyBorder="1" applyAlignment="1" applyProtection="1">
      <alignment horizontal="left" vertical="center" shrinkToFit="1"/>
      <protection locked="0"/>
    </xf>
    <xf numFmtId="0" fontId="20" fillId="0" borderId="4" xfId="1" applyFont="1" applyFill="1" applyBorder="1" applyAlignment="1" applyProtection="1">
      <alignment horizontal="left" vertical="center" shrinkToFit="1"/>
      <protection locked="0"/>
    </xf>
    <xf numFmtId="0" fontId="20" fillId="0" borderId="12" xfId="1" applyFont="1" applyFill="1" applyBorder="1" applyAlignment="1" applyProtection="1">
      <alignment horizontal="left" vertical="center" shrinkToFit="1"/>
      <protection locked="0"/>
    </xf>
    <xf numFmtId="0" fontId="20" fillId="2" borderId="11" xfId="1" applyFont="1" applyFill="1" applyBorder="1" applyAlignment="1" applyProtection="1">
      <alignment horizontal="left" vertical="center" shrinkToFit="1"/>
      <protection locked="0"/>
    </xf>
    <xf numFmtId="0" fontId="20" fillId="2" borderId="4" xfId="1" applyFont="1" applyFill="1" applyBorder="1" applyAlignment="1" applyProtection="1">
      <alignment horizontal="left" vertical="center" shrinkToFit="1"/>
      <protection locked="0"/>
    </xf>
    <xf numFmtId="0" fontId="20" fillId="2" borderId="12" xfId="1" applyFont="1" applyFill="1" applyBorder="1" applyAlignment="1" applyProtection="1">
      <alignment horizontal="left" vertical="center" shrinkToFit="1"/>
      <protection locked="0"/>
    </xf>
    <xf numFmtId="0" fontId="0" fillId="2" borderId="3" xfId="0" applyFont="1" applyFill="1" applyBorder="1" applyAlignment="1" applyProtection="1">
      <alignment horizontal="left" vertical="center" shrinkToFit="1"/>
      <protection locked="0"/>
    </xf>
    <xf numFmtId="0" fontId="30" fillId="0" borderId="0" xfId="0" applyFont="1" applyAlignment="1">
      <alignment horizontal="center" vertical="center"/>
    </xf>
    <xf numFmtId="0" fontId="20" fillId="4" borderId="11" xfId="0" applyFont="1" applyFill="1" applyBorder="1" applyAlignment="1">
      <alignment horizontal="left" vertical="center" shrinkToFit="1"/>
    </xf>
    <xf numFmtId="0" fontId="20" fillId="4" borderId="4" xfId="0" applyFont="1" applyFill="1" applyBorder="1" applyAlignment="1">
      <alignment horizontal="left" vertical="center" shrinkToFit="1"/>
    </xf>
    <xf numFmtId="0" fontId="20" fillId="4" borderId="12" xfId="0" applyFont="1" applyFill="1" applyBorder="1" applyAlignment="1">
      <alignment horizontal="left" vertical="center" shrinkToFit="1"/>
    </xf>
    <xf numFmtId="179" fontId="28" fillId="0" borderId="11" xfId="0" applyNumberFormat="1" applyFont="1" applyFill="1" applyBorder="1" applyAlignment="1">
      <alignment vertical="center"/>
    </xf>
    <xf numFmtId="179" fontId="28" fillId="0" borderId="20" xfId="0" applyNumberFormat="1" applyFont="1" applyFill="1" applyBorder="1" applyAlignment="1">
      <alignment vertical="center"/>
    </xf>
    <xf numFmtId="177" fontId="28" fillId="0" borderId="22" xfId="0" applyNumberFormat="1" applyFont="1" applyFill="1" applyBorder="1" applyAlignment="1">
      <alignment vertical="center"/>
    </xf>
    <xf numFmtId="177" fontId="28" fillId="0" borderId="20" xfId="0" applyNumberFormat="1" applyFont="1" applyFill="1" applyBorder="1" applyAlignment="1">
      <alignment vertical="center"/>
    </xf>
    <xf numFmtId="176" fontId="28" fillId="0" borderId="22" xfId="0" applyNumberFormat="1" applyFont="1" applyFill="1" applyBorder="1" applyAlignment="1">
      <alignment horizontal="right" vertical="center"/>
    </xf>
    <xf numFmtId="176" fontId="28" fillId="0" borderId="4" xfId="0" applyNumberFormat="1" applyFont="1" applyFill="1" applyBorder="1" applyAlignment="1">
      <alignment horizontal="right" vertical="center"/>
    </xf>
    <xf numFmtId="181" fontId="28" fillId="0" borderId="17" xfId="0" applyNumberFormat="1" applyFont="1" applyFill="1" applyBorder="1" applyAlignment="1">
      <alignment horizontal="right" vertical="center"/>
    </xf>
    <xf numFmtId="181" fontId="28" fillId="0" borderId="18" xfId="0" applyNumberFormat="1" applyFont="1" applyFill="1" applyBorder="1" applyAlignment="1">
      <alignment horizontal="right" vertical="center"/>
    </xf>
    <xf numFmtId="181" fontId="28" fillId="0" borderId="22" xfId="0" applyNumberFormat="1" applyFont="1" applyFill="1" applyBorder="1" applyAlignment="1">
      <alignment horizontal="right" vertical="center"/>
    </xf>
    <xf numFmtId="181" fontId="28" fillId="0" borderId="20" xfId="0" applyNumberFormat="1" applyFont="1" applyFill="1" applyBorder="1" applyAlignment="1">
      <alignment horizontal="right" vertical="center"/>
    </xf>
    <xf numFmtId="0" fontId="28" fillId="0" borderId="3" xfId="0" applyFont="1" applyBorder="1" applyAlignment="1">
      <alignment horizontal="center" vertical="center"/>
    </xf>
    <xf numFmtId="0" fontId="28" fillId="0" borderId="11" xfId="0" applyFont="1" applyBorder="1" applyAlignment="1">
      <alignment vertical="center"/>
    </xf>
    <xf numFmtId="0" fontId="28" fillId="0" borderId="4" xfId="0" applyFont="1" applyBorder="1" applyAlignment="1">
      <alignment vertical="center"/>
    </xf>
    <xf numFmtId="0" fontId="28" fillId="0" borderId="12" xfId="0" applyFont="1" applyBorder="1" applyAlignment="1">
      <alignment vertical="center"/>
    </xf>
    <xf numFmtId="0" fontId="28" fillId="0" borderId="11" xfId="0" applyFont="1" applyBorder="1" applyAlignment="1">
      <alignment horizontal="left" vertical="center"/>
    </xf>
    <xf numFmtId="0" fontId="28" fillId="0" borderId="4" xfId="0" applyFont="1" applyBorder="1" applyAlignment="1">
      <alignment horizontal="left" vertical="center"/>
    </xf>
    <xf numFmtId="0" fontId="28" fillId="0" borderId="12" xfId="0" applyFont="1" applyBorder="1" applyAlignment="1">
      <alignment horizontal="left" vertical="center"/>
    </xf>
    <xf numFmtId="0" fontId="28" fillId="0" borderId="11" xfId="0" applyNumberFormat="1" applyFont="1" applyBorder="1" applyAlignment="1">
      <alignment vertical="center"/>
    </xf>
    <xf numFmtId="0" fontId="28" fillId="0" borderId="4" xfId="0" applyNumberFormat="1" applyFont="1" applyBorder="1" applyAlignment="1">
      <alignment vertical="center"/>
    </xf>
    <xf numFmtId="180" fontId="28" fillId="0" borderId="11" xfId="0" applyNumberFormat="1" applyFont="1" applyBorder="1" applyAlignment="1">
      <alignment vertical="center"/>
    </xf>
    <xf numFmtId="180" fontId="28" fillId="0" borderId="4" xfId="0" applyNumberFormat="1" applyFont="1" applyBorder="1" applyAlignment="1">
      <alignment vertical="center"/>
    </xf>
    <xf numFmtId="0" fontId="28" fillId="0" borderId="11" xfId="0" applyFont="1" applyBorder="1" applyAlignment="1">
      <alignment horizontal="center" vertical="center"/>
    </xf>
    <xf numFmtId="0" fontId="28" fillId="0" borderId="4" xfId="0" applyFont="1" applyBorder="1" applyAlignment="1">
      <alignment horizontal="center" vertical="center"/>
    </xf>
    <xf numFmtId="0" fontId="28" fillId="0" borderId="12" xfId="0" applyFont="1" applyBorder="1" applyAlignment="1">
      <alignment horizontal="center" vertical="center"/>
    </xf>
    <xf numFmtId="0" fontId="28" fillId="0" borderId="11" xfId="0" applyNumberFormat="1" applyFont="1" applyFill="1" applyBorder="1" applyAlignment="1">
      <alignment horizontal="center" vertical="center" shrinkToFit="1"/>
    </xf>
    <xf numFmtId="0" fontId="28" fillId="0" borderId="4" xfId="0" applyNumberFormat="1" applyFont="1" applyFill="1" applyBorder="1" applyAlignment="1">
      <alignment horizontal="center" vertical="center" shrinkToFit="1"/>
    </xf>
    <xf numFmtId="0" fontId="28" fillId="0" borderId="12" xfId="0" applyNumberFormat="1" applyFont="1" applyFill="1" applyBorder="1" applyAlignment="1">
      <alignment horizontal="center" vertical="center" shrinkToFit="1"/>
    </xf>
    <xf numFmtId="0" fontId="28" fillId="0" borderId="20" xfId="0" applyNumberFormat="1" applyFont="1" applyFill="1" applyBorder="1" applyAlignment="1">
      <alignment horizontal="center" vertical="center" shrinkToFit="1"/>
    </xf>
    <xf numFmtId="0" fontId="28" fillId="0" borderId="22" xfId="0" applyNumberFormat="1" applyFont="1" applyFill="1" applyBorder="1" applyAlignment="1">
      <alignment horizontal="center" vertical="center" shrinkToFit="1"/>
    </xf>
    <xf numFmtId="0" fontId="28" fillId="0" borderId="25" xfId="0" applyNumberFormat="1" applyFont="1" applyFill="1" applyBorder="1" applyAlignment="1">
      <alignment horizontal="center" vertical="center" shrinkToFit="1"/>
    </xf>
    <xf numFmtId="0" fontId="28" fillId="0" borderId="1" xfId="0" applyNumberFormat="1" applyFont="1" applyFill="1" applyBorder="1" applyAlignment="1">
      <alignment horizontal="center" vertical="center" shrinkToFit="1"/>
    </xf>
    <xf numFmtId="181" fontId="28" fillId="0" borderId="17" xfId="0" applyNumberFormat="1" applyFont="1" applyFill="1" applyBorder="1" applyAlignment="1">
      <alignment horizontal="center" vertical="center" shrinkToFit="1"/>
    </xf>
    <xf numFmtId="181" fontId="28" fillId="0" borderId="18" xfId="0" applyNumberFormat="1" applyFont="1" applyFill="1" applyBorder="1" applyAlignment="1">
      <alignment horizontal="center" vertical="center" shrinkToFit="1"/>
    </xf>
    <xf numFmtId="0" fontId="28" fillId="0" borderId="22" xfId="0" applyNumberFormat="1" applyFont="1" applyBorder="1" applyAlignment="1">
      <alignment horizontal="center" vertical="center" shrinkToFit="1"/>
    </xf>
    <xf numFmtId="0" fontId="28" fillId="0" borderId="12" xfId="0" applyNumberFormat="1" applyFont="1" applyBorder="1" applyAlignment="1">
      <alignment horizontal="center" vertical="center" shrinkToFit="1"/>
    </xf>
    <xf numFmtId="176" fontId="28" fillId="0" borderId="20" xfId="0" applyNumberFormat="1" applyFont="1" applyFill="1" applyBorder="1" applyAlignment="1">
      <alignment horizontal="right" vertical="center"/>
    </xf>
    <xf numFmtId="176" fontId="32" fillId="0" borderId="19" xfId="0" applyNumberFormat="1" applyFont="1" applyBorder="1" applyAlignment="1">
      <alignment horizontal="center" vertical="center"/>
    </xf>
    <xf numFmtId="176" fontId="32" fillId="0" borderId="3" xfId="0" applyNumberFormat="1" applyFont="1" applyBorder="1" applyAlignment="1">
      <alignment horizontal="center" vertical="center"/>
    </xf>
    <xf numFmtId="181" fontId="28" fillId="0" borderId="3" xfId="0" applyNumberFormat="1" applyFont="1" applyBorder="1" applyAlignment="1">
      <alignment horizontal="center" vertical="center"/>
    </xf>
    <xf numFmtId="0" fontId="20" fillId="0" borderId="11" xfId="0" applyFont="1" applyFill="1" applyBorder="1" applyAlignment="1">
      <alignment horizontal="left" vertical="center" shrinkToFit="1"/>
    </xf>
    <xf numFmtId="0" fontId="20" fillId="0" borderId="4" xfId="0" applyFont="1" applyFill="1" applyBorder="1" applyAlignment="1">
      <alignment horizontal="left" vertical="center" shrinkToFit="1"/>
    </xf>
    <xf numFmtId="0" fontId="20" fillId="0" borderId="12" xfId="0" applyFont="1" applyFill="1" applyBorder="1" applyAlignment="1">
      <alignment horizontal="left" vertical="center" shrinkToFit="1"/>
    </xf>
    <xf numFmtId="0" fontId="20" fillId="0" borderId="3" xfId="0" applyFont="1" applyBorder="1" applyAlignment="1">
      <alignment horizontal="center" vertical="center"/>
    </xf>
    <xf numFmtId="0" fontId="28" fillId="0" borderId="6"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14" xfId="0" applyFont="1" applyBorder="1" applyAlignment="1">
      <alignment horizontal="center" vertical="center" wrapText="1"/>
    </xf>
    <xf numFmtId="181" fontId="20" fillId="0" borderId="11" xfId="0" applyNumberFormat="1" applyFont="1" applyFill="1" applyBorder="1" applyAlignment="1">
      <alignment horizontal="center" vertical="center"/>
    </xf>
    <xf numFmtId="181" fontId="20" fillId="0" borderId="4" xfId="0" applyNumberFormat="1" applyFont="1" applyFill="1" applyBorder="1" applyAlignment="1">
      <alignment horizontal="center" vertical="center"/>
    </xf>
    <xf numFmtId="181" fontId="20" fillId="0" borderId="12" xfId="0" applyNumberFormat="1" applyFont="1" applyFill="1" applyBorder="1" applyAlignment="1">
      <alignment horizontal="center" vertical="center"/>
    </xf>
    <xf numFmtId="0" fontId="28" fillId="0" borderId="3" xfId="0" applyFont="1" applyBorder="1" applyAlignment="1">
      <alignment horizontal="center" vertical="center" wrapText="1"/>
    </xf>
    <xf numFmtId="176" fontId="20" fillId="0" borderId="11" xfId="0" applyNumberFormat="1" applyFont="1" applyFill="1" applyBorder="1" applyAlignment="1">
      <alignment horizontal="center" vertical="center"/>
    </xf>
    <xf numFmtId="176" fontId="20" fillId="0" borderId="4" xfId="0" applyNumberFormat="1" applyFont="1" applyFill="1" applyBorder="1" applyAlignment="1">
      <alignment horizontal="center" vertical="center"/>
    </xf>
    <xf numFmtId="176" fontId="20" fillId="0" borderId="12" xfId="0" applyNumberFormat="1" applyFont="1" applyFill="1" applyBorder="1" applyAlignment="1">
      <alignment horizontal="center" vertical="center"/>
    </xf>
    <xf numFmtId="0" fontId="20" fillId="0" borderId="3" xfId="0" applyFont="1" applyBorder="1" applyAlignment="1">
      <alignment horizontal="left" vertical="center"/>
    </xf>
    <xf numFmtId="0" fontId="37" fillId="0" borderId="0" xfId="0" applyFont="1" applyAlignment="1">
      <alignment horizontal="center" vertical="center"/>
    </xf>
    <xf numFmtId="182" fontId="20" fillId="0" borderId="3" xfId="0" applyNumberFormat="1" applyFont="1" applyBorder="1" applyAlignment="1">
      <alignment horizontal="center" vertical="center"/>
    </xf>
    <xf numFmtId="58" fontId="20" fillId="0" borderId="3" xfId="0" applyNumberFormat="1" applyFont="1" applyBorder="1" applyAlignment="1">
      <alignment horizontal="left" vertical="center"/>
    </xf>
    <xf numFmtId="176" fontId="20" fillId="0" borderId="3" xfId="0" applyNumberFormat="1" applyFont="1" applyBorder="1" applyAlignment="1">
      <alignment horizontal="center" vertical="top"/>
    </xf>
    <xf numFmtId="176" fontId="20" fillId="0" borderId="3" xfId="4" applyNumberFormat="1" applyFont="1" applyBorder="1" applyAlignment="1">
      <alignment horizontal="center" vertical="center" shrinkToFit="1"/>
    </xf>
    <xf numFmtId="0" fontId="6" fillId="0" borderId="0" xfId="0" applyFont="1" applyAlignment="1">
      <alignment horizontal="center" vertical="center" wrapText="1"/>
    </xf>
    <xf numFmtId="0" fontId="6" fillId="0" borderId="0" xfId="0" applyFont="1" applyAlignment="1">
      <alignment vertical="center" wrapText="1"/>
    </xf>
    <xf numFmtId="9" fontId="7" fillId="0" borderId="0" xfId="0" applyNumberFormat="1" applyFont="1" applyBorder="1" applyAlignment="1"/>
  </cellXfs>
  <cellStyles count="5">
    <cellStyle name="パーセント" xfId="4" builtinId="5"/>
    <cellStyle name="パーセント 2" xfId="3"/>
    <cellStyle name="標準" xfId="0" builtinId="0" customBuiltin="1"/>
    <cellStyle name="標準 2" xfId="1"/>
    <cellStyle name="標準 3" xfId="2"/>
  </cellStyles>
  <dxfs count="41">
    <dxf>
      <fill>
        <patternFill>
          <bgColor theme="0" tint="-0.24994659260841701"/>
        </patternFill>
      </fill>
    </dxf>
    <dxf>
      <fill>
        <patternFill>
          <bgColor theme="0" tint="-0.24994659260841701"/>
        </patternFill>
      </fill>
    </dxf>
    <dxf>
      <fill>
        <patternFill>
          <bgColor theme="9" tint="0.39994506668294322"/>
        </patternFill>
      </fill>
    </dxf>
    <dxf>
      <fill>
        <patternFill>
          <bgColor theme="0"/>
        </patternFill>
      </fill>
    </dxf>
    <dxf>
      <font>
        <color rgb="FFFF0000"/>
      </font>
    </dxf>
    <dxf>
      <fill>
        <patternFill patternType="none">
          <bgColor auto="1"/>
        </patternFill>
      </fill>
    </dxf>
    <dxf>
      <font>
        <color rgb="FFFF0000"/>
      </font>
    </dxf>
    <dxf>
      <fill>
        <patternFill patternType="none">
          <bgColor auto="1"/>
        </patternFill>
      </fill>
    </dxf>
    <dxf>
      <font>
        <color rgb="FFFF0000"/>
      </font>
    </dxf>
    <dxf>
      <font>
        <color rgb="FFFF0000"/>
      </font>
    </dxf>
    <dxf>
      <fill>
        <patternFill patternType="none">
          <bgColor auto="1"/>
        </patternFill>
      </fill>
    </dxf>
    <dxf>
      <font>
        <color rgb="FFFF0000"/>
      </font>
    </dxf>
    <dxf>
      <font>
        <color rgb="FFFF0000"/>
      </font>
    </dxf>
    <dxf>
      <fill>
        <patternFill patternType="none">
          <bgColor auto="1"/>
        </patternFill>
      </fill>
    </dxf>
    <dxf>
      <font>
        <color rgb="FFFF0000"/>
      </font>
    </dxf>
    <dxf>
      <font>
        <color rgb="FFFF0000"/>
      </font>
    </dxf>
    <dxf>
      <fill>
        <patternFill patternType="none">
          <bgColor auto="1"/>
        </patternFill>
      </fill>
    </dxf>
    <dxf>
      <font>
        <color rgb="FFFF0000"/>
      </font>
    </dxf>
    <dxf>
      <font>
        <color rgb="FFFF0000"/>
      </font>
    </dxf>
    <dxf>
      <font>
        <color rgb="FFFF0000"/>
      </font>
    </dxf>
    <dxf>
      <fill>
        <patternFill patternType="none">
          <bgColor auto="1"/>
        </patternFill>
      </fill>
    </dxf>
    <dxf>
      <font>
        <color rgb="FFFF0000"/>
      </font>
    </dxf>
    <dxf>
      <font>
        <color rgb="FFFF0000"/>
      </font>
    </dxf>
    <dxf>
      <fill>
        <patternFill patternType="none">
          <bgColor auto="1"/>
        </patternFill>
      </fill>
    </dxf>
    <dxf>
      <font>
        <color rgb="FFFF0000"/>
      </font>
    </dxf>
    <dxf>
      <font>
        <color rgb="FFFF0000"/>
      </font>
    </dxf>
    <dxf>
      <fill>
        <patternFill patternType="none">
          <bgColor auto="1"/>
        </patternFill>
      </fill>
    </dxf>
    <dxf>
      <font>
        <color rgb="FFFF0000"/>
      </font>
    </dxf>
    <dxf>
      <font>
        <color rgb="FFFF0000"/>
      </font>
    </dxf>
    <dxf>
      <fill>
        <patternFill patternType="none">
          <bgColor auto="1"/>
        </patternFill>
      </fill>
    </dxf>
    <dxf>
      <font>
        <color rgb="FFFF0000"/>
      </font>
    </dxf>
    <dxf>
      <font>
        <color rgb="FFFF0000"/>
      </font>
    </dxf>
    <dxf>
      <fill>
        <patternFill patternType="none">
          <bgColor auto="1"/>
        </patternFill>
      </fill>
    </dxf>
    <dxf>
      <font>
        <color rgb="FFFF0000"/>
      </font>
    </dxf>
    <dxf>
      <font>
        <color rgb="FFFF0000"/>
      </font>
    </dxf>
    <dxf>
      <fill>
        <patternFill patternType="none">
          <bgColor auto="1"/>
        </patternFill>
      </fill>
    </dxf>
    <dxf>
      <font>
        <color rgb="FFFF0000"/>
      </font>
    </dxf>
    <dxf>
      <fill>
        <patternFill patternType="none">
          <bgColor auto="1"/>
        </patternFill>
      </fill>
    </dxf>
    <dxf>
      <font>
        <color rgb="FFFF0000"/>
      </font>
    </dxf>
    <dxf>
      <fill>
        <patternFill>
          <bgColor theme="0" tint="-0.499984740745262"/>
        </patternFill>
      </fill>
    </dxf>
    <dxf>
      <fill>
        <patternFill>
          <bgColor theme="0"/>
        </patternFill>
      </fill>
    </dxf>
  </dxfs>
  <tableStyles count="0" defaultTableStyle="TableStyleMedium2"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13</xdr:col>
      <xdr:colOff>100449</xdr:colOff>
      <xdr:row>3</xdr:row>
      <xdr:rowOff>11906</xdr:rowOff>
    </xdr:from>
    <xdr:to>
      <xdr:col>21</xdr:col>
      <xdr:colOff>81207</xdr:colOff>
      <xdr:row>7</xdr:row>
      <xdr:rowOff>104559</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6853674" y="707231"/>
          <a:ext cx="4428933" cy="1111828"/>
          <a:chOff x="6863199" y="3143250"/>
          <a:chExt cx="4457508" cy="1116590"/>
        </a:xfrm>
      </xdr:grpSpPr>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896312" y="3143250"/>
            <a:ext cx="4202352" cy="111659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●達成率について</a:t>
            </a:r>
            <a:endParaRPr kumimoji="1" lang="en-US" altLang="ja-JP" sz="1100" b="1"/>
          </a:p>
        </xdr:txBody>
      </xdr:sp>
      <xdr:pic>
        <xdr:nvPicPr>
          <xdr:cNvPr id="10" name="図 9">
            <a:extLst>
              <a:ext uri="{FF2B5EF4-FFF2-40B4-BE49-F238E27FC236}">
                <a16:creationId xmlns:a16="http://schemas.microsoft.com/office/drawing/2014/main" id="{00000000-0008-0000-0000-00000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63199" y="3505892"/>
            <a:ext cx="4457508" cy="676271"/>
          </a:xfrm>
          <a:prstGeom prst="rect">
            <a:avLst/>
          </a:prstGeom>
          <a:noFill/>
          <a:ln>
            <a:noFill/>
          </a:ln>
        </xdr:spPr>
      </xdr:pic>
    </xdr:grpSp>
    <xdr:clientData/>
  </xdr:twoCellAnchor>
  <xdr:twoCellAnchor>
    <xdr:from>
      <xdr:col>13</xdr:col>
      <xdr:colOff>114301</xdr:colOff>
      <xdr:row>7</xdr:row>
      <xdr:rowOff>381000</xdr:rowOff>
    </xdr:from>
    <xdr:to>
      <xdr:col>20</xdr:col>
      <xdr:colOff>595313</xdr:colOff>
      <xdr:row>15</xdr:row>
      <xdr:rowOff>333375</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877051" y="2095500"/>
          <a:ext cx="4267200" cy="2286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本様式について</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en-US" sz="1100">
              <a:solidFill>
                <a:sysClr val="windowText" lastClr="000000"/>
              </a:solidFill>
              <a:effectLst/>
              <a:latin typeface="+mn-lt"/>
              <a:ea typeface="+mn-ea"/>
              <a:cs typeface="+mn-cs"/>
            </a:rPr>
            <a:t>本様式は、</a:t>
          </a:r>
          <a:r>
            <a:rPr kumimoji="1" lang="ja-JP" altLang="ja-JP" sz="1100">
              <a:solidFill>
                <a:sysClr val="windowText" lastClr="000000"/>
              </a:solidFill>
              <a:effectLst/>
              <a:latin typeface="+mn-lt"/>
              <a:ea typeface="+mn-ea"/>
              <a:cs typeface="+mn-cs"/>
            </a:rPr>
            <a:t>横浜市週休２日制確保</a:t>
          </a:r>
          <a:r>
            <a:rPr kumimoji="1" lang="ja-JP" altLang="en-US" sz="1100" strike="noStrike" baseline="0">
              <a:solidFill>
                <a:sysClr val="windowText" lastClr="000000"/>
              </a:solidFill>
              <a:effectLst/>
              <a:latin typeface="+mn-lt"/>
              <a:ea typeface="+mn-ea"/>
              <a:cs typeface="+mn-cs"/>
            </a:rPr>
            <a:t>適用</a:t>
          </a:r>
          <a:r>
            <a:rPr kumimoji="1" lang="ja-JP" altLang="ja-JP" sz="1100">
              <a:solidFill>
                <a:sysClr val="windowText" lastClr="000000"/>
              </a:solidFill>
              <a:effectLst/>
              <a:latin typeface="+mn-lt"/>
              <a:ea typeface="+mn-ea"/>
              <a:cs typeface="+mn-cs"/>
            </a:rPr>
            <a:t>工事</a:t>
          </a:r>
          <a:r>
            <a:rPr kumimoji="1" lang="ja-JP" altLang="en-US" sz="1100">
              <a:solidFill>
                <a:sysClr val="windowText" lastClr="000000"/>
              </a:solidFill>
              <a:effectLst/>
              <a:latin typeface="+mn-lt"/>
              <a:ea typeface="+mn-ea"/>
              <a:cs typeface="+mn-cs"/>
            </a:rPr>
            <a:t>（発注者指定）</a:t>
          </a:r>
          <a:r>
            <a:rPr kumimoji="1" lang="ja-JP" altLang="ja-JP" sz="1100">
              <a:solidFill>
                <a:sysClr val="windowText" lastClr="000000"/>
              </a:solidFill>
              <a:effectLst/>
              <a:latin typeface="+mn-lt"/>
              <a:ea typeface="+mn-ea"/>
              <a:cs typeface="+mn-cs"/>
            </a:rPr>
            <a:t>実施要領（以下、「要領」という。）第</a:t>
          </a:r>
          <a:r>
            <a:rPr kumimoji="1" lang="ja-JP" altLang="en-US" sz="1100">
              <a:solidFill>
                <a:sysClr val="windowText" lastClr="000000"/>
              </a:solidFill>
              <a:effectLst/>
              <a:latin typeface="+mn-lt"/>
              <a:ea typeface="+mn-ea"/>
              <a:cs typeface="+mn-cs"/>
            </a:rPr>
            <a:t>６</a:t>
          </a:r>
          <a:r>
            <a:rPr kumimoji="1" lang="ja-JP" altLang="ja-JP" sz="1100">
              <a:solidFill>
                <a:sysClr val="windowText" lastClr="000000"/>
              </a:solidFill>
              <a:effectLst/>
              <a:latin typeface="+mn-lt"/>
              <a:ea typeface="+mn-ea"/>
              <a:cs typeface="+mn-cs"/>
            </a:rPr>
            <a:t>条に基づく</a:t>
          </a:r>
          <a:r>
            <a:rPr kumimoji="1" lang="ja-JP" altLang="ja-JP" sz="1100">
              <a:solidFill>
                <a:schemeClr val="dk1"/>
              </a:solidFill>
              <a:effectLst/>
              <a:latin typeface="+mn-lt"/>
              <a:ea typeface="+mn-ea"/>
              <a:cs typeface="+mn-cs"/>
            </a:rPr>
            <a:t>ものです。</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・週休２日制確保の実施に同意した</a:t>
          </a:r>
          <a:r>
            <a:rPr kumimoji="1" lang="ja-JP" altLang="ja-JP" sz="1100">
              <a:solidFill>
                <a:schemeClr val="dk1"/>
              </a:solidFill>
              <a:effectLst/>
              <a:latin typeface="+mn-lt"/>
              <a:ea typeface="+mn-ea"/>
              <a:cs typeface="+mn-cs"/>
            </a:rPr>
            <a:t>受注者は、</a:t>
          </a:r>
          <a:r>
            <a:rPr kumimoji="1" lang="ja-JP" altLang="en-US" sz="1100">
              <a:solidFill>
                <a:schemeClr val="dk1"/>
              </a:solidFill>
              <a:effectLst/>
              <a:latin typeface="+mn-lt"/>
              <a:ea typeface="+mn-ea"/>
              <a:cs typeface="+mn-cs"/>
            </a:rPr>
            <a:t>達成率にかかわらず、</a:t>
          </a:r>
          <a:r>
            <a:rPr kumimoji="1" lang="ja-JP" altLang="ja-JP" sz="1100">
              <a:solidFill>
                <a:schemeClr val="dk1"/>
              </a:solidFill>
              <a:effectLst/>
              <a:latin typeface="+mn-lt"/>
              <a:ea typeface="+mn-ea"/>
              <a:cs typeface="+mn-cs"/>
            </a:rPr>
            <a:t>現場の完了日から工事完了日までの間に</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紙または電子データ（</a:t>
          </a:r>
          <a:r>
            <a:rPr kumimoji="1" lang="en-US" altLang="ja-JP" sz="1100">
              <a:solidFill>
                <a:schemeClr val="dk1"/>
              </a:solidFill>
              <a:effectLst/>
              <a:latin typeface="+mn-lt"/>
              <a:ea typeface="+mn-ea"/>
              <a:cs typeface="+mn-cs"/>
            </a:rPr>
            <a:t>Excel</a:t>
          </a:r>
          <a:r>
            <a:rPr kumimoji="1" lang="ja-JP" altLang="ja-JP" sz="1100">
              <a:solidFill>
                <a:schemeClr val="dk1"/>
              </a:solidFill>
              <a:effectLst/>
              <a:latin typeface="+mn-lt"/>
              <a:ea typeface="+mn-ea"/>
              <a:cs typeface="+mn-cs"/>
            </a:rPr>
            <a:t>形式または</a:t>
          </a:r>
          <a:r>
            <a:rPr kumimoji="1" lang="en-US" altLang="ja-JP" sz="1100">
              <a:solidFill>
                <a:schemeClr val="dk1"/>
              </a:solidFill>
              <a:effectLst/>
              <a:latin typeface="+mn-lt"/>
              <a:ea typeface="+mn-ea"/>
              <a:cs typeface="+mn-cs"/>
            </a:rPr>
            <a:t>PDF</a:t>
          </a:r>
          <a:r>
            <a:rPr kumimoji="1" lang="ja-JP" altLang="ja-JP" sz="1100">
              <a:solidFill>
                <a:schemeClr val="dk1"/>
              </a:solidFill>
              <a:effectLst/>
              <a:latin typeface="+mn-lt"/>
              <a:ea typeface="+mn-ea"/>
              <a:cs typeface="+mn-cs"/>
            </a:rPr>
            <a:t>形式）で監督員へ提出してください。</a:t>
          </a:r>
          <a:endParaRPr lang="ja-JP" altLang="ja-JP">
            <a:effectLst/>
          </a:endParaRPr>
        </a:p>
        <a:p>
          <a:r>
            <a:rPr kumimoji="1" lang="ja-JP" altLang="en-US" sz="1100"/>
            <a:t>・監督員は、内容確認の上、電子データの場合は印刷のうえ、総括監督員まで確認印を押印し、受注者へ</a:t>
          </a:r>
          <a:r>
            <a:rPr kumimoji="1" lang="ja-JP" altLang="ja-JP" sz="1100">
              <a:solidFill>
                <a:schemeClr val="dk1"/>
              </a:solidFill>
              <a:effectLst/>
              <a:latin typeface="+mn-lt"/>
              <a:ea typeface="+mn-ea"/>
              <a:cs typeface="+mn-cs"/>
            </a:rPr>
            <a:t>写しを</a:t>
          </a:r>
          <a:r>
            <a:rPr kumimoji="1" lang="ja-JP" altLang="en-US" sz="1100"/>
            <a:t>送付します。</a:t>
          </a:r>
          <a:endParaRPr kumimoji="1" lang="en-US" altLang="ja-JP" sz="1100"/>
        </a:p>
        <a:p>
          <a:r>
            <a:rPr kumimoji="1" lang="ja-JP" altLang="en-US" sz="1100"/>
            <a:t>　</a:t>
          </a:r>
          <a:r>
            <a:rPr kumimoji="1" lang="ja-JP" altLang="en-US" sz="1100" baseline="0"/>
            <a:t> </a:t>
          </a:r>
          <a:r>
            <a:rPr kumimoji="1" lang="en-US" altLang="ja-JP" sz="1100"/>
            <a:t>※</a:t>
          </a:r>
          <a:r>
            <a:rPr kumimoji="1" lang="ja-JP" altLang="ja-JP" sz="1100">
              <a:solidFill>
                <a:schemeClr val="dk1"/>
              </a:solidFill>
              <a:effectLst/>
              <a:latin typeface="+mn-lt"/>
              <a:ea typeface="+mn-ea"/>
              <a:cs typeface="+mn-cs"/>
            </a:rPr>
            <a:t>本確認書の</a:t>
          </a:r>
          <a:r>
            <a:rPr kumimoji="1" lang="ja-JP" altLang="en-US" sz="1100">
              <a:solidFill>
                <a:schemeClr val="dk1"/>
              </a:solidFill>
              <a:effectLst/>
              <a:latin typeface="+mn-lt"/>
              <a:ea typeface="+mn-ea"/>
              <a:cs typeface="+mn-cs"/>
            </a:rPr>
            <a:t>原本は、監督員が</a:t>
          </a:r>
          <a:r>
            <a:rPr kumimoji="1" lang="ja-JP" altLang="en-US" sz="1100"/>
            <a:t>保管します。</a:t>
          </a:r>
          <a:endParaRPr kumimoji="1" lang="en-US" altLang="ja-JP" sz="1100"/>
        </a:p>
        <a:p>
          <a:endParaRPr kumimoji="1" lang="en-US" altLang="ja-JP" sz="1100"/>
        </a:p>
        <a:p>
          <a:endParaRPr kumimoji="1" lang="en-US" altLang="ja-JP" sz="1100"/>
        </a:p>
      </xdr:txBody>
    </xdr:sp>
    <xdr:clientData/>
  </xdr:twoCellAnchor>
  <xdr:twoCellAnchor>
    <xdr:from>
      <xdr:col>14</xdr:col>
      <xdr:colOff>0</xdr:colOff>
      <xdr:row>16</xdr:row>
      <xdr:rowOff>19480</xdr:rowOff>
    </xdr:from>
    <xdr:to>
      <xdr:col>20</xdr:col>
      <xdr:colOff>600075</xdr:colOff>
      <xdr:row>29</xdr:row>
      <xdr:rowOff>23812</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6881813" y="4639105"/>
          <a:ext cx="4267200" cy="324283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a:solidFill>
                <a:schemeClr val="dk1"/>
              </a:solidFill>
              <a:effectLst/>
              <a:latin typeface="+mn-lt"/>
              <a:ea typeface="+mn-ea"/>
              <a:cs typeface="+mn-cs"/>
            </a:rPr>
            <a:t>●総合評価落札方式</a:t>
          </a:r>
          <a:r>
            <a:rPr kumimoji="1" lang="ja-JP" altLang="en-US" sz="1100" b="1">
              <a:solidFill>
                <a:schemeClr val="dk1"/>
              </a:solidFill>
              <a:effectLst/>
              <a:latin typeface="+mn-lt"/>
              <a:ea typeface="+mn-ea"/>
              <a:cs typeface="+mn-cs"/>
            </a:rPr>
            <a:t>での評価について</a:t>
          </a:r>
          <a:endParaRPr lang="ja-JP" altLang="ja-JP" b="1">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ysClr val="windowText" lastClr="000000"/>
              </a:solidFill>
              <a:effectLst/>
              <a:latin typeface="+mn-lt"/>
              <a:ea typeface="+mn-ea"/>
              <a:cs typeface="+mn-cs"/>
            </a:rPr>
            <a:t>評価項目「その他（週休２日の実績）」が適用された</a:t>
          </a:r>
          <a:r>
            <a:rPr kumimoji="1" lang="ja-JP" altLang="ja-JP" sz="1100">
              <a:solidFill>
                <a:sysClr val="windowText" lastClr="000000"/>
              </a:solidFill>
              <a:effectLst/>
              <a:latin typeface="+mn-lt"/>
              <a:ea typeface="+mn-ea"/>
              <a:cs typeface="+mn-cs"/>
            </a:rPr>
            <a:t>総合評価落札方式の入札において</a:t>
          </a:r>
          <a:r>
            <a:rPr kumimoji="1" lang="ja-JP" altLang="en-US" sz="1100">
              <a:solidFill>
                <a:sysClr val="windowText" lastClr="000000"/>
              </a:solidFill>
              <a:effectLst/>
              <a:latin typeface="+mn-lt"/>
              <a:ea typeface="+mn-ea"/>
              <a:cs typeface="+mn-cs"/>
            </a:rPr>
            <a:t>、この工事での</a:t>
          </a:r>
          <a:r>
            <a:rPr kumimoji="1" lang="ja-JP" altLang="ja-JP" sz="1100">
              <a:solidFill>
                <a:sysClr val="windowText" lastClr="000000"/>
              </a:solidFill>
              <a:effectLst/>
              <a:latin typeface="+mn-lt"/>
              <a:ea typeface="+mn-ea"/>
              <a:cs typeface="+mn-cs"/>
            </a:rPr>
            <a:t>実績</a:t>
          </a:r>
          <a:r>
            <a:rPr kumimoji="1" lang="ja-JP" altLang="en-US" sz="1100">
              <a:solidFill>
                <a:sysClr val="windowText" lastClr="000000"/>
              </a:solidFill>
              <a:effectLst/>
              <a:latin typeface="+mn-lt"/>
              <a:ea typeface="+mn-ea"/>
              <a:cs typeface="+mn-cs"/>
            </a:rPr>
            <a:t>により</a:t>
          </a:r>
          <a:r>
            <a:rPr kumimoji="1" lang="ja-JP" altLang="ja-JP" sz="1100">
              <a:solidFill>
                <a:sysClr val="windowText" lastClr="000000"/>
              </a:solidFill>
              <a:effectLst/>
              <a:latin typeface="+mn-lt"/>
              <a:ea typeface="+mn-ea"/>
              <a:cs typeface="+mn-cs"/>
            </a:rPr>
            <a:t>評価</a:t>
          </a:r>
          <a:r>
            <a:rPr kumimoji="1" lang="ja-JP" altLang="en-US" sz="1100">
              <a:solidFill>
                <a:sysClr val="windowText" lastClr="000000"/>
              </a:solidFill>
              <a:effectLst/>
              <a:latin typeface="+mn-lt"/>
              <a:ea typeface="+mn-ea"/>
              <a:cs typeface="+mn-cs"/>
            </a:rPr>
            <a:t>を受けたい場合、</a:t>
          </a:r>
          <a:r>
            <a:rPr kumimoji="1" lang="ja-JP" altLang="ja-JP" sz="1100">
              <a:solidFill>
                <a:sysClr val="windowText" lastClr="000000"/>
              </a:solidFill>
              <a:effectLst/>
              <a:latin typeface="+mn-lt"/>
              <a:ea typeface="+mn-ea"/>
              <a:cs typeface="+mn-cs"/>
            </a:rPr>
            <a:t>受注者は、返却された確認書の写しを、入札時に申告内容書と一緒に提出して下さい</a:t>
          </a:r>
          <a:r>
            <a:rPr kumimoji="1" lang="ja-JP" altLang="en-US" sz="1100">
              <a:solidFill>
                <a:sysClr val="windowText" lastClr="000000"/>
              </a:solidFill>
              <a:effectLst/>
              <a:latin typeface="+mn-lt"/>
              <a:ea typeface="+mn-ea"/>
              <a:cs typeface="+mn-cs"/>
            </a:rPr>
            <a:t>。達成率に応じて、加点評価します。</a:t>
          </a:r>
          <a:endParaRPr kumimoji="1"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　</a:t>
          </a:r>
          <a:r>
            <a:rPr kumimoji="1" lang="ja-JP" altLang="en-US" sz="1100" b="1">
              <a:solidFill>
                <a:sysClr val="windowText" lastClr="000000"/>
              </a:solidFill>
              <a:effectLst/>
              <a:latin typeface="+mn-lt"/>
              <a:ea typeface="+mn-ea"/>
              <a:cs typeface="+mn-cs"/>
            </a:rPr>
            <a:t>達成率</a:t>
          </a:r>
          <a:r>
            <a:rPr kumimoji="1" lang="en-US" altLang="ja-JP" sz="1100" b="1">
              <a:solidFill>
                <a:sysClr val="windowText" lastClr="000000"/>
              </a:solidFill>
              <a:effectLst/>
              <a:latin typeface="+mn-lt"/>
              <a:ea typeface="+mn-ea"/>
              <a:cs typeface="+mn-cs"/>
            </a:rPr>
            <a:t>75</a:t>
          </a:r>
          <a:r>
            <a:rPr kumimoji="1" lang="ja-JP" altLang="en-US" sz="1100" b="1">
              <a:solidFill>
                <a:sysClr val="windowText" lastClr="000000"/>
              </a:solidFill>
              <a:effectLst/>
              <a:latin typeface="+mn-lt"/>
              <a:ea typeface="+mn-ea"/>
              <a:cs typeface="+mn-cs"/>
            </a:rPr>
            <a:t>％以上・・・２点</a:t>
          </a:r>
          <a:endParaRPr kumimoji="1" lang="en-US" altLang="ja-JP" sz="1100" b="1">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mn-lt"/>
              <a:ea typeface="+mn-ea"/>
              <a:cs typeface="+mn-cs"/>
            </a:rPr>
            <a:t>　達成率</a:t>
          </a:r>
          <a:r>
            <a:rPr kumimoji="1" lang="en-US" altLang="ja-JP" sz="1100" b="1">
              <a:solidFill>
                <a:sysClr val="windowText" lastClr="000000"/>
              </a:solidFill>
              <a:effectLst/>
              <a:latin typeface="+mn-lt"/>
              <a:ea typeface="+mn-ea"/>
              <a:cs typeface="+mn-cs"/>
            </a:rPr>
            <a:t>50</a:t>
          </a:r>
          <a:r>
            <a:rPr kumimoji="1" lang="ja-JP" altLang="en-US" sz="1100" b="1">
              <a:solidFill>
                <a:sysClr val="windowText" lastClr="000000"/>
              </a:solidFill>
              <a:effectLst/>
              <a:latin typeface="+mn-lt"/>
              <a:ea typeface="+mn-ea"/>
              <a:cs typeface="+mn-cs"/>
            </a:rPr>
            <a:t>％以上・・・１点</a:t>
          </a:r>
          <a:endParaRPr kumimoji="1" lang="en-US" altLang="ja-JP" sz="1100" b="1">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なお、</a:t>
          </a:r>
          <a:r>
            <a:rPr kumimoji="1" lang="ja-JP" altLang="ja-JP" sz="1100">
              <a:solidFill>
                <a:schemeClr val="dk1"/>
              </a:solidFill>
              <a:effectLst/>
              <a:latin typeface="+mn-lt"/>
              <a:ea typeface="+mn-ea"/>
              <a:cs typeface="+mn-cs"/>
            </a:rPr>
            <a:t>加点評価</a:t>
          </a:r>
          <a:r>
            <a:rPr kumimoji="1" lang="ja-JP" altLang="en-US" sz="1100">
              <a:solidFill>
                <a:schemeClr val="dk1"/>
              </a:solidFill>
              <a:effectLst/>
              <a:latin typeface="+mn-lt"/>
              <a:ea typeface="+mn-ea"/>
              <a:cs typeface="+mn-cs"/>
            </a:rPr>
            <a:t>は、</a:t>
          </a:r>
          <a:r>
            <a:rPr kumimoji="1" lang="ja-JP" altLang="en-US" sz="1100">
              <a:solidFill>
                <a:sysClr val="windowText" lastClr="000000"/>
              </a:solidFill>
              <a:effectLst/>
              <a:latin typeface="+mn-lt"/>
              <a:ea typeface="+mn-ea"/>
              <a:cs typeface="+mn-cs"/>
            </a:rPr>
            <a:t>達成率確認書に記載の工種と同一</a:t>
          </a:r>
          <a:r>
            <a:rPr kumimoji="1" lang="ja-JP" altLang="en-US" sz="1100">
              <a:solidFill>
                <a:sysClr val="windowText" lastClr="000000"/>
              </a:solidFill>
            </a:rPr>
            <a:t>工種の場合のみ行います。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工種、完成年度の記載がないもの、請負人の名称や住所に誤記又は記載のないもの、総括監督員等の確認印がないものは、無効となりますのでご注意ください。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a:solidFill>
              <a:srgbClr val="FF0000"/>
            </a:solidFill>
          </a:endParaRPr>
        </a:p>
      </xdr:txBody>
    </xdr:sp>
    <xdr:clientData/>
  </xdr:twoCellAnchor>
  <xdr:twoCellAnchor>
    <xdr:from>
      <xdr:col>14</xdr:col>
      <xdr:colOff>9525</xdr:colOff>
      <xdr:row>30</xdr:row>
      <xdr:rowOff>23812</xdr:rowOff>
    </xdr:from>
    <xdr:to>
      <xdr:col>20</xdr:col>
      <xdr:colOff>609600</xdr:colOff>
      <xdr:row>35</xdr:row>
      <xdr:rowOff>523874</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6891338" y="8131968"/>
          <a:ext cx="4267200" cy="17145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フロー</a:t>
          </a:r>
          <a:endParaRPr lang="ja-JP" altLang="ja-JP">
            <a:effectLst/>
          </a:endParaRPr>
        </a:p>
        <a:p>
          <a:r>
            <a:rPr kumimoji="1" lang="en-US" altLang="ja-JP" sz="1100">
              <a:solidFill>
                <a:schemeClr val="dk1"/>
              </a:solidFill>
              <a:effectLst/>
              <a:latin typeface="+mn-lt"/>
              <a:ea typeface="+mn-ea"/>
              <a:cs typeface="+mn-cs"/>
            </a:rPr>
            <a:t>1.HP</a:t>
          </a:r>
          <a:r>
            <a:rPr kumimoji="1" lang="ja-JP" altLang="ja-JP" sz="1100">
              <a:solidFill>
                <a:schemeClr val="dk1"/>
              </a:solidFill>
              <a:effectLst/>
              <a:latin typeface="+mn-lt"/>
              <a:ea typeface="+mn-ea"/>
              <a:cs typeface="+mn-cs"/>
            </a:rPr>
            <a:t>からダウンロード・入力（受注者）</a:t>
          </a:r>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工事監督課・事務所へ提出（受注者）</a:t>
          </a:r>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3.</a:t>
          </a:r>
          <a:r>
            <a:rPr kumimoji="1" lang="ja-JP" altLang="ja-JP" sz="1100">
              <a:solidFill>
                <a:schemeClr val="dk1"/>
              </a:solidFill>
              <a:effectLst/>
              <a:latin typeface="+mn-lt"/>
              <a:ea typeface="+mn-ea"/>
              <a:cs typeface="+mn-cs"/>
            </a:rPr>
            <a:t>総括監督員まで確認・押印（工事監督課・事務所）</a:t>
          </a:r>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4.</a:t>
          </a:r>
          <a:r>
            <a:rPr kumimoji="1" lang="ja-JP" altLang="ja-JP" sz="1100">
              <a:solidFill>
                <a:schemeClr val="dk1"/>
              </a:solidFill>
              <a:effectLst/>
              <a:latin typeface="+mn-lt"/>
              <a:ea typeface="+mn-ea"/>
              <a:cs typeface="+mn-cs"/>
            </a:rPr>
            <a:t>原本を保管し、写しを受注者へ送付（工事監督課・事務所）</a:t>
          </a:r>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5.【</a:t>
          </a:r>
          <a:r>
            <a:rPr kumimoji="1" lang="ja-JP" altLang="en-US" sz="1100">
              <a:solidFill>
                <a:schemeClr val="dk1"/>
              </a:solidFill>
              <a:effectLst/>
              <a:latin typeface="+mn-lt"/>
              <a:ea typeface="+mn-ea"/>
              <a:cs typeface="+mn-cs"/>
            </a:rPr>
            <a:t>希望する場合</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総合評価落札方式入札時に提出（受注者）</a:t>
          </a:r>
          <a:endParaRPr lang="ja-JP" altLang="ja-JP">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0"/>
  </sheetPr>
  <dimension ref="A1:AF130"/>
  <sheetViews>
    <sheetView showGridLines="0" showOutlineSymbols="0" view="pageBreakPreview" topLeftCell="A12" zoomScaleNormal="100" zoomScaleSheetLayoutView="100" workbookViewId="0">
      <selection activeCell="G24" sqref="G24"/>
    </sheetView>
  </sheetViews>
  <sheetFormatPr defaultColWidth="9" defaultRowHeight="20.100000000000001" customHeight="1" zeroHeight="1" outlineLevelCol="1"/>
  <cols>
    <col min="1" max="1" width="1.625" customWidth="1"/>
    <col min="2" max="2" width="2" customWidth="1"/>
    <col min="3" max="3" width="2.625" customWidth="1"/>
    <col min="4" max="4" width="6.5" customWidth="1"/>
    <col min="5" max="5" width="8.5" customWidth="1"/>
    <col min="6" max="6" width="7.5" customWidth="1"/>
    <col min="7" max="7" width="10.25" customWidth="1"/>
    <col min="8" max="8" width="4" customWidth="1"/>
    <col min="9" max="9" width="2.5" customWidth="1"/>
    <col min="10" max="10" width="7.5" customWidth="1"/>
    <col min="11" max="11" width="10" customWidth="1"/>
    <col min="12" max="12" width="23.75" customWidth="1"/>
    <col min="13" max="13" width="1.875" customWidth="1"/>
    <col min="14" max="14" width="1.625" customWidth="1" outlineLevel="1"/>
    <col min="15" max="19" width="7.75" style="2" customWidth="1" outlineLevel="1"/>
    <col min="20" max="20" width="9" customWidth="1" outlineLevel="1"/>
    <col min="21" max="23" width="9" customWidth="1" outlineLevel="1" collapsed="1"/>
    <col min="24" max="24" width="9" customWidth="1" outlineLevel="1"/>
    <col min="25" max="32" width="9" customWidth="1" outlineLevel="1" collapsed="1"/>
    <col min="33" max="16384" width="9" outlineLevel="1"/>
  </cols>
  <sheetData>
    <row r="1" spans="2:19" ht="18" customHeight="1">
      <c r="B1" s="33" t="s">
        <v>1</v>
      </c>
      <c r="C1" s="33"/>
      <c r="D1" s="33"/>
      <c r="E1" s="33"/>
      <c r="F1" s="33"/>
      <c r="G1" s="33"/>
      <c r="H1" s="33"/>
      <c r="I1" s="33"/>
      <c r="J1" s="33"/>
      <c r="K1" s="33"/>
      <c r="L1" s="33"/>
    </row>
    <row r="2" spans="2:19" ht="17.25" customHeight="1">
      <c r="B2" s="33"/>
      <c r="C2" s="33"/>
      <c r="D2" s="33"/>
      <c r="E2" s="33"/>
      <c r="F2" s="33"/>
      <c r="G2" s="33"/>
      <c r="H2" s="33"/>
      <c r="I2" s="33"/>
      <c r="J2" s="33"/>
      <c r="K2" s="33"/>
      <c r="L2" s="33"/>
      <c r="M2" s="48" t="s">
        <v>44</v>
      </c>
    </row>
    <row r="3" spans="2:19" ht="20.100000000000001" customHeight="1">
      <c r="B3" s="33"/>
      <c r="C3" s="33"/>
      <c r="D3" s="33"/>
      <c r="E3" s="33"/>
      <c r="F3" s="33"/>
      <c r="G3" s="33"/>
      <c r="H3" s="33"/>
      <c r="I3" s="33"/>
      <c r="J3" s="33"/>
      <c r="K3" s="33"/>
      <c r="L3" s="56" t="s">
        <v>18</v>
      </c>
    </row>
    <row r="4" spans="2:19" ht="16.5" customHeight="1">
      <c r="B4" s="33"/>
      <c r="C4" s="33"/>
      <c r="D4" s="33"/>
      <c r="E4" s="33"/>
      <c r="F4" s="33"/>
      <c r="G4" s="33"/>
      <c r="H4" s="33"/>
      <c r="I4" s="33"/>
      <c r="J4" s="33"/>
      <c r="K4" s="33"/>
      <c r="L4" s="33"/>
    </row>
    <row r="5" spans="2:19" ht="20.100000000000001" customHeight="1">
      <c r="B5" s="33" t="s">
        <v>2</v>
      </c>
      <c r="C5" s="33"/>
      <c r="D5" s="33"/>
      <c r="E5" s="33"/>
      <c r="F5" s="33"/>
      <c r="G5" s="33"/>
      <c r="H5" s="33"/>
      <c r="I5" s="33"/>
      <c r="J5" s="33"/>
      <c r="K5" s="33"/>
      <c r="L5" s="33"/>
    </row>
    <row r="6" spans="2:19" ht="24.75" customHeight="1">
      <c r="B6" s="33"/>
      <c r="C6" s="151"/>
      <c r="D6" s="151"/>
      <c r="E6" s="151"/>
      <c r="F6" s="151"/>
      <c r="G6" s="151"/>
      <c r="H6" s="32"/>
      <c r="I6" s="32"/>
      <c r="J6" s="32"/>
      <c r="K6" s="33"/>
      <c r="L6" s="33"/>
    </row>
    <row r="7" spans="2:19" ht="20.100000000000001" customHeight="1">
      <c r="B7" s="33"/>
      <c r="C7" s="157" t="s">
        <v>17</v>
      </c>
      <c r="D7" s="157"/>
      <c r="E7" s="153"/>
      <c r="F7" s="153"/>
      <c r="G7" s="153"/>
      <c r="H7" s="33"/>
      <c r="I7" s="33"/>
      <c r="J7" s="33"/>
      <c r="K7" s="33"/>
      <c r="L7" s="33"/>
    </row>
    <row r="8" spans="2:19" ht="39" customHeight="1">
      <c r="B8" s="33"/>
      <c r="C8" s="33"/>
      <c r="D8" s="33"/>
      <c r="E8" s="33"/>
      <c r="F8" s="33"/>
      <c r="G8" s="34"/>
      <c r="H8" s="139" t="s">
        <v>46</v>
      </c>
      <c r="I8" s="140"/>
      <c r="J8" s="44" t="s">
        <v>14</v>
      </c>
      <c r="K8" s="151"/>
      <c r="L8" s="151"/>
    </row>
    <row r="9" spans="2:19" ht="24" customHeight="1">
      <c r="B9" s="33"/>
      <c r="C9" s="33"/>
      <c r="D9" s="33"/>
      <c r="E9" s="33"/>
      <c r="F9" s="33"/>
      <c r="G9" s="34"/>
      <c r="H9" s="140"/>
      <c r="I9" s="140"/>
      <c r="J9" s="44" t="s">
        <v>15</v>
      </c>
      <c r="K9" s="156"/>
      <c r="L9" s="156"/>
    </row>
    <row r="10" spans="2:19" ht="20.100000000000001" customHeight="1">
      <c r="B10" s="33"/>
      <c r="C10" s="33"/>
      <c r="D10" s="33"/>
      <c r="E10" s="33"/>
      <c r="F10" s="33"/>
      <c r="G10" s="34"/>
      <c r="H10" s="140"/>
      <c r="I10" s="140"/>
      <c r="J10" s="44" t="s">
        <v>13</v>
      </c>
      <c r="K10" s="153"/>
      <c r="L10" s="153"/>
    </row>
    <row r="11" spans="2:19" s="9" customFormat="1" ht="16.5" customHeight="1">
      <c r="G11" s="10"/>
      <c r="H11" s="10"/>
      <c r="I11" s="10"/>
      <c r="J11" s="10"/>
      <c r="K11" s="11"/>
      <c r="L11" s="11"/>
      <c r="O11" s="12"/>
      <c r="P11" s="12"/>
      <c r="Q11" s="12"/>
      <c r="R11" s="12"/>
      <c r="S11" s="12"/>
    </row>
    <row r="12" spans="2:19" ht="38.25" customHeight="1">
      <c r="B12" s="154" t="s">
        <v>27</v>
      </c>
      <c r="C12" s="154"/>
      <c r="D12" s="154"/>
      <c r="E12" s="154"/>
      <c r="F12" s="154"/>
      <c r="G12" s="154"/>
      <c r="H12" s="154"/>
      <c r="I12" s="154"/>
      <c r="J12" s="154"/>
      <c r="K12" s="154"/>
      <c r="L12" s="154"/>
      <c r="M12" s="154"/>
    </row>
    <row r="13" spans="2:19" ht="15.75" customHeight="1">
      <c r="B13" s="6"/>
      <c r="C13" s="6"/>
      <c r="D13" s="6"/>
      <c r="E13" s="35"/>
      <c r="F13" s="35"/>
      <c r="G13" s="6"/>
      <c r="H13" s="6"/>
      <c r="I13" s="35"/>
      <c r="J13" s="35"/>
      <c r="K13" s="6"/>
      <c r="L13" s="6"/>
      <c r="M13" s="6"/>
    </row>
    <row r="14" spans="2:19" ht="19.5" customHeight="1">
      <c r="B14" s="155" t="s">
        <v>28</v>
      </c>
      <c r="C14" s="155"/>
      <c r="D14" s="155"/>
      <c r="E14" s="155"/>
      <c r="F14" s="155"/>
      <c r="G14" s="155"/>
      <c r="H14" s="155"/>
      <c r="I14" s="155"/>
      <c r="J14" s="155"/>
      <c r="K14" s="155"/>
      <c r="L14" s="155"/>
      <c r="M14" s="155"/>
      <c r="O14" s="1"/>
      <c r="P14" s="1"/>
      <c r="Q14" s="1"/>
      <c r="R14" s="1"/>
      <c r="S14" s="1"/>
    </row>
    <row r="15" spans="2:19" ht="9.75" customHeight="1">
      <c r="B15" s="3"/>
      <c r="C15" s="3"/>
      <c r="O15" s="1"/>
      <c r="P15" s="1"/>
      <c r="Q15" s="1"/>
      <c r="R15" s="1"/>
      <c r="S15" s="1"/>
    </row>
    <row r="16" spans="2:19" ht="45" customHeight="1">
      <c r="C16" s="144" t="s">
        <v>16</v>
      </c>
      <c r="D16" s="145"/>
      <c r="E16" s="145"/>
      <c r="F16" s="146"/>
      <c r="G16" s="152"/>
      <c r="H16" s="152"/>
      <c r="I16" s="152"/>
      <c r="J16" s="152"/>
      <c r="K16" s="152"/>
      <c r="L16" s="152"/>
      <c r="O16" s="1"/>
      <c r="P16" s="1"/>
      <c r="Q16" s="1"/>
      <c r="R16" s="1"/>
      <c r="S16" s="1"/>
    </row>
    <row r="17" spans="2:26" s="49" customFormat="1" ht="19.5" customHeight="1">
      <c r="C17" s="127" t="s">
        <v>23</v>
      </c>
      <c r="D17" s="127"/>
      <c r="E17" s="127"/>
      <c r="F17" s="127"/>
      <c r="G17" s="148"/>
      <c r="H17" s="149"/>
      <c r="I17" s="150"/>
      <c r="J17" s="51"/>
    </row>
    <row r="18" spans="2:26" s="49" customFormat="1" ht="19.5" customHeight="1">
      <c r="C18" s="127" t="s">
        <v>24</v>
      </c>
      <c r="D18" s="127"/>
      <c r="E18" s="127"/>
      <c r="F18" s="127"/>
      <c r="G18" s="148"/>
      <c r="H18" s="149"/>
      <c r="I18" s="150"/>
      <c r="J18" s="50"/>
    </row>
    <row r="19" spans="2:26" s="49" customFormat="1" ht="19.5" customHeight="1">
      <c r="C19" s="127" t="s">
        <v>25</v>
      </c>
      <c r="D19" s="127"/>
      <c r="E19" s="127"/>
      <c r="F19" s="127"/>
      <c r="G19" s="128"/>
      <c r="H19" s="129"/>
      <c r="I19" s="130"/>
      <c r="J19" s="50"/>
    </row>
    <row r="20" spans="2:26" s="49" customFormat="1" ht="19.5" customHeight="1"/>
    <row r="21" spans="2:26" ht="19.5" customHeight="1">
      <c r="C21" s="40" t="s">
        <v>26</v>
      </c>
      <c r="D21" s="41"/>
      <c r="E21" s="41"/>
      <c r="F21" s="41"/>
      <c r="G21" s="42"/>
      <c r="H21" s="32"/>
      <c r="I21" s="32"/>
      <c r="J21" s="32"/>
      <c r="K21" s="32"/>
      <c r="L21" s="32"/>
      <c r="O21" s="1"/>
      <c r="P21" s="1"/>
      <c r="Q21" s="1"/>
      <c r="R21" s="1"/>
      <c r="S21" s="1"/>
    </row>
    <row r="22" spans="2:26" ht="19.5" customHeight="1">
      <c r="C22" s="38"/>
      <c r="D22" s="141" t="s">
        <v>6</v>
      </c>
      <c r="E22" s="142"/>
      <c r="F22" s="143"/>
      <c r="G22" s="55"/>
      <c r="H22" s="32"/>
      <c r="I22" s="32"/>
      <c r="J22" s="32"/>
      <c r="K22" s="32"/>
      <c r="L22" s="32"/>
      <c r="O22" s="1"/>
      <c r="P22" s="1"/>
      <c r="Q22" s="1"/>
      <c r="R22" s="1"/>
      <c r="S22" s="1"/>
    </row>
    <row r="23" spans="2:26" ht="19.5" customHeight="1">
      <c r="C23" s="39"/>
      <c r="D23" s="141" t="s">
        <v>7</v>
      </c>
      <c r="E23" s="142"/>
      <c r="F23" s="143"/>
      <c r="G23" s="55"/>
      <c r="H23" s="32"/>
      <c r="I23" s="32"/>
      <c r="J23" s="32"/>
      <c r="K23" s="32"/>
      <c r="L23" s="32"/>
      <c r="O23" s="1"/>
      <c r="P23" s="1"/>
      <c r="Q23" s="1"/>
      <c r="R23" s="1"/>
      <c r="S23" s="1"/>
    </row>
    <row r="24" spans="2:26" ht="25.5" customHeight="1">
      <c r="C24" s="144" t="s">
        <v>0</v>
      </c>
      <c r="D24" s="145"/>
      <c r="E24" s="145"/>
      <c r="F24" s="146"/>
      <c r="G24" s="54" t="str">
        <f>IFERROR(G22/G23,"")</f>
        <v/>
      </c>
      <c r="H24" s="31"/>
      <c r="I24" s="31"/>
      <c r="J24" s="31"/>
      <c r="K24" s="32"/>
      <c r="L24" s="32"/>
      <c r="O24" s="1"/>
      <c r="P24" s="1"/>
      <c r="Q24" s="1"/>
      <c r="R24" s="1"/>
      <c r="S24" s="1"/>
    </row>
    <row r="25" spans="2:26" ht="12" customHeight="1">
      <c r="G25" s="7"/>
      <c r="H25" s="7"/>
      <c r="I25" s="7"/>
      <c r="J25" s="7"/>
      <c r="O25" s="1"/>
      <c r="P25" s="1"/>
      <c r="Q25" s="1"/>
      <c r="R25" s="1"/>
      <c r="S25" s="1"/>
    </row>
    <row r="26" spans="2:26" s="4" customFormat="1" ht="19.5" customHeight="1">
      <c r="B26" s="16"/>
      <c r="C26" s="17"/>
      <c r="D26" s="18"/>
      <c r="E26" s="18"/>
      <c r="F26" s="18"/>
      <c r="G26" s="18"/>
      <c r="H26" s="18"/>
      <c r="I26" s="18"/>
      <c r="J26" s="18"/>
      <c r="K26" s="18"/>
      <c r="L26" s="18"/>
      <c r="M26" s="47" t="s">
        <v>2</v>
      </c>
      <c r="N26" s="19"/>
      <c r="O26" s="20"/>
      <c r="P26" s="20"/>
      <c r="Q26" s="20"/>
      <c r="R26" s="20"/>
      <c r="S26" s="20"/>
    </row>
    <row r="27" spans="2:26" s="8" customFormat="1" ht="20.25" customHeight="1">
      <c r="B27" s="15"/>
      <c r="C27" s="139" t="s">
        <v>45</v>
      </c>
      <c r="D27" s="140"/>
      <c r="E27" s="44" t="s">
        <v>19</v>
      </c>
      <c r="F27" s="147" t="str">
        <f>IF(K8="","",K8)</f>
        <v/>
      </c>
      <c r="G27" s="147"/>
      <c r="H27" s="147"/>
      <c r="I27" s="147"/>
      <c r="J27" s="147"/>
      <c r="K27" s="52"/>
      <c r="L27" s="52"/>
      <c r="M27" s="28"/>
      <c r="N27" s="28"/>
      <c r="O27" s="29"/>
      <c r="P27" s="29"/>
      <c r="Q27" s="29"/>
      <c r="R27" s="29"/>
      <c r="S27" s="29"/>
    </row>
    <row r="28" spans="2:26" s="8" customFormat="1" ht="20.100000000000001" customHeight="1">
      <c r="B28" s="15"/>
      <c r="C28" s="140"/>
      <c r="D28" s="140"/>
      <c r="E28" s="44" t="s">
        <v>20</v>
      </c>
      <c r="F28" s="147" t="str">
        <f t="shared" ref="F28:F29" si="0">IF(K9="","",K9)</f>
        <v/>
      </c>
      <c r="G28" s="147"/>
      <c r="H28" s="147"/>
      <c r="I28" s="147"/>
      <c r="J28" s="147"/>
      <c r="K28" s="52"/>
      <c r="L28" s="52"/>
      <c r="M28" s="28"/>
      <c r="N28" s="28"/>
      <c r="O28" s="29"/>
      <c r="P28" s="29"/>
      <c r="Q28" s="29"/>
      <c r="R28" s="29"/>
      <c r="S28" s="29"/>
    </row>
    <row r="29" spans="2:26" s="8" customFormat="1" ht="20.100000000000001" customHeight="1">
      <c r="B29" s="15"/>
      <c r="C29" s="140"/>
      <c r="D29" s="140"/>
      <c r="E29" s="44" t="s">
        <v>21</v>
      </c>
      <c r="F29" s="147" t="str">
        <f t="shared" si="0"/>
        <v/>
      </c>
      <c r="G29" s="147"/>
      <c r="H29" s="147"/>
      <c r="I29" s="147"/>
      <c r="J29" s="147"/>
      <c r="K29" s="52"/>
      <c r="L29" s="52"/>
      <c r="M29" s="28"/>
      <c r="N29" s="28"/>
      <c r="O29" s="29"/>
      <c r="P29" s="29"/>
      <c r="Q29" s="29"/>
      <c r="R29" s="29"/>
      <c r="S29" s="29"/>
    </row>
    <row r="30" spans="2:26" s="8" customFormat="1" ht="19.5" customHeight="1">
      <c r="B30" s="15"/>
      <c r="C30" s="44"/>
      <c r="D30" s="44"/>
      <c r="E30" s="44"/>
      <c r="F30" s="53"/>
      <c r="G30" s="53"/>
      <c r="H30" s="53"/>
      <c r="I30" s="53"/>
      <c r="J30" s="53"/>
      <c r="K30" s="136" t="str">
        <f>IF(C6="","",C6)</f>
        <v/>
      </c>
      <c r="L30" s="136"/>
      <c r="M30" s="28"/>
      <c r="N30" s="28"/>
      <c r="O30" s="29"/>
      <c r="P30" s="29"/>
      <c r="Q30" s="29"/>
      <c r="R30" s="29"/>
      <c r="S30" s="29"/>
    </row>
    <row r="31" spans="2:26" s="8" customFormat="1" ht="20.100000000000001" customHeight="1">
      <c r="B31" s="15"/>
      <c r="C31" s="26"/>
      <c r="D31" s="27"/>
      <c r="E31" s="27"/>
      <c r="F31" s="52"/>
      <c r="G31" s="52"/>
      <c r="H31" s="52"/>
      <c r="I31" s="52"/>
      <c r="J31" s="52"/>
      <c r="K31" s="52" t="s">
        <v>17</v>
      </c>
      <c r="L31" s="52" t="str">
        <f>IF(E7="","",E7)</f>
        <v/>
      </c>
      <c r="M31" s="28"/>
      <c r="N31" s="28"/>
      <c r="O31" s="131"/>
      <c r="P31" s="131"/>
      <c r="Q31" s="131"/>
      <c r="R31" s="131"/>
      <c r="S31" s="131"/>
      <c r="T31" s="131"/>
      <c r="U31" s="131"/>
      <c r="V31" s="131"/>
      <c r="W31" s="131"/>
      <c r="X31" s="131"/>
      <c r="Y31" s="131"/>
      <c r="Z31" s="131"/>
    </row>
    <row r="32" spans="2:26" s="8" customFormat="1" ht="16.5" customHeight="1">
      <c r="B32" s="15"/>
      <c r="C32" s="26"/>
      <c r="D32" s="27"/>
      <c r="E32" s="27"/>
      <c r="F32" s="52"/>
      <c r="G32" s="52"/>
      <c r="H32" s="52"/>
      <c r="I32" s="52"/>
      <c r="J32" s="52"/>
      <c r="K32" s="52"/>
      <c r="L32" s="52"/>
      <c r="M32" s="28"/>
      <c r="N32" s="28"/>
      <c r="O32" s="29"/>
      <c r="P32" s="29"/>
      <c r="Q32" s="29"/>
      <c r="R32" s="29"/>
      <c r="S32" s="29"/>
    </row>
    <row r="33" spans="2:19" s="8" customFormat="1" ht="20.100000000000001" customHeight="1">
      <c r="B33" s="138" t="s">
        <v>22</v>
      </c>
      <c r="C33" s="138"/>
      <c r="D33" s="138"/>
      <c r="E33" s="138"/>
      <c r="F33" s="138"/>
      <c r="G33" s="138"/>
      <c r="H33" s="138"/>
      <c r="I33" s="138"/>
      <c r="J33" s="138"/>
      <c r="K33" s="138"/>
      <c r="L33" s="138"/>
      <c r="M33" s="138"/>
      <c r="N33" s="28"/>
      <c r="O33" s="29"/>
      <c r="P33" s="29"/>
      <c r="Q33" s="29"/>
      <c r="R33" s="29"/>
      <c r="S33" s="29"/>
    </row>
    <row r="34" spans="2:19" s="8" customFormat="1" ht="20.100000000000001" customHeight="1">
      <c r="B34" s="15"/>
      <c r="C34" s="15"/>
      <c r="D34" s="27"/>
      <c r="E34" s="27"/>
      <c r="F34" s="27"/>
      <c r="G34" s="27"/>
      <c r="H34" s="27"/>
      <c r="I34" s="137" t="s">
        <v>18</v>
      </c>
      <c r="J34" s="137"/>
      <c r="K34" s="137"/>
      <c r="L34" s="137"/>
      <c r="M34" s="27"/>
      <c r="N34" s="52"/>
      <c r="O34" s="29"/>
      <c r="P34" s="29"/>
      <c r="Q34" s="29"/>
      <c r="R34" s="29"/>
      <c r="S34" s="29"/>
    </row>
    <row r="35" spans="2:19" s="4" customFormat="1" ht="20.100000000000001" customHeight="1">
      <c r="B35" s="21"/>
      <c r="C35" s="22"/>
      <c r="D35" s="22"/>
      <c r="E35" s="22"/>
      <c r="F35" s="22"/>
      <c r="G35" s="23"/>
      <c r="H35" s="45"/>
      <c r="I35" s="132" t="s">
        <v>3</v>
      </c>
      <c r="J35" s="133"/>
      <c r="K35" s="25" t="s">
        <v>4</v>
      </c>
      <c r="L35" s="25" t="s">
        <v>5</v>
      </c>
      <c r="M35" s="23"/>
      <c r="N35" s="23"/>
      <c r="O35" s="20"/>
      <c r="P35" s="20"/>
      <c r="Q35" s="20"/>
      <c r="R35" s="20"/>
      <c r="S35" s="20"/>
    </row>
    <row r="36" spans="2:19" s="4" customFormat="1" ht="48" customHeight="1">
      <c r="B36" s="24"/>
      <c r="C36" s="24"/>
      <c r="D36" s="24"/>
      <c r="E36" s="24"/>
      <c r="F36" s="24"/>
      <c r="G36" s="24"/>
      <c r="H36" s="46"/>
      <c r="I36" s="134"/>
      <c r="J36" s="135"/>
      <c r="K36" s="30"/>
      <c r="L36" s="30"/>
      <c r="M36" s="24"/>
      <c r="N36" s="24"/>
      <c r="O36" s="20"/>
      <c r="P36" s="20"/>
      <c r="Q36" s="20"/>
      <c r="R36" s="20"/>
      <c r="S36" s="20"/>
    </row>
    <row r="37" spans="2:19" s="4" customFormat="1" ht="15.75" customHeight="1">
      <c r="B37" s="21"/>
      <c r="C37" s="21"/>
      <c r="D37" s="21"/>
      <c r="E37" s="21"/>
      <c r="F37" s="21"/>
      <c r="G37" s="21"/>
      <c r="H37" s="21"/>
      <c r="I37" s="21"/>
      <c r="J37" s="21"/>
      <c r="K37" s="21"/>
      <c r="L37" s="21"/>
      <c r="M37" s="21"/>
      <c r="N37" s="21"/>
      <c r="O37" s="20"/>
      <c r="P37" s="20"/>
      <c r="Q37" s="20"/>
      <c r="R37" s="20"/>
      <c r="S37" s="20"/>
    </row>
    <row r="38" spans="2:19" ht="20.100000000000001" customHeight="1">
      <c r="B38" s="5"/>
      <c r="C38" s="5"/>
      <c r="D38" s="5"/>
      <c r="E38" s="5"/>
      <c r="F38" s="5"/>
      <c r="G38" s="5"/>
      <c r="H38" s="5"/>
      <c r="I38" s="5"/>
      <c r="J38" s="5"/>
      <c r="K38" s="5"/>
      <c r="L38" s="13"/>
      <c r="M38" s="13"/>
      <c r="N38" s="13"/>
    </row>
    <row r="39" spans="2:19" ht="20.100000000000001" customHeight="1">
      <c r="B39" s="5"/>
      <c r="C39" s="5"/>
      <c r="D39" s="5"/>
      <c r="E39" s="5"/>
      <c r="F39" s="5"/>
      <c r="G39" s="5"/>
      <c r="H39" s="5"/>
      <c r="I39" s="5"/>
      <c r="J39" s="5"/>
      <c r="K39" s="5"/>
      <c r="L39" s="14"/>
      <c r="M39" s="14"/>
      <c r="N39" s="14"/>
    </row>
    <row r="40" spans="2:19" ht="20.100000000000001" customHeight="1">
      <c r="B40" s="5"/>
      <c r="C40" s="5"/>
      <c r="D40" s="5"/>
      <c r="E40" s="5"/>
      <c r="F40" s="5"/>
      <c r="G40" s="5"/>
      <c r="H40" s="5"/>
      <c r="I40" s="5"/>
      <c r="J40" s="5"/>
      <c r="K40" s="5"/>
      <c r="L40" s="5"/>
      <c r="M40" s="5"/>
      <c r="N40" s="5"/>
    </row>
    <row r="41" spans="2:19" ht="20.100000000000001" customHeight="1"/>
    <row r="42" spans="2:19" ht="20.100000000000001" customHeight="1"/>
    <row r="43" spans="2:19" ht="19.5" customHeight="1"/>
    <row r="44" spans="2:19" ht="20.100000000000001" customHeight="1"/>
    <row r="45" spans="2:19" ht="20.100000000000001" customHeight="1"/>
    <row r="46" spans="2:19" ht="20.100000000000001" customHeight="1"/>
    <row r="47" spans="2:19" ht="20.100000000000001" customHeight="1"/>
    <row r="48" spans="2:19"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sheetData>
  <mergeCells count="30">
    <mergeCell ref="C17:F17"/>
    <mergeCell ref="G17:I17"/>
    <mergeCell ref="C18:F18"/>
    <mergeCell ref="C6:G6"/>
    <mergeCell ref="G16:L16"/>
    <mergeCell ref="K8:L8"/>
    <mergeCell ref="K10:L10"/>
    <mergeCell ref="B12:M12"/>
    <mergeCell ref="B14:M14"/>
    <mergeCell ref="K9:L9"/>
    <mergeCell ref="H8:I10"/>
    <mergeCell ref="E7:G7"/>
    <mergeCell ref="C7:D7"/>
    <mergeCell ref="C16:F16"/>
    <mergeCell ref="G18:I18"/>
    <mergeCell ref="C19:F19"/>
    <mergeCell ref="G19:I19"/>
    <mergeCell ref="O31:Z31"/>
    <mergeCell ref="I35:J35"/>
    <mergeCell ref="I36:J36"/>
    <mergeCell ref="K30:L30"/>
    <mergeCell ref="I34:L34"/>
    <mergeCell ref="B33:M33"/>
    <mergeCell ref="C27:D29"/>
    <mergeCell ref="D22:F22"/>
    <mergeCell ref="D23:F23"/>
    <mergeCell ref="C24:F24"/>
    <mergeCell ref="F27:J27"/>
    <mergeCell ref="F28:J28"/>
    <mergeCell ref="F29:J29"/>
  </mergeCells>
  <phoneticPr fontId="2"/>
  <conditionalFormatting sqref="N34">
    <cfRule type="expression" dxfId="40" priority="1" stopIfTrue="1">
      <formula>$M$36&lt;&gt;""</formula>
    </cfRule>
  </conditionalFormatting>
  <dataValidations count="3">
    <dataValidation type="whole" allowBlank="1" showInputMessage="1" showErrorMessage="1" sqref="G22">
      <formula1>0</formula1>
      <formula2>1000</formula2>
    </dataValidation>
    <dataValidation type="whole" operator="greaterThanOrEqual" allowBlank="1" showInputMessage="1" showErrorMessage="1" sqref="G23">
      <formula1>G22</formula1>
    </dataValidation>
    <dataValidation type="list" allowBlank="1" showInputMessage="1" showErrorMessage="1" sqref="G19:I19">
      <formula1>"土木,舗装,とび・土工,港湾,造園,石,建築,内装,建具,塗装,区画線・標識,防水,鋼構造,解体,フェンス,電気,電気通信,管,管更生,機械器具設置,消防施設,さく井,上水道,船舶,その他"</formula1>
    </dataValidation>
  </dataValidations>
  <printOptions horizontalCentered="1"/>
  <pageMargins left="0.78740157480314965" right="0.78740157480314965" top="0.98425196850393704" bottom="0.59055118110236227" header="0.39370078740157483" footer="0.31496062992125984"/>
  <pageSetup paperSize="9" orientation="portrait" r:id="rId1"/>
  <headerFooter scaleWithDoc="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howOutlineSymbols="0"/>
  </sheetPr>
  <dimension ref="A1:AK85"/>
  <sheetViews>
    <sheetView tabSelected="1" showOutlineSymbols="0" view="pageBreakPreview" zoomScaleNormal="100" zoomScaleSheetLayoutView="100" workbookViewId="0">
      <selection activeCell="E9" sqref="E9:G9"/>
    </sheetView>
  </sheetViews>
  <sheetFormatPr defaultColWidth="9" defaultRowHeight="18.75" customHeight="1" outlineLevelCol="1"/>
  <cols>
    <col min="1" max="1" width="3" style="80" bestFit="1" customWidth="1"/>
    <col min="2" max="2" width="2" style="81" customWidth="1"/>
    <col min="3" max="17" width="5.375" style="81" customWidth="1"/>
    <col min="18" max="18" width="1.875" style="81" customWidth="1"/>
    <col min="19" max="19" width="1.625" style="81" customWidth="1" outlineLevel="1"/>
    <col min="20" max="24" width="7.75" style="82" customWidth="1" outlineLevel="1"/>
    <col min="25" max="25" width="9" style="81" customWidth="1" outlineLevel="1"/>
    <col min="26" max="28" width="9" style="81" customWidth="1" outlineLevel="1" collapsed="1"/>
    <col min="29" max="29" width="9" style="81" customWidth="1" outlineLevel="1"/>
    <col min="30" max="37" width="9" style="81" customWidth="1" outlineLevel="1" collapsed="1"/>
    <col min="38" max="16384" width="9" style="81" outlineLevel="1"/>
  </cols>
  <sheetData>
    <row r="1" spans="1:27">
      <c r="C1" s="81" t="s">
        <v>78</v>
      </c>
    </row>
    <row r="2" spans="1:27" ht="26.25" customHeight="1">
      <c r="B2" s="164" t="s">
        <v>98</v>
      </c>
      <c r="C2" s="164"/>
      <c r="D2" s="164"/>
      <c r="E2" s="164"/>
      <c r="F2" s="164"/>
      <c r="G2" s="164"/>
      <c r="H2" s="164"/>
      <c r="I2" s="164"/>
      <c r="J2" s="164"/>
      <c r="K2" s="164"/>
      <c r="L2" s="164"/>
      <c r="M2" s="164"/>
      <c r="N2" s="164"/>
      <c r="O2" s="164"/>
      <c r="P2" s="164"/>
      <c r="Q2" s="164"/>
      <c r="R2" s="164"/>
    </row>
    <row r="3" spans="1:27" ht="7.5" customHeight="1">
      <c r="B3" s="83"/>
      <c r="C3" s="83"/>
      <c r="D3" s="83"/>
      <c r="E3" s="83"/>
      <c r="F3" s="83"/>
      <c r="G3" s="83"/>
      <c r="H3" s="83"/>
      <c r="I3" s="83"/>
      <c r="J3" s="83"/>
      <c r="K3" s="83"/>
      <c r="L3" s="83"/>
      <c r="M3" s="83"/>
      <c r="N3" s="83"/>
      <c r="O3" s="83"/>
      <c r="P3" s="83"/>
      <c r="Q3" s="83"/>
      <c r="R3" s="83"/>
    </row>
    <row r="4" spans="1:27" ht="18.75" customHeight="1">
      <c r="B4" s="84"/>
      <c r="C4" s="165" t="s">
        <v>49</v>
      </c>
      <c r="D4" s="165"/>
      <c r="E4" s="167" t="s">
        <v>62</v>
      </c>
      <c r="F4" s="167"/>
      <c r="G4" s="167"/>
      <c r="H4" s="167"/>
      <c r="I4" s="167"/>
      <c r="J4" s="167"/>
      <c r="K4" s="167"/>
      <c r="L4" s="167"/>
      <c r="M4" s="167"/>
      <c r="N4" s="167"/>
      <c r="O4" s="167"/>
      <c r="P4" s="167"/>
      <c r="Q4" s="167"/>
    </row>
    <row r="5" spans="1:27" ht="18.75" customHeight="1">
      <c r="B5" s="84"/>
      <c r="C5" s="165" t="s">
        <v>50</v>
      </c>
      <c r="D5" s="165"/>
      <c r="E5" s="174" t="s">
        <v>63</v>
      </c>
      <c r="F5" s="174"/>
      <c r="G5" s="174"/>
      <c r="H5" s="174"/>
      <c r="I5" s="174"/>
      <c r="J5" s="174"/>
      <c r="K5" s="174"/>
      <c r="L5" s="174"/>
      <c r="M5" s="174"/>
      <c r="N5" s="174"/>
      <c r="O5" s="174"/>
      <c r="P5" s="174"/>
      <c r="Q5" s="174"/>
    </row>
    <row r="6" spans="1:27" ht="18.75" customHeight="1">
      <c r="B6" s="84"/>
      <c r="C6" s="165" t="s">
        <v>51</v>
      </c>
      <c r="D6" s="165"/>
      <c r="E6" s="167" t="s">
        <v>69</v>
      </c>
      <c r="F6" s="167"/>
      <c r="G6" s="167"/>
      <c r="H6" s="167"/>
      <c r="I6" s="167"/>
      <c r="J6" s="167"/>
      <c r="K6" s="167"/>
      <c r="L6" s="167"/>
      <c r="M6" s="167"/>
      <c r="N6" s="167"/>
      <c r="O6" s="167"/>
      <c r="P6" s="167"/>
      <c r="Q6" s="167"/>
    </row>
    <row r="7" spans="1:27" s="86" customFormat="1" ht="18.75" customHeight="1">
      <c r="A7" s="85"/>
      <c r="C7" s="165" t="s">
        <v>52</v>
      </c>
      <c r="D7" s="165"/>
      <c r="E7" s="169">
        <v>45017</v>
      </c>
      <c r="F7" s="169"/>
      <c r="G7" s="169"/>
      <c r="H7" s="100"/>
      <c r="I7" s="100"/>
      <c r="J7" s="100"/>
      <c r="K7" s="100"/>
      <c r="L7" s="100"/>
      <c r="M7" s="100"/>
      <c r="N7" s="100"/>
      <c r="O7" s="100"/>
      <c r="P7" s="100"/>
      <c r="Q7" s="100"/>
      <c r="T7" s="87"/>
      <c r="U7" s="87"/>
      <c r="V7" s="87"/>
      <c r="W7" s="87"/>
      <c r="X7" s="87"/>
    </row>
    <row r="8" spans="1:27" s="86" customFormat="1" ht="18.75" customHeight="1">
      <c r="A8" s="85"/>
      <c r="C8" s="165" t="s">
        <v>53</v>
      </c>
      <c r="D8" s="165"/>
      <c r="E8" s="169">
        <v>45031</v>
      </c>
      <c r="F8" s="169"/>
      <c r="G8" s="169"/>
      <c r="H8" s="100"/>
      <c r="I8" s="101"/>
      <c r="J8" s="101"/>
      <c r="K8" s="101"/>
      <c r="L8" s="101"/>
      <c r="M8" s="101"/>
      <c r="N8" s="101"/>
      <c r="O8" s="101"/>
      <c r="P8" s="101"/>
      <c r="Q8" s="101"/>
      <c r="T8" s="88" t="s">
        <v>60</v>
      </c>
      <c r="U8" s="89"/>
      <c r="V8" s="89"/>
      <c r="W8" s="89"/>
      <c r="X8" s="89"/>
      <c r="Y8" s="89"/>
      <c r="Z8" s="89"/>
      <c r="AA8" s="89"/>
    </row>
    <row r="9" spans="1:27" ht="18.75" customHeight="1">
      <c r="B9" s="83"/>
      <c r="C9" s="165" t="s">
        <v>55</v>
      </c>
      <c r="D9" s="165"/>
      <c r="E9" s="168">
        <v>45092</v>
      </c>
      <c r="F9" s="168"/>
      <c r="G9" s="168"/>
      <c r="H9" s="100"/>
      <c r="I9" s="102"/>
      <c r="J9" s="102"/>
      <c r="K9" s="102"/>
      <c r="L9" s="102"/>
      <c r="M9" s="102"/>
      <c r="N9" s="102"/>
      <c r="O9" s="102"/>
      <c r="P9" s="102"/>
      <c r="Q9" s="102"/>
      <c r="R9" s="83"/>
      <c r="T9" s="88" t="s">
        <v>61</v>
      </c>
      <c r="U9" s="89"/>
      <c r="V9" s="89"/>
      <c r="W9" s="89"/>
      <c r="X9" s="89"/>
      <c r="Y9" s="89"/>
      <c r="Z9" s="89"/>
      <c r="AA9" s="89"/>
    </row>
    <row r="10" spans="1:27" ht="18.75" customHeight="1">
      <c r="B10" s="90"/>
      <c r="C10" s="165" t="s">
        <v>54</v>
      </c>
      <c r="D10" s="165"/>
      <c r="E10" s="168">
        <v>45107</v>
      </c>
      <c r="F10" s="168"/>
      <c r="G10" s="168"/>
      <c r="H10" s="102"/>
      <c r="I10" s="102"/>
      <c r="J10" s="102"/>
      <c r="K10" s="102"/>
      <c r="L10" s="102"/>
      <c r="M10" s="102"/>
      <c r="N10" s="102"/>
      <c r="O10" s="102"/>
      <c r="P10" s="102"/>
      <c r="Q10" s="102"/>
      <c r="T10" s="89"/>
      <c r="U10" s="89"/>
      <c r="V10" s="89"/>
      <c r="W10" s="89"/>
      <c r="X10" s="89"/>
      <c r="Y10" s="89"/>
      <c r="Z10" s="89"/>
      <c r="AA10" s="89"/>
    </row>
    <row r="11" spans="1:27" ht="18.75" customHeight="1">
      <c r="G11" s="91"/>
      <c r="H11" s="91"/>
      <c r="I11" s="91"/>
      <c r="J11" s="91"/>
      <c r="M11" s="91"/>
      <c r="T11" s="92"/>
      <c r="U11" s="92"/>
      <c r="V11" s="92"/>
      <c r="W11" s="92"/>
      <c r="X11" s="92"/>
    </row>
    <row r="12" spans="1:27" ht="18.75" customHeight="1">
      <c r="B12" s="93"/>
      <c r="C12" s="93" t="s">
        <v>64</v>
      </c>
      <c r="D12" s="93"/>
      <c r="E12" s="93"/>
      <c r="F12" s="93"/>
      <c r="G12" s="93"/>
      <c r="H12" s="93"/>
      <c r="I12" s="93"/>
      <c r="J12" s="93"/>
      <c r="K12" s="93"/>
      <c r="L12" s="94"/>
      <c r="M12" s="93"/>
      <c r="N12" s="93"/>
      <c r="O12" s="94"/>
      <c r="P12" s="94"/>
      <c r="Q12" s="94"/>
      <c r="R12" s="94"/>
      <c r="S12" s="95"/>
      <c r="T12" s="88" t="s">
        <v>65</v>
      </c>
    </row>
    <row r="13" spans="1:27" ht="18.75" customHeight="1">
      <c r="B13" s="93"/>
      <c r="C13" s="166" t="s">
        <v>56</v>
      </c>
      <c r="D13" s="166"/>
      <c r="E13" s="166"/>
      <c r="F13" s="166"/>
      <c r="G13" s="173" t="s">
        <v>59</v>
      </c>
      <c r="H13" s="173"/>
      <c r="I13" s="173"/>
      <c r="J13" s="166" t="s">
        <v>57</v>
      </c>
      <c r="K13" s="166"/>
      <c r="L13" s="166"/>
      <c r="M13" s="166"/>
      <c r="N13" s="166"/>
      <c r="O13" s="166"/>
      <c r="P13" s="166"/>
      <c r="Q13" s="166"/>
      <c r="R13" s="96"/>
      <c r="S13" s="93"/>
      <c r="T13" s="88" t="s">
        <v>66</v>
      </c>
      <c r="U13" s="89"/>
      <c r="V13" s="89"/>
      <c r="W13" s="89"/>
      <c r="X13" s="89"/>
      <c r="Y13" s="89"/>
      <c r="Z13" s="89"/>
      <c r="AA13" s="89"/>
    </row>
    <row r="14" spans="1:27" ht="18.75" customHeight="1">
      <c r="A14" s="80">
        <f>ROW()-12</f>
        <v>2</v>
      </c>
      <c r="B14" s="93"/>
      <c r="C14" s="175" t="str">
        <f>E6</f>
        <v>○○建設株式会社</v>
      </c>
      <c r="D14" s="176"/>
      <c r="E14" s="176"/>
      <c r="F14" s="177"/>
      <c r="G14" s="159" t="s">
        <v>71</v>
      </c>
      <c r="H14" s="159"/>
      <c r="I14" s="159"/>
      <c r="J14" s="170">
        <f>E8</f>
        <v>45031</v>
      </c>
      <c r="K14" s="170"/>
      <c r="L14" s="171"/>
      <c r="M14" s="97" t="s">
        <v>58</v>
      </c>
      <c r="N14" s="172">
        <f>E9</f>
        <v>45092</v>
      </c>
      <c r="O14" s="172"/>
      <c r="P14" s="172"/>
      <c r="Q14" s="98">
        <f>N14-J14</f>
        <v>61</v>
      </c>
      <c r="R14" s="93"/>
      <c r="S14" s="94"/>
      <c r="T14" s="99" t="str">
        <f>IF(AND(Q14&gt;0,Q14&lt;=7),"従事期間７日未満は対象外です","")</f>
        <v/>
      </c>
      <c r="U14" s="89"/>
      <c r="V14" s="89"/>
      <c r="W14" s="89"/>
      <c r="X14" s="89"/>
      <c r="Y14" s="89"/>
      <c r="Z14" s="89"/>
      <c r="AA14" s="89"/>
    </row>
    <row r="15" spans="1:27" ht="18.75" customHeight="1">
      <c r="A15" s="80">
        <f t="shared" ref="A15:A43" si="0">ROW()-12</f>
        <v>3</v>
      </c>
      <c r="C15" s="159"/>
      <c r="D15" s="159"/>
      <c r="E15" s="159"/>
      <c r="F15" s="159"/>
      <c r="G15" s="178" t="s">
        <v>67</v>
      </c>
      <c r="H15" s="179"/>
      <c r="I15" s="180"/>
      <c r="J15" s="161">
        <v>45031</v>
      </c>
      <c r="K15" s="161"/>
      <c r="L15" s="162"/>
      <c r="M15" s="97" t="s">
        <v>58</v>
      </c>
      <c r="N15" s="163">
        <v>45092</v>
      </c>
      <c r="O15" s="163"/>
      <c r="P15" s="163"/>
      <c r="Q15" s="98">
        <f t="shared" ref="Q15:Q27" si="1">N15-J15</f>
        <v>61</v>
      </c>
      <c r="S15" s="96"/>
      <c r="T15" s="99" t="str">
        <f t="shared" ref="T15:T43" si="2">IF(AND(Q15&gt;0,Q15&lt;=7),"従事期間７日未満は対象外です","")</f>
        <v/>
      </c>
      <c r="U15" s="89"/>
      <c r="V15" s="89"/>
      <c r="W15" s="89"/>
      <c r="X15" s="89"/>
      <c r="Y15" s="89"/>
      <c r="Z15" s="89"/>
      <c r="AA15" s="89"/>
    </row>
    <row r="16" spans="1:27" ht="18.75" customHeight="1">
      <c r="A16" s="80">
        <f t="shared" si="0"/>
        <v>4</v>
      </c>
      <c r="C16" s="159"/>
      <c r="D16" s="159"/>
      <c r="E16" s="159"/>
      <c r="F16" s="159"/>
      <c r="G16" s="159" t="s">
        <v>68</v>
      </c>
      <c r="H16" s="159"/>
      <c r="I16" s="159"/>
      <c r="J16" s="161">
        <v>45031</v>
      </c>
      <c r="K16" s="161"/>
      <c r="L16" s="162"/>
      <c r="M16" s="97" t="s">
        <v>58</v>
      </c>
      <c r="N16" s="163">
        <v>45092</v>
      </c>
      <c r="O16" s="163"/>
      <c r="P16" s="163"/>
      <c r="Q16" s="98">
        <f t="shared" si="1"/>
        <v>61</v>
      </c>
      <c r="S16" s="93"/>
      <c r="T16" s="99" t="str">
        <f t="shared" si="2"/>
        <v/>
      </c>
    </row>
    <row r="17" spans="1:20" ht="18.75" customHeight="1">
      <c r="A17" s="80">
        <f t="shared" si="0"/>
        <v>5</v>
      </c>
      <c r="C17" s="159"/>
      <c r="D17" s="159"/>
      <c r="E17" s="159"/>
      <c r="F17" s="159"/>
      <c r="G17" s="181" t="s">
        <v>38</v>
      </c>
      <c r="H17" s="181"/>
      <c r="I17" s="181"/>
      <c r="J17" s="161">
        <v>45031</v>
      </c>
      <c r="K17" s="161"/>
      <c r="L17" s="162"/>
      <c r="M17" s="97" t="s">
        <v>58</v>
      </c>
      <c r="N17" s="163">
        <v>45092</v>
      </c>
      <c r="O17" s="163"/>
      <c r="P17" s="163"/>
      <c r="Q17" s="98">
        <f t="shared" si="1"/>
        <v>61</v>
      </c>
      <c r="T17" s="99" t="str">
        <f t="shared" si="2"/>
        <v/>
      </c>
    </row>
    <row r="18" spans="1:20" ht="18.75" customHeight="1">
      <c r="A18" s="80">
        <f t="shared" si="0"/>
        <v>6</v>
      </c>
      <c r="C18" s="159" t="s">
        <v>70</v>
      </c>
      <c r="D18" s="159"/>
      <c r="E18" s="159"/>
      <c r="F18" s="159"/>
      <c r="G18" s="181" t="s">
        <v>35</v>
      </c>
      <c r="H18" s="181"/>
      <c r="I18" s="181"/>
      <c r="J18" s="161">
        <v>45056</v>
      </c>
      <c r="K18" s="161"/>
      <c r="L18" s="162"/>
      <c r="M18" s="97" t="s">
        <v>58</v>
      </c>
      <c r="N18" s="163">
        <v>45071</v>
      </c>
      <c r="O18" s="163"/>
      <c r="P18" s="163"/>
      <c r="Q18" s="98">
        <f t="shared" si="1"/>
        <v>15</v>
      </c>
      <c r="T18" s="99" t="str">
        <f t="shared" si="2"/>
        <v/>
      </c>
    </row>
    <row r="19" spans="1:20" ht="18.75" customHeight="1">
      <c r="A19" s="80">
        <f t="shared" si="0"/>
        <v>7</v>
      </c>
      <c r="C19" s="159"/>
      <c r="D19" s="159"/>
      <c r="E19" s="159"/>
      <c r="F19" s="159"/>
      <c r="G19" s="181" t="s">
        <v>36</v>
      </c>
      <c r="H19" s="181"/>
      <c r="I19" s="181"/>
      <c r="J19" s="161">
        <v>45056</v>
      </c>
      <c r="K19" s="161"/>
      <c r="L19" s="162"/>
      <c r="M19" s="97" t="s">
        <v>58</v>
      </c>
      <c r="N19" s="163">
        <v>45071</v>
      </c>
      <c r="O19" s="163"/>
      <c r="P19" s="163"/>
      <c r="Q19" s="98">
        <f t="shared" si="1"/>
        <v>15</v>
      </c>
      <c r="T19" s="99" t="str">
        <f t="shared" si="2"/>
        <v/>
      </c>
    </row>
    <row r="20" spans="1:20" ht="18.75" customHeight="1">
      <c r="A20" s="80">
        <f t="shared" si="0"/>
        <v>8</v>
      </c>
      <c r="C20" s="159"/>
      <c r="D20" s="159"/>
      <c r="E20" s="159"/>
      <c r="F20" s="159"/>
      <c r="G20" s="181" t="s">
        <v>37</v>
      </c>
      <c r="H20" s="181"/>
      <c r="I20" s="181"/>
      <c r="J20" s="161">
        <v>45056</v>
      </c>
      <c r="K20" s="161"/>
      <c r="L20" s="162"/>
      <c r="M20" s="97" t="s">
        <v>58</v>
      </c>
      <c r="N20" s="163">
        <v>45071</v>
      </c>
      <c r="O20" s="163"/>
      <c r="P20" s="163"/>
      <c r="Q20" s="98">
        <f t="shared" si="1"/>
        <v>15</v>
      </c>
      <c r="T20" s="99" t="str">
        <f t="shared" si="2"/>
        <v/>
      </c>
    </row>
    <row r="21" spans="1:20" ht="18.75" customHeight="1">
      <c r="A21" s="80">
        <f t="shared" si="0"/>
        <v>9</v>
      </c>
      <c r="C21" s="159" t="s">
        <v>72</v>
      </c>
      <c r="D21" s="159"/>
      <c r="E21" s="159"/>
      <c r="F21" s="159"/>
      <c r="G21" s="160" t="s">
        <v>73</v>
      </c>
      <c r="H21" s="160"/>
      <c r="I21" s="160"/>
      <c r="J21" s="161">
        <v>45061</v>
      </c>
      <c r="K21" s="161"/>
      <c r="L21" s="162"/>
      <c r="M21" s="97" t="s">
        <v>58</v>
      </c>
      <c r="N21" s="163">
        <v>45080</v>
      </c>
      <c r="O21" s="163"/>
      <c r="P21" s="163"/>
      <c r="Q21" s="98">
        <f t="shared" si="1"/>
        <v>19</v>
      </c>
      <c r="T21" s="99" t="str">
        <f t="shared" si="2"/>
        <v/>
      </c>
    </row>
    <row r="22" spans="1:20" ht="18.75" customHeight="1">
      <c r="A22" s="80">
        <f t="shared" si="0"/>
        <v>10</v>
      </c>
      <c r="C22" s="159"/>
      <c r="D22" s="159"/>
      <c r="E22" s="159"/>
      <c r="F22" s="159"/>
      <c r="G22" s="160"/>
      <c r="H22" s="160"/>
      <c r="I22" s="160"/>
      <c r="J22" s="161"/>
      <c r="K22" s="161"/>
      <c r="L22" s="162"/>
      <c r="M22" s="97" t="s">
        <v>58</v>
      </c>
      <c r="N22" s="163"/>
      <c r="O22" s="163"/>
      <c r="P22" s="163"/>
      <c r="Q22" s="98">
        <f t="shared" si="1"/>
        <v>0</v>
      </c>
      <c r="T22" s="99" t="str">
        <f t="shared" si="2"/>
        <v/>
      </c>
    </row>
    <row r="23" spans="1:20" ht="18.75" customHeight="1">
      <c r="A23" s="80">
        <f t="shared" si="0"/>
        <v>11</v>
      </c>
      <c r="C23" s="159"/>
      <c r="D23" s="159"/>
      <c r="E23" s="159"/>
      <c r="F23" s="159"/>
      <c r="G23" s="160"/>
      <c r="H23" s="160"/>
      <c r="I23" s="160"/>
      <c r="J23" s="161"/>
      <c r="K23" s="161"/>
      <c r="L23" s="162"/>
      <c r="M23" s="97" t="s">
        <v>58</v>
      </c>
      <c r="N23" s="163"/>
      <c r="O23" s="163"/>
      <c r="P23" s="163"/>
      <c r="Q23" s="98">
        <f t="shared" si="1"/>
        <v>0</v>
      </c>
      <c r="T23" s="99" t="str">
        <f t="shared" si="2"/>
        <v/>
      </c>
    </row>
    <row r="24" spans="1:20" ht="18.75" customHeight="1">
      <c r="A24" s="80">
        <f t="shared" si="0"/>
        <v>12</v>
      </c>
      <c r="C24" s="159"/>
      <c r="D24" s="159"/>
      <c r="E24" s="159"/>
      <c r="F24" s="159"/>
      <c r="G24" s="160"/>
      <c r="H24" s="160"/>
      <c r="I24" s="160"/>
      <c r="J24" s="161"/>
      <c r="K24" s="161"/>
      <c r="L24" s="162"/>
      <c r="M24" s="97" t="s">
        <v>58</v>
      </c>
      <c r="N24" s="163"/>
      <c r="O24" s="163"/>
      <c r="P24" s="163"/>
      <c r="Q24" s="98">
        <f t="shared" si="1"/>
        <v>0</v>
      </c>
      <c r="T24" s="99" t="str">
        <f t="shared" si="2"/>
        <v/>
      </c>
    </row>
    <row r="25" spans="1:20" ht="18.75" customHeight="1">
      <c r="A25" s="80">
        <f t="shared" si="0"/>
        <v>13</v>
      </c>
      <c r="C25" s="159"/>
      <c r="D25" s="159"/>
      <c r="E25" s="159"/>
      <c r="F25" s="159"/>
      <c r="G25" s="160"/>
      <c r="H25" s="160"/>
      <c r="I25" s="160"/>
      <c r="J25" s="161"/>
      <c r="K25" s="161"/>
      <c r="L25" s="162"/>
      <c r="M25" s="97" t="s">
        <v>58</v>
      </c>
      <c r="N25" s="163"/>
      <c r="O25" s="163"/>
      <c r="P25" s="163"/>
      <c r="Q25" s="98">
        <f t="shared" si="1"/>
        <v>0</v>
      </c>
      <c r="T25" s="99" t="str">
        <f t="shared" si="2"/>
        <v/>
      </c>
    </row>
    <row r="26" spans="1:20" ht="18.75" customHeight="1">
      <c r="A26" s="80">
        <f t="shared" si="0"/>
        <v>14</v>
      </c>
      <c r="C26" s="159"/>
      <c r="D26" s="159"/>
      <c r="E26" s="159"/>
      <c r="F26" s="159"/>
      <c r="G26" s="160"/>
      <c r="H26" s="160"/>
      <c r="I26" s="160"/>
      <c r="J26" s="161"/>
      <c r="K26" s="161"/>
      <c r="L26" s="162"/>
      <c r="M26" s="97" t="s">
        <v>58</v>
      </c>
      <c r="N26" s="163"/>
      <c r="O26" s="163"/>
      <c r="P26" s="163"/>
      <c r="Q26" s="98">
        <f t="shared" si="1"/>
        <v>0</v>
      </c>
      <c r="T26" s="99" t="str">
        <f t="shared" si="2"/>
        <v/>
      </c>
    </row>
    <row r="27" spans="1:20" ht="18.75" customHeight="1">
      <c r="A27" s="80">
        <f t="shared" si="0"/>
        <v>15</v>
      </c>
      <c r="C27" s="159"/>
      <c r="D27" s="159"/>
      <c r="E27" s="159"/>
      <c r="F27" s="159"/>
      <c r="G27" s="160"/>
      <c r="H27" s="160"/>
      <c r="I27" s="160"/>
      <c r="J27" s="161"/>
      <c r="K27" s="161"/>
      <c r="L27" s="162"/>
      <c r="M27" s="97" t="s">
        <v>58</v>
      </c>
      <c r="N27" s="163"/>
      <c r="O27" s="163"/>
      <c r="P27" s="163"/>
      <c r="Q27" s="98">
        <f t="shared" si="1"/>
        <v>0</v>
      </c>
      <c r="T27" s="99" t="str">
        <f t="shared" si="2"/>
        <v/>
      </c>
    </row>
    <row r="28" spans="1:20" ht="18.75" customHeight="1">
      <c r="A28" s="80">
        <f t="shared" si="0"/>
        <v>16</v>
      </c>
      <c r="C28" s="159"/>
      <c r="D28" s="159"/>
      <c r="E28" s="159"/>
      <c r="F28" s="159"/>
      <c r="G28" s="160"/>
      <c r="H28" s="160"/>
      <c r="I28" s="160"/>
      <c r="J28" s="161"/>
      <c r="K28" s="161"/>
      <c r="L28" s="162"/>
      <c r="M28" s="97" t="s">
        <v>58</v>
      </c>
      <c r="N28" s="163"/>
      <c r="O28" s="163"/>
      <c r="P28" s="163"/>
      <c r="Q28" s="98">
        <f>N28-J28</f>
        <v>0</v>
      </c>
      <c r="T28" s="99" t="str">
        <f t="shared" si="2"/>
        <v/>
      </c>
    </row>
    <row r="29" spans="1:20" ht="18.75" customHeight="1">
      <c r="A29" s="80">
        <f t="shared" si="0"/>
        <v>17</v>
      </c>
      <c r="C29" s="159"/>
      <c r="D29" s="159"/>
      <c r="E29" s="159"/>
      <c r="F29" s="159"/>
      <c r="G29" s="160"/>
      <c r="H29" s="160"/>
      <c r="I29" s="160"/>
      <c r="J29" s="161"/>
      <c r="K29" s="161"/>
      <c r="L29" s="162"/>
      <c r="M29" s="97" t="s">
        <v>58</v>
      </c>
      <c r="N29" s="163"/>
      <c r="O29" s="163"/>
      <c r="P29" s="163"/>
      <c r="Q29" s="98">
        <f t="shared" ref="Q29:Q43" si="3">N29-J29</f>
        <v>0</v>
      </c>
      <c r="T29" s="99" t="str">
        <f t="shared" si="2"/>
        <v/>
      </c>
    </row>
    <row r="30" spans="1:20" ht="18.75" customHeight="1">
      <c r="A30" s="80">
        <f t="shared" si="0"/>
        <v>18</v>
      </c>
      <c r="C30" s="159"/>
      <c r="D30" s="159"/>
      <c r="E30" s="159"/>
      <c r="F30" s="159"/>
      <c r="G30" s="160"/>
      <c r="H30" s="160"/>
      <c r="I30" s="160"/>
      <c r="J30" s="161"/>
      <c r="K30" s="161"/>
      <c r="L30" s="162"/>
      <c r="M30" s="97" t="s">
        <v>58</v>
      </c>
      <c r="N30" s="163"/>
      <c r="O30" s="163"/>
      <c r="P30" s="163"/>
      <c r="Q30" s="98">
        <f t="shared" si="3"/>
        <v>0</v>
      </c>
      <c r="T30" s="99" t="str">
        <f t="shared" si="2"/>
        <v/>
      </c>
    </row>
    <row r="31" spans="1:20" ht="18.75" customHeight="1">
      <c r="A31" s="80">
        <f t="shared" si="0"/>
        <v>19</v>
      </c>
      <c r="C31" s="159"/>
      <c r="D31" s="159"/>
      <c r="E31" s="159"/>
      <c r="F31" s="159"/>
      <c r="G31" s="160"/>
      <c r="H31" s="160"/>
      <c r="I31" s="160"/>
      <c r="J31" s="161"/>
      <c r="K31" s="161"/>
      <c r="L31" s="162"/>
      <c r="M31" s="97" t="s">
        <v>58</v>
      </c>
      <c r="N31" s="163"/>
      <c r="O31" s="163"/>
      <c r="P31" s="163"/>
      <c r="Q31" s="98">
        <f t="shared" si="3"/>
        <v>0</v>
      </c>
      <c r="T31" s="99" t="str">
        <f t="shared" si="2"/>
        <v/>
      </c>
    </row>
    <row r="32" spans="1:20" ht="18.75" customHeight="1">
      <c r="A32" s="80">
        <f t="shared" si="0"/>
        <v>20</v>
      </c>
      <c r="C32" s="159"/>
      <c r="D32" s="159"/>
      <c r="E32" s="159"/>
      <c r="F32" s="159"/>
      <c r="G32" s="160"/>
      <c r="H32" s="160"/>
      <c r="I32" s="160"/>
      <c r="J32" s="161"/>
      <c r="K32" s="161"/>
      <c r="L32" s="162"/>
      <c r="M32" s="97" t="s">
        <v>58</v>
      </c>
      <c r="N32" s="163"/>
      <c r="O32" s="163"/>
      <c r="P32" s="163"/>
      <c r="Q32" s="98">
        <f t="shared" si="3"/>
        <v>0</v>
      </c>
      <c r="T32" s="99" t="str">
        <f t="shared" si="2"/>
        <v/>
      </c>
    </row>
    <row r="33" spans="1:24" ht="18.75" customHeight="1">
      <c r="A33" s="80">
        <f t="shared" si="0"/>
        <v>21</v>
      </c>
      <c r="C33" s="159"/>
      <c r="D33" s="159"/>
      <c r="E33" s="159"/>
      <c r="F33" s="159"/>
      <c r="G33" s="160"/>
      <c r="H33" s="160"/>
      <c r="I33" s="160"/>
      <c r="J33" s="161"/>
      <c r="K33" s="161"/>
      <c r="L33" s="162"/>
      <c r="M33" s="97" t="s">
        <v>58</v>
      </c>
      <c r="N33" s="163"/>
      <c r="O33" s="163"/>
      <c r="P33" s="163"/>
      <c r="Q33" s="98">
        <f t="shared" si="3"/>
        <v>0</v>
      </c>
      <c r="T33" s="99" t="str">
        <f t="shared" si="2"/>
        <v/>
      </c>
    </row>
    <row r="34" spans="1:24" ht="18.75" customHeight="1">
      <c r="A34" s="80">
        <f t="shared" si="0"/>
        <v>22</v>
      </c>
      <c r="C34" s="159"/>
      <c r="D34" s="159"/>
      <c r="E34" s="159"/>
      <c r="F34" s="159"/>
      <c r="G34" s="160"/>
      <c r="H34" s="160"/>
      <c r="I34" s="160"/>
      <c r="J34" s="161"/>
      <c r="K34" s="161"/>
      <c r="L34" s="162"/>
      <c r="M34" s="97" t="s">
        <v>58</v>
      </c>
      <c r="N34" s="163"/>
      <c r="O34" s="163"/>
      <c r="P34" s="163"/>
      <c r="Q34" s="98">
        <f t="shared" si="3"/>
        <v>0</v>
      </c>
      <c r="T34" s="99" t="str">
        <f t="shared" si="2"/>
        <v/>
      </c>
    </row>
    <row r="35" spans="1:24" ht="18.75" customHeight="1">
      <c r="A35" s="80">
        <f t="shared" si="0"/>
        <v>23</v>
      </c>
      <c r="C35" s="159"/>
      <c r="D35" s="159"/>
      <c r="E35" s="159"/>
      <c r="F35" s="159"/>
      <c r="G35" s="160"/>
      <c r="H35" s="160"/>
      <c r="I35" s="160"/>
      <c r="J35" s="161"/>
      <c r="K35" s="161"/>
      <c r="L35" s="162"/>
      <c r="M35" s="97" t="s">
        <v>58</v>
      </c>
      <c r="N35" s="163"/>
      <c r="O35" s="163"/>
      <c r="P35" s="163"/>
      <c r="Q35" s="98">
        <f t="shared" si="3"/>
        <v>0</v>
      </c>
      <c r="T35" s="99" t="str">
        <f t="shared" si="2"/>
        <v/>
      </c>
    </row>
    <row r="36" spans="1:24" ht="18.75" customHeight="1">
      <c r="A36" s="80">
        <f t="shared" si="0"/>
        <v>24</v>
      </c>
      <c r="C36" s="159"/>
      <c r="D36" s="159"/>
      <c r="E36" s="159"/>
      <c r="F36" s="159"/>
      <c r="G36" s="160"/>
      <c r="H36" s="160"/>
      <c r="I36" s="160"/>
      <c r="J36" s="161"/>
      <c r="K36" s="161"/>
      <c r="L36" s="162"/>
      <c r="M36" s="97" t="s">
        <v>58</v>
      </c>
      <c r="N36" s="163"/>
      <c r="O36" s="163"/>
      <c r="P36" s="163"/>
      <c r="Q36" s="98">
        <f t="shared" si="3"/>
        <v>0</v>
      </c>
      <c r="T36" s="99" t="str">
        <f t="shared" si="2"/>
        <v/>
      </c>
    </row>
    <row r="37" spans="1:24" ht="18.75" customHeight="1">
      <c r="A37" s="80">
        <f t="shared" si="0"/>
        <v>25</v>
      </c>
      <c r="C37" s="159"/>
      <c r="D37" s="159"/>
      <c r="E37" s="159"/>
      <c r="F37" s="159"/>
      <c r="G37" s="160"/>
      <c r="H37" s="160"/>
      <c r="I37" s="160"/>
      <c r="J37" s="161"/>
      <c r="K37" s="161"/>
      <c r="L37" s="162"/>
      <c r="M37" s="97" t="s">
        <v>58</v>
      </c>
      <c r="N37" s="163"/>
      <c r="O37" s="163"/>
      <c r="P37" s="163"/>
      <c r="Q37" s="98">
        <f t="shared" si="3"/>
        <v>0</v>
      </c>
      <c r="T37" s="99" t="str">
        <f t="shared" si="2"/>
        <v/>
      </c>
    </row>
    <row r="38" spans="1:24" ht="18.75" customHeight="1">
      <c r="A38" s="80">
        <f t="shared" si="0"/>
        <v>26</v>
      </c>
      <c r="C38" s="159"/>
      <c r="D38" s="159"/>
      <c r="E38" s="159"/>
      <c r="F38" s="159"/>
      <c r="G38" s="160"/>
      <c r="H38" s="160"/>
      <c r="I38" s="160"/>
      <c r="J38" s="161"/>
      <c r="K38" s="161"/>
      <c r="L38" s="162"/>
      <c r="M38" s="97" t="s">
        <v>58</v>
      </c>
      <c r="N38" s="163"/>
      <c r="O38" s="163"/>
      <c r="P38" s="163"/>
      <c r="Q38" s="98">
        <f t="shared" si="3"/>
        <v>0</v>
      </c>
      <c r="T38" s="99" t="str">
        <f t="shared" si="2"/>
        <v/>
      </c>
    </row>
    <row r="39" spans="1:24" ht="18.75" customHeight="1">
      <c r="A39" s="80">
        <f t="shared" si="0"/>
        <v>27</v>
      </c>
      <c r="C39" s="159"/>
      <c r="D39" s="159"/>
      <c r="E39" s="159"/>
      <c r="F39" s="159"/>
      <c r="G39" s="160"/>
      <c r="H39" s="160"/>
      <c r="I39" s="160"/>
      <c r="J39" s="161"/>
      <c r="K39" s="161"/>
      <c r="L39" s="162"/>
      <c r="M39" s="97" t="s">
        <v>58</v>
      </c>
      <c r="N39" s="163"/>
      <c r="O39" s="163"/>
      <c r="P39" s="163"/>
      <c r="Q39" s="98">
        <f t="shared" si="3"/>
        <v>0</v>
      </c>
      <c r="T39" s="99" t="str">
        <f t="shared" si="2"/>
        <v/>
      </c>
    </row>
    <row r="40" spans="1:24" ht="18.75" customHeight="1">
      <c r="A40" s="80">
        <f t="shared" si="0"/>
        <v>28</v>
      </c>
      <c r="C40" s="159"/>
      <c r="D40" s="159"/>
      <c r="E40" s="159"/>
      <c r="F40" s="159"/>
      <c r="G40" s="160"/>
      <c r="H40" s="160"/>
      <c r="I40" s="160"/>
      <c r="J40" s="161"/>
      <c r="K40" s="161"/>
      <c r="L40" s="162"/>
      <c r="M40" s="97" t="s">
        <v>58</v>
      </c>
      <c r="N40" s="163"/>
      <c r="O40" s="163"/>
      <c r="P40" s="163"/>
      <c r="Q40" s="98">
        <f t="shared" si="3"/>
        <v>0</v>
      </c>
      <c r="T40" s="99" t="str">
        <f t="shared" si="2"/>
        <v/>
      </c>
    </row>
    <row r="41" spans="1:24" ht="18.75" customHeight="1">
      <c r="A41" s="80">
        <f t="shared" si="0"/>
        <v>29</v>
      </c>
      <c r="C41" s="159"/>
      <c r="D41" s="159"/>
      <c r="E41" s="159"/>
      <c r="F41" s="159"/>
      <c r="G41" s="160"/>
      <c r="H41" s="160"/>
      <c r="I41" s="160"/>
      <c r="J41" s="161"/>
      <c r="K41" s="161"/>
      <c r="L41" s="162"/>
      <c r="M41" s="97" t="s">
        <v>58</v>
      </c>
      <c r="N41" s="163"/>
      <c r="O41" s="163"/>
      <c r="P41" s="163"/>
      <c r="Q41" s="98">
        <f t="shared" si="3"/>
        <v>0</v>
      </c>
      <c r="T41" s="99" t="str">
        <f t="shared" si="2"/>
        <v/>
      </c>
    </row>
    <row r="42" spans="1:24" ht="18.75" customHeight="1">
      <c r="A42" s="80">
        <f t="shared" si="0"/>
        <v>30</v>
      </c>
      <c r="C42" s="159"/>
      <c r="D42" s="159"/>
      <c r="E42" s="159"/>
      <c r="F42" s="159"/>
      <c r="G42" s="160"/>
      <c r="H42" s="160"/>
      <c r="I42" s="160"/>
      <c r="J42" s="161"/>
      <c r="K42" s="161"/>
      <c r="L42" s="162"/>
      <c r="M42" s="97" t="s">
        <v>58</v>
      </c>
      <c r="N42" s="163"/>
      <c r="O42" s="163"/>
      <c r="P42" s="163"/>
      <c r="Q42" s="98">
        <f t="shared" si="3"/>
        <v>0</v>
      </c>
      <c r="T42" s="99" t="str">
        <f t="shared" si="2"/>
        <v/>
      </c>
    </row>
    <row r="43" spans="1:24" ht="18.75" customHeight="1">
      <c r="A43" s="80">
        <f t="shared" si="0"/>
        <v>31</v>
      </c>
      <c r="C43" s="159"/>
      <c r="D43" s="159"/>
      <c r="E43" s="159"/>
      <c r="F43" s="159"/>
      <c r="G43" s="160"/>
      <c r="H43" s="160"/>
      <c r="I43" s="160"/>
      <c r="J43" s="161"/>
      <c r="K43" s="161"/>
      <c r="L43" s="162"/>
      <c r="M43" s="97" t="s">
        <v>58</v>
      </c>
      <c r="N43" s="163"/>
      <c r="O43" s="163"/>
      <c r="P43" s="163"/>
      <c r="Q43" s="98">
        <f t="shared" si="3"/>
        <v>0</v>
      </c>
      <c r="T43" s="99" t="str">
        <f t="shared" si="2"/>
        <v/>
      </c>
    </row>
    <row r="44" spans="1:24" ht="18.75" customHeight="1">
      <c r="C44" s="158"/>
      <c r="D44" s="158"/>
      <c r="E44" s="158"/>
      <c r="F44" s="158"/>
      <c r="G44" s="158"/>
      <c r="H44" s="158"/>
      <c r="I44" s="158"/>
      <c r="J44" s="158"/>
      <c r="K44" s="158"/>
      <c r="L44" s="158"/>
      <c r="N44" s="158"/>
      <c r="O44" s="158"/>
      <c r="P44" s="158"/>
      <c r="U44" s="81"/>
      <c r="V44" s="81"/>
      <c r="W44" s="81"/>
      <c r="X44" s="81"/>
    </row>
    <row r="45" spans="1:24" ht="18.75" customHeight="1">
      <c r="C45" s="158"/>
      <c r="D45" s="158"/>
      <c r="E45" s="158"/>
      <c r="F45" s="158"/>
      <c r="G45" s="158"/>
      <c r="H45" s="158"/>
      <c r="I45" s="158"/>
      <c r="J45" s="158"/>
      <c r="K45" s="158"/>
      <c r="L45" s="158"/>
      <c r="N45" s="158"/>
      <c r="O45" s="158"/>
      <c r="P45" s="158"/>
      <c r="U45" s="81"/>
      <c r="V45" s="81"/>
      <c r="W45" s="81"/>
      <c r="X45" s="81"/>
    </row>
    <row r="46" spans="1:24" ht="18.75" customHeight="1">
      <c r="C46" s="158"/>
      <c r="D46" s="158"/>
      <c r="E46" s="158"/>
      <c r="F46" s="158"/>
      <c r="G46" s="158"/>
      <c r="H46" s="158"/>
      <c r="I46" s="158"/>
      <c r="J46" s="158"/>
      <c r="K46" s="158"/>
      <c r="L46" s="158"/>
      <c r="N46" s="158"/>
      <c r="O46" s="158"/>
      <c r="P46" s="158"/>
      <c r="U46" s="81"/>
      <c r="V46" s="81"/>
      <c r="W46" s="81"/>
      <c r="X46" s="81"/>
    </row>
    <row r="47" spans="1:24" ht="18.75" customHeight="1">
      <c r="C47" s="158"/>
      <c r="D47" s="158"/>
      <c r="E47" s="158"/>
      <c r="F47" s="158"/>
      <c r="G47" s="158"/>
      <c r="H47" s="158"/>
      <c r="I47" s="158"/>
      <c r="J47" s="158"/>
      <c r="K47" s="158"/>
      <c r="L47" s="158"/>
      <c r="N47" s="158"/>
      <c r="O47" s="158"/>
      <c r="P47" s="158"/>
      <c r="U47" s="81"/>
      <c r="V47" s="81"/>
      <c r="W47" s="81"/>
      <c r="X47" s="81"/>
    </row>
    <row r="48" spans="1:24" ht="18.75" customHeight="1">
      <c r="C48" s="158"/>
      <c r="D48" s="158"/>
      <c r="E48" s="158"/>
      <c r="F48" s="158"/>
      <c r="G48" s="158"/>
      <c r="H48" s="158"/>
      <c r="I48" s="158"/>
      <c r="J48" s="158"/>
      <c r="K48" s="158"/>
      <c r="L48" s="158"/>
      <c r="N48" s="158"/>
      <c r="O48" s="158"/>
      <c r="P48" s="158"/>
      <c r="U48" s="81"/>
      <c r="V48" s="81"/>
      <c r="W48" s="81"/>
      <c r="X48" s="81"/>
    </row>
    <row r="49" spans="1:24" ht="18.75" customHeight="1">
      <c r="C49" s="158"/>
      <c r="D49" s="158"/>
      <c r="E49" s="158"/>
      <c r="F49" s="158"/>
      <c r="G49" s="158"/>
      <c r="H49" s="158"/>
      <c r="I49" s="158"/>
      <c r="J49" s="158"/>
      <c r="K49" s="158"/>
      <c r="L49" s="158"/>
      <c r="N49" s="158"/>
      <c r="O49" s="158"/>
      <c r="P49" s="158"/>
      <c r="U49" s="81"/>
      <c r="V49" s="81"/>
      <c r="W49" s="81"/>
      <c r="X49" s="81"/>
    </row>
    <row r="50" spans="1:24" ht="18.75" customHeight="1">
      <c r="A50" s="81"/>
      <c r="C50" s="158"/>
      <c r="D50" s="158"/>
      <c r="E50" s="158"/>
      <c r="F50" s="158"/>
      <c r="G50" s="158"/>
      <c r="H50" s="158"/>
      <c r="I50" s="158"/>
      <c r="J50" s="158"/>
      <c r="K50" s="158"/>
      <c r="L50" s="158"/>
      <c r="N50" s="158"/>
      <c r="O50" s="158"/>
      <c r="P50" s="158"/>
      <c r="T50" s="81"/>
      <c r="U50" s="81"/>
      <c r="V50" s="81"/>
      <c r="W50" s="81"/>
      <c r="X50" s="81"/>
    </row>
    <row r="51" spans="1:24" ht="18.75" customHeight="1">
      <c r="A51" s="81"/>
      <c r="C51" s="158"/>
      <c r="D51" s="158"/>
      <c r="E51" s="158"/>
      <c r="F51" s="158"/>
      <c r="G51" s="158"/>
      <c r="H51" s="158"/>
      <c r="I51" s="158"/>
      <c r="J51" s="158"/>
      <c r="K51" s="158"/>
      <c r="L51" s="158"/>
      <c r="N51" s="158"/>
      <c r="O51" s="158"/>
      <c r="P51" s="158"/>
      <c r="T51" s="81"/>
      <c r="U51" s="81"/>
      <c r="V51" s="81"/>
      <c r="W51" s="81"/>
      <c r="X51" s="81"/>
    </row>
    <row r="52" spans="1:24" ht="18.75" customHeight="1">
      <c r="A52" s="81"/>
      <c r="C52" s="158"/>
      <c r="D52" s="158"/>
      <c r="E52" s="158"/>
      <c r="F52" s="158"/>
      <c r="G52" s="158"/>
      <c r="H52" s="158"/>
      <c r="I52" s="158"/>
      <c r="J52" s="158"/>
      <c r="K52" s="158"/>
      <c r="L52" s="158"/>
      <c r="N52" s="158"/>
      <c r="O52" s="158"/>
      <c r="P52" s="158"/>
      <c r="T52" s="81"/>
      <c r="U52" s="81"/>
      <c r="V52" s="81"/>
      <c r="W52" s="81"/>
      <c r="X52" s="81"/>
    </row>
    <row r="53" spans="1:24" ht="18.75" customHeight="1">
      <c r="A53" s="81"/>
      <c r="C53" s="158"/>
      <c r="D53" s="158"/>
      <c r="E53" s="158"/>
      <c r="F53" s="158"/>
      <c r="G53" s="158"/>
      <c r="H53" s="158"/>
      <c r="I53" s="158"/>
      <c r="J53" s="158"/>
      <c r="K53" s="158"/>
      <c r="L53" s="158"/>
      <c r="N53" s="158"/>
      <c r="O53" s="158"/>
      <c r="P53" s="158"/>
      <c r="T53" s="81"/>
      <c r="U53" s="81"/>
      <c r="V53" s="81"/>
      <c r="W53" s="81"/>
      <c r="X53" s="81"/>
    </row>
    <row r="54" spans="1:24" ht="18.75" customHeight="1">
      <c r="A54" s="81"/>
      <c r="C54" s="158"/>
      <c r="D54" s="158"/>
      <c r="E54" s="158"/>
      <c r="F54" s="158"/>
      <c r="G54" s="158"/>
      <c r="H54" s="158"/>
      <c r="I54" s="158"/>
      <c r="J54" s="158"/>
      <c r="K54" s="158"/>
      <c r="L54" s="158"/>
      <c r="N54" s="158"/>
      <c r="O54" s="158"/>
      <c r="P54" s="158"/>
      <c r="T54" s="81"/>
      <c r="U54" s="81"/>
      <c r="V54" s="81"/>
      <c r="W54" s="81"/>
      <c r="X54" s="81"/>
    </row>
    <row r="55" spans="1:24" ht="18.75" customHeight="1">
      <c r="A55" s="81"/>
      <c r="C55" s="158"/>
      <c r="D55" s="158"/>
      <c r="E55" s="158"/>
      <c r="F55" s="158"/>
      <c r="G55" s="158"/>
      <c r="H55" s="158"/>
      <c r="I55" s="158"/>
      <c r="J55" s="158"/>
      <c r="K55" s="158"/>
      <c r="L55" s="158"/>
      <c r="N55" s="158"/>
      <c r="O55" s="158"/>
      <c r="P55" s="158"/>
      <c r="T55" s="81"/>
      <c r="U55" s="81"/>
      <c r="V55" s="81"/>
      <c r="W55" s="81"/>
      <c r="X55" s="81"/>
    </row>
    <row r="56" spans="1:24" ht="18.75" customHeight="1">
      <c r="A56" s="81"/>
      <c r="C56" s="158"/>
      <c r="D56" s="158"/>
      <c r="E56" s="158"/>
      <c r="F56" s="158"/>
      <c r="G56" s="158"/>
      <c r="H56" s="158"/>
      <c r="I56" s="158"/>
      <c r="J56" s="158"/>
      <c r="K56" s="158"/>
      <c r="L56" s="158"/>
      <c r="N56" s="158"/>
      <c r="O56" s="158"/>
      <c r="P56" s="158"/>
      <c r="T56" s="81"/>
      <c r="U56" s="81"/>
      <c r="V56" s="81"/>
      <c r="W56" s="81"/>
      <c r="X56" s="81"/>
    </row>
    <row r="57" spans="1:24" ht="18.75" customHeight="1">
      <c r="A57" s="81"/>
      <c r="C57" s="158"/>
      <c r="D57" s="158"/>
      <c r="E57" s="158"/>
      <c r="F57" s="158"/>
      <c r="G57" s="158"/>
      <c r="H57" s="158"/>
      <c r="I57" s="158"/>
      <c r="J57" s="158"/>
      <c r="K57" s="158"/>
      <c r="L57" s="158"/>
      <c r="N57" s="158"/>
      <c r="O57" s="158"/>
      <c r="P57" s="158"/>
      <c r="T57" s="81"/>
      <c r="U57" s="81"/>
      <c r="V57" s="81"/>
      <c r="W57" s="81"/>
      <c r="X57" s="81"/>
    </row>
    <row r="58" spans="1:24" ht="18.75" customHeight="1">
      <c r="A58" s="81"/>
      <c r="C58" s="158"/>
      <c r="D58" s="158"/>
      <c r="E58" s="158"/>
      <c r="F58" s="158"/>
      <c r="G58" s="158"/>
      <c r="H58" s="158"/>
      <c r="I58" s="158"/>
      <c r="J58" s="158"/>
      <c r="K58" s="158"/>
      <c r="L58" s="158"/>
      <c r="N58" s="158"/>
      <c r="O58" s="158"/>
      <c r="P58" s="158"/>
      <c r="T58" s="81"/>
      <c r="U58" s="81"/>
      <c r="V58" s="81"/>
      <c r="W58" s="81"/>
      <c r="X58" s="81"/>
    </row>
    <row r="59" spans="1:24" ht="18.75" customHeight="1">
      <c r="A59" s="81"/>
      <c r="C59" s="158"/>
      <c r="D59" s="158"/>
      <c r="E59" s="158"/>
      <c r="F59" s="158"/>
      <c r="G59" s="158"/>
      <c r="H59" s="158"/>
      <c r="I59" s="158"/>
      <c r="J59" s="158"/>
      <c r="K59" s="158"/>
      <c r="L59" s="158"/>
      <c r="N59" s="158"/>
      <c r="O59" s="158"/>
      <c r="P59" s="158"/>
      <c r="T59" s="81"/>
      <c r="U59" s="81"/>
      <c r="V59" s="81"/>
      <c r="W59" s="81"/>
      <c r="X59" s="81"/>
    </row>
    <row r="60" spans="1:24" ht="18.75" customHeight="1">
      <c r="A60" s="81"/>
      <c r="C60" s="158"/>
      <c r="D60" s="158"/>
      <c r="E60" s="158"/>
      <c r="F60" s="158"/>
      <c r="G60" s="158"/>
      <c r="H60" s="158"/>
      <c r="I60" s="158"/>
      <c r="J60" s="158"/>
      <c r="K60" s="158"/>
      <c r="L60" s="158"/>
      <c r="N60" s="158"/>
      <c r="O60" s="158"/>
      <c r="P60" s="158"/>
      <c r="T60" s="81"/>
      <c r="U60" s="81"/>
      <c r="V60" s="81"/>
      <c r="W60" s="81"/>
      <c r="X60" s="81"/>
    </row>
    <row r="61" spans="1:24" ht="18.75" customHeight="1">
      <c r="A61" s="81"/>
      <c r="C61" s="158"/>
      <c r="D61" s="158"/>
      <c r="E61" s="158"/>
      <c r="F61" s="158"/>
      <c r="G61" s="158"/>
      <c r="H61" s="158"/>
      <c r="I61" s="158"/>
      <c r="J61" s="158"/>
      <c r="K61" s="158"/>
      <c r="L61" s="158"/>
      <c r="N61" s="158"/>
      <c r="O61" s="158"/>
      <c r="P61" s="158"/>
      <c r="T61" s="81"/>
      <c r="U61" s="81"/>
      <c r="V61" s="81"/>
      <c r="W61" s="81"/>
      <c r="X61" s="81"/>
    </row>
    <row r="62" spans="1:24" ht="18.75" customHeight="1">
      <c r="A62" s="81"/>
      <c r="C62" s="158"/>
      <c r="D62" s="158"/>
      <c r="E62" s="158"/>
      <c r="F62" s="158"/>
      <c r="G62" s="158"/>
      <c r="H62" s="158"/>
      <c r="I62" s="158"/>
      <c r="J62" s="158"/>
      <c r="K62" s="158"/>
      <c r="L62" s="158"/>
      <c r="N62" s="158"/>
      <c r="O62" s="158"/>
      <c r="P62" s="158"/>
      <c r="T62" s="81"/>
      <c r="U62" s="81"/>
      <c r="V62" s="81"/>
      <c r="W62" s="81"/>
      <c r="X62" s="81"/>
    </row>
    <row r="63" spans="1:24" ht="18.75" customHeight="1">
      <c r="A63" s="81"/>
      <c r="C63" s="158"/>
      <c r="D63" s="158"/>
      <c r="E63" s="158"/>
      <c r="F63" s="158"/>
      <c r="G63" s="158"/>
      <c r="H63" s="158"/>
      <c r="I63" s="158"/>
      <c r="J63" s="158"/>
      <c r="K63" s="158"/>
      <c r="L63" s="158"/>
      <c r="N63" s="158"/>
      <c r="O63" s="158"/>
      <c r="P63" s="158"/>
      <c r="T63" s="81"/>
      <c r="U63" s="81"/>
      <c r="V63" s="81"/>
      <c r="W63" s="81"/>
      <c r="X63" s="81"/>
    </row>
    <row r="64" spans="1:24" ht="18.75" customHeight="1">
      <c r="A64" s="81"/>
      <c r="C64" s="158"/>
      <c r="D64" s="158"/>
      <c r="E64" s="158"/>
      <c r="F64" s="158"/>
      <c r="G64" s="158"/>
      <c r="H64" s="158"/>
      <c r="I64" s="158"/>
      <c r="J64" s="158"/>
      <c r="K64" s="158"/>
      <c r="L64" s="158"/>
      <c r="N64" s="158"/>
      <c r="O64" s="158"/>
      <c r="P64" s="158"/>
      <c r="T64" s="81"/>
      <c r="U64" s="81"/>
      <c r="V64" s="81"/>
      <c r="W64" s="81"/>
      <c r="X64" s="81"/>
    </row>
    <row r="65" spans="1:24" ht="18.75" customHeight="1">
      <c r="A65" s="81"/>
      <c r="C65" s="158"/>
      <c r="D65" s="158"/>
      <c r="E65" s="158"/>
      <c r="F65" s="158"/>
      <c r="G65" s="158"/>
      <c r="H65" s="158"/>
      <c r="I65" s="158"/>
      <c r="J65" s="158"/>
      <c r="K65" s="158"/>
      <c r="L65" s="158"/>
      <c r="N65" s="158"/>
      <c r="O65" s="158"/>
      <c r="P65" s="158"/>
      <c r="T65" s="81"/>
      <c r="U65" s="81"/>
      <c r="V65" s="81"/>
      <c r="W65" s="81"/>
      <c r="X65" s="81"/>
    </row>
    <row r="66" spans="1:24" ht="18.75" customHeight="1">
      <c r="A66" s="81"/>
      <c r="C66" s="158"/>
      <c r="D66" s="158"/>
      <c r="E66" s="158"/>
      <c r="F66" s="158"/>
      <c r="G66" s="158"/>
      <c r="H66" s="158"/>
      <c r="I66" s="158"/>
      <c r="J66" s="158"/>
      <c r="K66" s="158"/>
      <c r="L66" s="158"/>
      <c r="N66" s="158"/>
      <c r="O66" s="158"/>
      <c r="P66" s="158"/>
      <c r="T66" s="81"/>
      <c r="U66" s="81"/>
      <c r="V66" s="81"/>
      <c r="W66" s="81"/>
      <c r="X66" s="81"/>
    </row>
    <row r="67" spans="1:24" ht="18.75" customHeight="1">
      <c r="A67" s="81"/>
      <c r="C67" s="158"/>
      <c r="D67" s="158"/>
      <c r="E67" s="158"/>
      <c r="F67" s="158"/>
      <c r="G67" s="158"/>
      <c r="H67" s="158"/>
      <c r="I67" s="158"/>
      <c r="J67" s="158"/>
      <c r="K67" s="158"/>
      <c r="L67" s="158"/>
      <c r="N67" s="158"/>
      <c r="O67" s="158"/>
      <c r="P67" s="158"/>
      <c r="T67" s="81"/>
      <c r="U67" s="81"/>
      <c r="V67" s="81"/>
      <c r="W67" s="81"/>
      <c r="X67" s="81"/>
    </row>
    <row r="68" spans="1:24" ht="18.75" customHeight="1">
      <c r="A68" s="81"/>
      <c r="C68" s="158"/>
      <c r="D68" s="158"/>
      <c r="E68" s="158"/>
      <c r="F68" s="158"/>
      <c r="G68" s="158"/>
      <c r="H68" s="158"/>
      <c r="I68" s="158"/>
      <c r="J68" s="158"/>
      <c r="K68" s="158"/>
      <c r="L68" s="158"/>
      <c r="N68" s="158"/>
      <c r="O68" s="158"/>
      <c r="P68" s="158"/>
      <c r="T68" s="81"/>
      <c r="U68" s="81"/>
      <c r="V68" s="81"/>
      <c r="W68" s="81"/>
      <c r="X68" s="81"/>
    </row>
    <row r="69" spans="1:24" ht="18.75" customHeight="1">
      <c r="A69" s="81"/>
      <c r="C69" s="158"/>
      <c r="D69" s="158"/>
      <c r="E69" s="158"/>
      <c r="F69" s="158"/>
      <c r="G69" s="158"/>
      <c r="H69" s="158"/>
      <c r="I69" s="158"/>
      <c r="J69" s="158"/>
      <c r="K69" s="158"/>
      <c r="L69" s="158"/>
      <c r="N69" s="158"/>
      <c r="O69" s="158"/>
      <c r="P69" s="158"/>
      <c r="T69" s="81"/>
      <c r="U69" s="81"/>
      <c r="V69" s="81"/>
      <c r="W69" s="81"/>
      <c r="X69" s="81"/>
    </row>
    <row r="70" spans="1:24" ht="18.75" customHeight="1">
      <c r="A70" s="81"/>
      <c r="C70" s="158"/>
      <c r="D70" s="158"/>
      <c r="E70" s="158"/>
      <c r="F70" s="158"/>
      <c r="G70" s="158"/>
      <c r="H70" s="158"/>
      <c r="I70" s="158"/>
      <c r="J70" s="158"/>
      <c r="K70" s="158"/>
      <c r="L70" s="158"/>
      <c r="N70" s="158"/>
      <c r="O70" s="158"/>
      <c r="P70" s="158"/>
      <c r="T70" s="81"/>
      <c r="U70" s="81"/>
      <c r="V70" s="81"/>
      <c r="W70" s="81"/>
      <c r="X70" s="81"/>
    </row>
    <row r="71" spans="1:24" ht="18.75" customHeight="1">
      <c r="A71" s="81"/>
      <c r="C71" s="158"/>
      <c r="D71" s="158"/>
      <c r="E71" s="158"/>
      <c r="F71" s="158"/>
      <c r="G71" s="158"/>
      <c r="H71" s="158"/>
      <c r="I71" s="158"/>
      <c r="J71" s="158"/>
      <c r="K71" s="158"/>
      <c r="L71" s="158"/>
      <c r="N71" s="158"/>
      <c r="O71" s="158"/>
      <c r="P71" s="158"/>
      <c r="T71" s="81"/>
      <c r="U71" s="81"/>
      <c r="V71" s="81"/>
      <c r="W71" s="81"/>
      <c r="X71" s="81"/>
    </row>
    <row r="72" spans="1:24" ht="18.75" customHeight="1">
      <c r="A72" s="81"/>
      <c r="C72" s="158"/>
      <c r="D72" s="158"/>
      <c r="E72" s="158"/>
      <c r="F72" s="158"/>
      <c r="G72" s="158"/>
      <c r="H72" s="158"/>
      <c r="I72" s="158"/>
      <c r="J72" s="158"/>
      <c r="K72" s="158"/>
      <c r="L72" s="158"/>
      <c r="N72" s="158"/>
      <c r="O72" s="158"/>
      <c r="P72" s="158"/>
      <c r="T72" s="81"/>
      <c r="U72" s="81"/>
      <c r="V72" s="81"/>
      <c r="W72" s="81"/>
      <c r="X72" s="81"/>
    </row>
    <row r="73" spans="1:24" ht="18.75" customHeight="1">
      <c r="A73" s="81"/>
      <c r="C73" s="158"/>
      <c r="D73" s="158"/>
      <c r="E73" s="158"/>
      <c r="F73" s="158"/>
      <c r="G73" s="158"/>
      <c r="H73" s="158"/>
      <c r="I73" s="158"/>
      <c r="J73" s="158"/>
      <c r="K73" s="158"/>
      <c r="L73" s="158"/>
      <c r="N73" s="158"/>
      <c r="O73" s="158"/>
      <c r="P73" s="158"/>
      <c r="T73" s="81"/>
      <c r="U73" s="81"/>
      <c r="V73" s="81"/>
      <c r="W73" s="81"/>
      <c r="X73" s="81"/>
    </row>
    <row r="74" spans="1:24" ht="18.75" customHeight="1">
      <c r="A74" s="81"/>
      <c r="C74" s="158"/>
      <c r="D74" s="158"/>
      <c r="E74" s="158"/>
      <c r="F74" s="158"/>
      <c r="G74" s="158"/>
      <c r="H74" s="158"/>
      <c r="I74" s="158"/>
      <c r="J74" s="158"/>
      <c r="K74" s="158"/>
      <c r="L74" s="158"/>
      <c r="N74" s="158"/>
      <c r="O74" s="158"/>
      <c r="P74" s="158"/>
      <c r="T74" s="81"/>
      <c r="U74" s="81"/>
      <c r="V74" s="81"/>
      <c r="W74" s="81"/>
      <c r="X74" s="81"/>
    </row>
    <row r="75" spans="1:24" ht="18.75" customHeight="1">
      <c r="A75" s="81"/>
      <c r="C75" s="158"/>
      <c r="D75" s="158"/>
      <c r="E75" s="158"/>
      <c r="F75" s="158"/>
      <c r="G75" s="158"/>
      <c r="H75" s="158"/>
      <c r="I75" s="158"/>
      <c r="J75" s="158"/>
      <c r="K75" s="158"/>
      <c r="L75" s="158"/>
      <c r="N75" s="158"/>
      <c r="O75" s="158"/>
      <c r="P75" s="158"/>
      <c r="T75" s="81"/>
      <c r="U75" s="81"/>
      <c r="V75" s="81"/>
      <c r="W75" s="81"/>
      <c r="X75" s="81"/>
    </row>
    <row r="76" spans="1:24" ht="18.75" customHeight="1">
      <c r="A76" s="81"/>
      <c r="C76" s="158"/>
      <c r="D76" s="158"/>
      <c r="E76" s="158"/>
      <c r="F76" s="158"/>
      <c r="G76" s="158"/>
      <c r="H76" s="158"/>
      <c r="I76" s="158"/>
      <c r="J76" s="158"/>
      <c r="K76" s="158"/>
      <c r="L76" s="158"/>
      <c r="N76" s="158"/>
      <c r="O76" s="158"/>
      <c r="P76" s="158"/>
      <c r="T76" s="81"/>
      <c r="U76" s="81"/>
      <c r="V76" s="81"/>
      <c r="W76" s="81"/>
      <c r="X76" s="81"/>
    </row>
    <row r="77" spans="1:24" ht="18.75" customHeight="1">
      <c r="A77" s="81"/>
      <c r="C77" s="158"/>
      <c r="D77" s="158"/>
      <c r="E77" s="158"/>
      <c r="F77" s="158"/>
      <c r="G77" s="158"/>
      <c r="H77" s="158"/>
      <c r="I77" s="158"/>
      <c r="J77" s="158"/>
      <c r="K77" s="158"/>
      <c r="L77" s="158"/>
      <c r="N77" s="158"/>
      <c r="O77" s="158"/>
      <c r="P77" s="158"/>
      <c r="T77" s="81"/>
      <c r="U77" s="81"/>
      <c r="V77" s="81"/>
      <c r="W77" s="81"/>
      <c r="X77" s="81"/>
    </row>
    <row r="78" spans="1:24" ht="18.75" customHeight="1">
      <c r="A78" s="81"/>
      <c r="C78" s="158"/>
      <c r="D78" s="158"/>
      <c r="E78" s="158"/>
      <c r="F78" s="158"/>
      <c r="G78" s="158"/>
      <c r="H78" s="158"/>
      <c r="I78" s="158"/>
      <c r="J78" s="158"/>
      <c r="K78" s="158"/>
      <c r="L78" s="158"/>
      <c r="N78" s="158"/>
      <c r="O78" s="158"/>
      <c r="P78" s="158"/>
      <c r="T78" s="81"/>
      <c r="U78" s="81"/>
      <c r="V78" s="81"/>
      <c r="W78" s="81"/>
      <c r="X78" s="81"/>
    </row>
    <row r="79" spans="1:24" ht="18.75" customHeight="1">
      <c r="A79" s="81"/>
      <c r="C79" s="158"/>
      <c r="D79" s="158"/>
      <c r="E79" s="158"/>
      <c r="F79" s="158"/>
      <c r="G79" s="158"/>
      <c r="H79" s="158"/>
      <c r="I79" s="158"/>
      <c r="J79" s="158"/>
      <c r="K79" s="158"/>
      <c r="L79" s="158"/>
      <c r="N79" s="158"/>
      <c r="O79" s="158"/>
      <c r="P79" s="158"/>
      <c r="T79" s="81"/>
      <c r="U79" s="81"/>
      <c r="V79" s="81"/>
      <c r="W79" s="81"/>
      <c r="X79" s="81"/>
    </row>
    <row r="80" spans="1:24" ht="18.75" customHeight="1">
      <c r="A80" s="81"/>
      <c r="C80" s="158"/>
      <c r="D80" s="158"/>
      <c r="E80" s="158"/>
      <c r="F80" s="158"/>
      <c r="G80" s="158"/>
      <c r="H80" s="158"/>
      <c r="I80" s="158"/>
      <c r="J80" s="158"/>
      <c r="K80" s="158"/>
      <c r="L80" s="158"/>
      <c r="N80" s="158"/>
      <c r="O80" s="158"/>
      <c r="P80" s="158"/>
      <c r="T80" s="81"/>
      <c r="U80" s="81"/>
      <c r="V80" s="81"/>
      <c r="W80" s="81"/>
      <c r="X80" s="81"/>
    </row>
    <row r="81" spans="1:24" ht="18.75" customHeight="1">
      <c r="A81" s="81"/>
      <c r="C81" s="158"/>
      <c r="D81" s="158"/>
      <c r="E81" s="158"/>
      <c r="F81" s="158"/>
      <c r="G81" s="158"/>
      <c r="H81" s="158"/>
      <c r="I81" s="158"/>
      <c r="J81" s="158"/>
      <c r="K81" s="158"/>
      <c r="L81" s="158"/>
      <c r="N81" s="158"/>
      <c r="O81" s="158"/>
      <c r="P81" s="158"/>
      <c r="T81" s="81"/>
      <c r="U81" s="81"/>
      <c r="V81" s="81"/>
      <c r="W81" s="81"/>
      <c r="X81" s="81"/>
    </row>
    <row r="82" spans="1:24" ht="18.75" customHeight="1">
      <c r="A82" s="81"/>
      <c r="C82" s="158"/>
      <c r="D82" s="158"/>
      <c r="E82" s="158"/>
      <c r="F82" s="158"/>
      <c r="G82" s="158"/>
      <c r="H82" s="158"/>
      <c r="I82" s="158"/>
      <c r="J82" s="158"/>
      <c r="K82" s="158"/>
      <c r="L82" s="158"/>
      <c r="N82" s="158"/>
      <c r="O82" s="158"/>
      <c r="P82" s="158"/>
      <c r="T82" s="81"/>
      <c r="U82" s="81"/>
      <c r="V82" s="81"/>
      <c r="W82" s="81"/>
      <c r="X82" s="81"/>
    </row>
    <row r="83" spans="1:24" ht="18.75" customHeight="1">
      <c r="A83" s="81"/>
      <c r="C83" s="158"/>
      <c r="D83" s="158"/>
      <c r="E83" s="158"/>
      <c r="F83" s="158"/>
      <c r="G83" s="158"/>
      <c r="H83" s="158"/>
      <c r="I83" s="158"/>
      <c r="J83" s="158"/>
      <c r="K83" s="158"/>
      <c r="L83" s="158"/>
      <c r="N83" s="158"/>
      <c r="O83" s="158"/>
      <c r="P83" s="158"/>
      <c r="T83" s="81"/>
      <c r="U83" s="81"/>
      <c r="V83" s="81"/>
      <c r="W83" s="81"/>
      <c r="X83" s="81"/>
    </row>
    <row r="84" spans="1:24" ht="18.75" customHeight="1">
      <c r="A84" s="81"/>
      <c r="C84" s="158"/>
      <c r="D84" s="158"/>
      <c r="E84" s="158"/>
      <c r="F84" s="158"/>
      <c r="G84" s="158"/>
      <c r="H84" s="158"/>
      <c r="I84" s="158"/>
      <c r="J84" s="158"/>
      <c r="K84" s="158"/>
      <c r="L84" s="158"/>
      <c r="N84" s="158"/>
      <c r="O84" s="158"/>
      <c r="P84" s="158"/>
      <c r="T84" s="81"/>
      <c r="U84" s="81"/>
      <c r="V84" s="81"/>
      <c r="W84" s="81"/>
      <c r="X84" s="81"/>
    </row>
    <row r="85" spans="1:24" ht="18.75" customHeight="1">
      <c r="A85" s="81"/>
      <c r="C85" s="158"/>
      <c r="D85" s="158"/>
      <c r="E85" s="158"/>
      <c r="F85" s="158"/>
      <c r="G85" s="158"/>
      <c r="H85" s="158"/>
      <c r="I85" s="158"/>
      <c r="J85" s="158"/>
      <c r="K85" s="158"/>
      <c r="L85" s="158"/>
      <c r="N85" s="158"/>
      <c r="O85" s="158"/>
      <c r="P85" s="158"/>
      <c r="T85" s="81"/>
      <c r="U85" s="81"/>
      <c r="V85" s="81"/>
      <c r="W85" s="81"/>
      <c r="X85" s="81"/>
    </row>
  </sheetData>
  <sheetProtection sheet="1" objects="1" scenarios="1"/>
  <mergeCells count="306">
    <mergeCell ref="J23:L23"/>
    <mergeCell ref="N23:P23"/>
    <mergeCell ref="J24:L24"/>
    <mergeCell ref="N24:P24"/>
    <mergeCell ref="C23:F23"/>
    <mergeCell ref="C24:F24"/>
    <mergeCell ref="G23:I23"/>
    <mergeCell ref="G24:I24"/>
    <mergeCell ref="J28:L28"/>
    <mergeCell ref="N28:P28"/>
    <mergeCell ref="C27:F27"/>
    <mergeCell ref="C28:F28"/>
    <mergeCell ref="G27:I27"/>
    <mergeCell ref="G28:I28"/>
    <mergeCell ref="J25:L25"/>
    <mergeCell ref="N25:P25"/>
    <mergeCell ref="J26:L26"/>
    <mergeCell ref="N26:P26"/>
    <mergeCell ref="C25:F25"/>
    <mergeCell ref="C26:F26"/>
    <mergeCell ref="G25:I25"/>
    <mergeCell ref="G26:I26"/>
    <mergeCell ref="J27:L27"/>
    <mergeCell ref="N27:P27"/>
    <mergeCell ref="J20:L20"/>
    <mergeCell ref="N20:P20"/>
    <mergeCell ref="C19:F19"/>
    <mergeCell ref="C20:F20"/>
    <mergeCell ref="G19:I19"/>
    <mergeCell ref="G20:I20"/>
    <mergeCell ref="J21:L21"/>
    <mergeCell ref="N21:P21"/>
    <mergeCell ref="J22:L22"/>
    <mergeCell ref="N22:P22"/>
    <mergeCell ref="C21:F21"/>
    <mergeCell ref="C22:F22"/>
    <mergeCell ref="G21:I21"/>
    <mergeCell ref="G22:I22"/>
    <mergeCell ref="J17:L17"/>
    <mergeCell ref="N17:P17"/>
    <mergeCell ref="J18:L18"/>
    <mergeCell ref="N18:P18"/>
    <mergeCell ref="C17:F17"/>
    <mergeCell ref="C18:F18"/>
    <mergeCell ref="G17:I17"/>
    <mergeCell ref="G18:I18"/>
    <mergeCell ref="J19:L19"/>
    <mergeCell ref="N19:P19"/>
    <mergeCell ref="J13:Q13"/>
    <mergeCell ref="G13:I13"/>
    <mergeCell ref="E5:Q5"/>
    <mergeCell ref="E6:Q6"/>
    <mergeCell ref="C14:F14"/>
    <mergeCell ref="G14:I14"/>
    <mergeCell ref="J15:L15"/>
    <mergeCell ref="N15:P15"/>
    <mergeCell ref="J16:L16"/>
    <mergeCell ref="N16:P16"/>
    <mergeCell ref="C15:F15"/>
    <mergeCell ref="C16:F16"/>
    <mergeCell ref="G15:I15"/>
    <mergeCell ref="G16:I16"/>
    <mergeCell ref="C29:F29"/>
    <mergeCell ref="G29:I29"/>
    <mergeCell ref="J29:L29"/>
    <mergeCell ref="N29:P29"/>
    <mergeCell ref="C30:F30"/>
    <mergeCell ref="G30:I30"/>
    <mergeCell ref="J30:L30"/>
    <mergeCell ref="N30:P30"/>
    <mergeCell ref="B2:R2"/>
    <mergeCell ref="C4:D4"/>
    <mergeCell ref="C5:D5"/>
    <mergeCell ref="C13:F13"/>
    <mergeCell ref="E4:Q4"/>
    <mergeCell ref="C6:D6"/>
    <mergeCell ref="C10:D10"/>
    <mergeCell ref="E10:G10"/>
    <mergeCell ref="C9:D9"/>
    <mergeCell ref="E7:G7"/>
    <mergeCell ref="E9:G9"/>
    <mergeCell ref="C8:D8"/>
    <mergeCell ref="E8:G8"/>
    <mergeCell ref="C7:D7"/>
    <mergeCell ref="J14:L14"/>
    <mergeCell ref="N14:P14"/>
    <mergeCell ref="C33:F33"/>
    <mergeCell ref="G33:I33"/>
    <mergeCell ref="J33:L33"/>
    <mergeCell ref="N33:P33"/>
    <mergeCell ref="C34:F34"/>
    <mergeCell ref="G34:I34"/>
    <mergeCell ref="J34:L34"/>
    <mergeCell ref="N34:P34"/>
    <mergeCell ref="C31:F31"/>
    <mergeCell ref="G31:I31"/>
    <mergeCell ref="J31:L31"/>
    <mergeCell ref="N31:P31"/>
    <mergeCell ref="C32:F32"/>
    <mergeCell ref="G32:I32"/>
    <mergeCell ref="J32:L32"/>
    <mergeCell ref="N32:P32"/>
    <mergeCell ref="C37:F37"/>
    <mergeCell ref="G37:I37"/>
    <mergeCell ref="J37:L37"/>
    <mergeCell ref="N37:P37"/>
    <mergeCell ref="C38:F38"/>
    <mergeCell ref="G38:I38"/>
    <mergeCell ref="J38:L38"/>
    <mergeCell ref="N38:P38"/>
    <mergeCell ref="C35:F35"/>
    <mergeCell ref="G35:I35"/>
    <mergeCell ref="J35:L35"/>
    <mergeCell ref="N35:P35"/>
    <mergeCell ref="C36:F36"/>
    <mergeCell ref="G36:I36"/>
    <mergeCell ref="J36:L36"/>
    <mergeCell ref="N36:P36"/>
    <mergeCell ref="C41:F41"/>
    <mergeCell ref="G41:I41"/>
    <mergeCell ref="J41:L41"/>
    <mergeCell ref="N41:P41"/>
    <mergeCell ref="C42:F42"/>
    <mergeCell ref="G42:I42"/>
    <mergeCell ref="J42:L42"/>
    <mergeCell ref="N42:P42"/>
    <mergeCell ref="C39:F39"/>
    <mergeCell ref="G39:I39"/>
    <mergeCell ref="J39:L39"/>
    <mergeCell ref="N39:P39"/>
    <mergeCell ref="C40:F40"/>
    <mergeCell ref="G40:I40"/>
    <mergeCell ref="J40:L40"/>
    <mergeCell ref="N40:P40"/>
    <mergeCell ref="C44:F44"/>
    <mergeCell ref="G44:I44"/>
    <mergeCell ref="J44:L44"/>
    <mergeCell ref="N44:P44"/>
    <mergeCell ref="C45:F45"/>
    <mergeCell ref="G45:I45"/>
    <mergeCell ref="J45:L45"/>
    <mergeCell ref="N45:P45"/>
    <mergeCell ref="C43:F43"/>
    <mergeCell ref="G43:I43"/>
    <mergeCell ref="J43:L43"/>
    <mergeCell ref="N43:P43"/>
    <mergeCell ref="C48:F48"/>
    <mergeCell ref="G48:I48"/>
    <mergeCell ref="J48:L48"/>
    <mergeCell ref="N48:P48"/>
    <mergeCell ref="C49:F49"/>
    <mergeCell ref="G49:I49"/>
    <mergeCell ref="J49:L49"/>
    <mergeCell ref="N49:P49"/>
    <mergeCell ref="C46:F46"/>
    <mergeCell ref="G46:I46"/>
    <mergeCell ref="J46:L46"/>
    <mergeCell ref="N46:P46"/>
    <mergeCell ref="C47:F47"/>
    <mergeCell ref="G47:I47"/>
    <mergeCell ref="J47:L47"/>
    <mergeCell ref="N47:P47"/>
    <mergeCell ref="C52:F52"/>
    <mergeCell ref="G52:I52"/>
    <mergeCell ref="J52:L52"/>
    <mergeCell ref="N52:P52"/>
    <mergeCell ref="C53:F53"/>
    <mergeCell ref="G53:I53"/>
    <mergeCell ref="J53:L53"/>
    <mergeCell ref="N53:P53"/>
    <mergeCell ref="C50:F50"/>
    <mergeCell ref="G50:I50"/>
    <mergeCell ref="J50:L50"/>
    <mergeCell ref="N50:P50"/>
    <mergeCell ref="C51:F51"/>
    <mergeCell ref="G51:I51"/>
    <mergeCell ref="J51:L51"/>
    <mergeCell ref="N51:P51"/>
    <mergeCell ref="C56:F56"/>
    <mergeCell ref="G56:I56"/>
    <mergeCell ref="J56:L56"/>
    <mergeCell ref="N56:P56"/>
    <mergeCell ref="C57:F57"/>
    <mergeCell ref="G57:I57"/>
    <mergeCell ref="J57:L57"/>
    <mergeCell ref="N57:P57"/>
    <mergeCell ref="C54:F54"/>
    <mergeCell ref="G54:I54"/>
    <mergeCell ref="J54:L54"/>
    <mergeCell ref="N54:P54"/>
    <mergeCell ref="C55:F55"/>
    <mergeCell ref="G55:I55"/>
    <mergeCell ref="J55:L55"/>
    <mergeCell ref="N55:P55"/>
    <mergeCell ref="C60:F60"/>
    <mergeCell ref="G60:I60"/>
    <mergeCell ref="J60:L60"/>
    <mergeCell ref="N60:P60"/>
    <mergeCell ref="C61:F61"/>
    <mergeCell ref="G61:I61"/>
    <mergeCell ref="J61:L61"/>
    <mergeCell ref="N61:P61"/>
    <mergeCell ref="C58:F58"/>
    <mergeCell ref="G58:I58"/>
    <mergeCell ref="J58:L58"/>
    <mergeCell ref="N58:P58"/>
    <mergeCell ref="C59:F59"/>
    <mergeCell ref="G59:I59"/>
    <mergeCell ref="J59:L59"/>
    <mergeCell ref="N59:P59"/>
    <mergeCell ref="C64:F64"/>
    <mergeCell ref="G64:I64"/>
    <mergeCell ref="J64:L64"/>
    <mergeCell ref="N64:P64"/>
    <mergeCell ref="C65:F65"/>
    <mergeCell ref="G65:I65"/>
    <mergeCell ref="J65:L65"/>
    <mergeCell ref="N65:P65"/>
    <mergeCell ref="C62:F62"/>
    <mergeCell ref="G62:I62"/>
    <mergeCell ref="J62:L62"/>
    <mergeCell ref="N62:P62"/>
    <mergeCell ref="C63:F63"/>
    <mergeCell ref="G63:I63"/>
    <mergeCell ref="J63:L63"/>
    <mergeCell ref="N63:P63"/>
    <mergeCell ref="C68:F68"/>
    <mergeCell ref="G68:I68"/>
    <mergeCell ref="J68:L68"/>
    <mergeCell ref="N68:P68"/>
    <mergeCell ref="C69:F69"/>
    <mergeCell ref="G69:I69"/>
    <mergeCell ref="J69:L69"/>
    <mergeCell ref="N69:P69"/>
    <mergeCell ref="C66:F66"/>
    <mergeCell ref="G66:I66"/>
    <mergeCell ref="J66:L66"/>
    <mergeCell ref="N66:P66"/>
    <mergeCell ref="C67:F67"/>
    <mergeCell ref="G67:I67"/>
    <mergeCell ref="J67:L67"/>
    <mergeCell ref="N67:P67"/>
    <mergeCell ref="C72:F72"/>
    <mergeCell ref="G72:I72"/>
    <mergeCell ref="J72:L72"/>
    <mergeCell ref="N72:P72"/>
    <mergeCell ref="C73:F73"/>
    <mergeCell ref="G73:I73"/>
    <mergeCell ref="J73:L73"/>
    <mergeCell ref="N73:P73"/>
    <mergeCell ref="C70:F70"/>
    <mergeCell ref="G70:I70"/>
    <mergeCell ref="J70:L70"/>
    <mergeCell ref="N70:P70"/>
    <mergeCell ref="C71:F71"/>
    <mergeCell ref="G71:I71"/>
    <mergeCell ref="J71:L71"/>
    <mergeCell ref="N71:P71"/>
    <mergeCell ref="C76:F76"/>
    <mergeCell ref="G76:I76"/>
    <mergeCell ref="J76:L76"/>
    <mergeCell ref="N76:P76"/>
    <mergeCell ref="C77:F77"/>
    <mergeCell ref="G77:I77"/>
    <mergeCell ref="J77:L77"/>
    <mergeCell ref="N77:P77"/>
    <mergeCell ref="C74:F74"/>
    <mergeCell ref="G74:I74"/>
    <mergeCell ref="J74:L74"/>
    <mergeCell ref="N74:P74"/>
    <mergeCell ref="C75:F75"/>
    <mergeCell ref="G75:I75"/>
    <mergeCell ref="J75:L75"/>
    <mergeCell ref="N75:P75"/>
    <mergeCell ref="C80:F80"/>
    <mergeCell ref="G80:I80"/>
    <mergeCell ref="J80:L80"/>
    <mergeCell ref="N80:P80"/>
    <mergeCell ref="C81:F81"/>
    <mergeCell ref="G81:I81"/>
    <mergeCell ref="J81:L81"/>
    <mergeCell ref="N81:P81"/>
    <mergeCell ref="C78:F78"/>
    <mergeCell ref="G78:I78"/>
    <mergeCell ref="J78:L78"/>
    <mergeCell ref="N78:P78"/>
    <mergeCell ref="C79:F79"/>
    <mergeCell ref="G79:I79"/>
    <mergeCell ref="J79:L79"/>
    <mergeCell ref="N79:P79"/>
    <mergeCell ref="C84:F84"/>
    <mergeCell ref="G84:I84"/>
    <mergeCell ref="J84:L84"/>
    <mergeCell ref="N84:P84"/>
    <mergeCell ref="C85:F85"/>
    <mergeCell ref="G85:I85"/>
    <mergeCell ref="J85:L85"/>
    <mergeCell ref="N85:P85"/>
    <mergeCell ref="C82:F82"/>
    <mergeCell ref="G82:I82"/>
    <mergeCell ref="J82:L82"/>
    <mergeCell ref="N82:P82"/>
    <mergeCell ref="C83:F83"/>
    <mergeCell ref="G83:I83"/>
    <mergeCell ref="J83:L83"/>
    <mergeCell ref="N83:P83"/>
  </mergeCells>
  <phoneticPr fontId="10"/>
  <printOptions horizontalCentered="1"/>
  <pageMargins left="0.78740157480314965" right="0.78740157480314965" top="0.98425196850393704" bottom="0.59055118110236227" header="0.39370078740157483" footer="0.31496062992125984"/>
  <pageSetup paperSize="9" orientation="portrait" blackAndWhite="1" r:id="rId1"/>
  <headerFooter scaleWithDoc="0"/>
  <extLst>
    <ext xmlns:x14="http://schemas.microsoft.com/office/spreadsheetml/2009/9/main" uri="{78C0D931-6437-407d-A8EE-F0AAD7539E65}">
      <x14:conditionalFormattings>
        <x14:conditionalFormatting xmlns:xm="http://schemas.microsoft.com/office/excel/2006/main">
          <x14:cfRule type="expression" priority="1" id="{12F3F49F-95EC-44B8-8D7B-3F7E1F7029B0}">
            <xm:f>IF(AND('【記載例7】出勤状況一覧表(月別)'!J$7&lt;J$14,'【記載例7】出勤状況一覧表(月別)'!J$7&gt;$N14),TRUE,FALSE)</xm:f>
            <x14:dxf>
              <fill>
                <patternFill>
                  <bgColor theme="0" tint="-0.499984740745262"/>
                </patternFill>
              </fill>
            </x14:dxf>
          </x14:cfRule>
          <xm:sqref>P10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V37"/>
  <sheetViews>
    <sheetView view="pageBreakPreview" topLeftCell="BF1" zoomScale="70" zoomScaleNormal="100" zoomScaleSheetLayoutView="70" workbookViewId="0">
      <selection activeCell="AK12" sqref="AK12"/>
    </sheetView>
  </sheetViews>
  <sheetFormatPr defaultColWidth="3" defaultRowHeight="21.75" customHeight="1"/>
  <cols>
    <col min="1" max="1" width="3.625" style="59" customWidth="1"/>
    <col min="2" max="42" width="3.5" style="63" customWidth="1"/>
    <col min="43" max="48" width="3.5" style="59" customWidth="1"/>
    <col min="49" max="50" width="3.5" style="74" customWidth="1"/>
    <col min="51" max="51" width="3.625" style="75" customWidth="1"/>
    <col min="52" max="52" width="3.5" style="75" customWidth="1"/>
    <col min="53" max="53" width="3.625" style="63" customWidth="1"/>
    <col min="54" max="55" width="3.5" style="63" customWidth="1"/>
    <col min="56" max="56" width="3.625" style="63" bestFit="1" customWidth="1"/>
    <col min="57" max="57" width="3.625" style="59" customWidth="1"/>
    <col min="58" max="98" width="3.5" style="63" customWidth="1"/>
    <col min="99" max="104" width="3.5" style="59" customWidth="1"/>
    <col min="105" max="106" width="3.5" style="74" customWidth="1"/>
    <col min="107" max="107" width="3.625" style="75" customWidth="1"/>
    <col min="108" max="108" width="3.5" style="75" customWidth="1"/>
    <col min="109" max="109" width="3.625" style="63" customWidth="1"/>
    <col min="110" max="111" width="3.5" style="63" customWidth="1"/>
    <col min="112" max="112" width="3.625" style="63" bestFit="1" customWidth="1"/>
    <col min="113" max="113" width="3.625" style="59" customWidth="1"/>
    <col min="114" max="154" width="3.5" style="63" customWidth="1"/>
    <col min="155" max="160" width="3.5" style="59" customWidth="1"/>
    <col min="161" max="162" width="3.5" style="74" customWidth="1"/>
    <col min="163" max="163" width="3.625" style="75" customWidth="1"/>
    <col min="164" max="164" width="3.5" style="75" customWidth="1"/>
    <col min="165" max="165" width="3.625" style="63" customWidth="1"/>
    <col min="166" max="167" width="3.5" style="63" customWidth="1"/>
    <col min="168" max="168" width="3.625" style="63" bestFit="1" customWidth="1"/>
    <col min="169" max="169" width="3.625" style="59" customWidth="1"/>
    <col min="170" max="210" width="3.5" style="63" customWidth="1"/>
    <col min="211" max="216" width="3.5" style="59" customWidth="1"/>
    <col min="217" max="218" width="3.5" style="74" customWidth="1"/>
    <col min="219" max="219" width="3.625" style="75" customWidth="1"/>
    <col min="220" max="220" width="3.5" style="75" customWidth="1"/>
    <col min="221" max="221" width="3.625" style="63" customWidth="1"/>
    <col min="222" max="223" width="3.5" style="63" customWidth="1"/>
    <col min="224" max="224" width="3.625" style="63" bestFit="1" customWidth="1"/>
    <col min="225" max="225" width="3.625" style="59" customWidth="1"/>
    <col min="226" max="266" width="3.5" style="63" customWidth="1"/>
    <col min="267" max="272" width="3.5" style="59" customWidth="1"/>
    <col min="273" max="274" width="3.5" style="74" customWidth="1"/>
    <col min="275" max="275" width="3.625" style="75" customWidth="1"/>
    <col min="276" max="276" width="3.5" style="75" customWidth="1"/>
    <col min="277" max="277" width="3.625" style="63" customWidth="1"/>
    <col min="278" max="279" width="3.5" style="63" customWidth="1"/>
    <col min="280" max="280" width="3.625" style="63" bestFit="1" customWidth="1"/>
    <col min="281" max="281" width="3.625" style="59" customWidth="1"/>
    <col min="282" max="322" width="3.5" style="63" customWidth="1"/>
    <col min="323" max="328" width="3.5" style="59" customWidth="1"/>
    <col min="329" max="330" width="3.5" style="74" customWidth="1"/>
    <col min="331" max="331" width="3.625" style="75" customWidth="1"/>
    <col min="332" max="332" width="3.5" style="75" customWidth="1"/>
    <col min="333" max="333" width="3.625" style="63" customWidth="1"/>
    <col min="334" max="335" width="3.5" style="63" customWidth="1"/>
    <col min="336" max="336" width="3.625" style="63" bestFit="1" customWidth="1"/>
    <col min="337" max="337" width="3.625" style="59" customWidth="1"/>
    <col min="338" max="378" width="3.5" style="63" customWidth="1"/>
    <col min="379" max="384" width="3.5" style="59" customWidth="1"/>
    <col min="385" max="386" width="3.5" style="74" customWidth="1"/>
    <col min="387" max="387" width="3.625" style="75" customWidth="1"/>
    <col min="388" max="388" width="3.5" style="75" customWidth="1"/>
    <col min="389" max="389" width="3.625" style="63" customWidth="1"/>
    <col min="390" max="391" width="3.5" style="63" customWidth="1"/>
    <col min="392" max="392" width="3.625" style="63" bestFit="1" customWidth="1"/>
    <col min="393" max="393" width="3.625" style="59" customWidth="1"/>
    <col min="394" max="434" width="3.5" style="63" customWidth="1"/>
    <col min="435" max="440" width="3.5" style="59" customWidth="1"/>
    <col min="441" max="442" width="3.5" style="74" customWidth="1"/>
    <col min="443" max="443" width="3.625" style="75" customWidth="1"/>
    <col min="444" max="444" width="3.5" style="75" customWidth="1"/>
    <col min="445" max="445" width="3.625" style="63" customWidth="1"/>
    <col min="446" max="447" width="3.5" style="63" customWidth="1"/>
    <col min="448" max="448" width="3.625" style="63" bestFit="1" customWidth="1"/>
    <col min="449" max="449" width="3.625" style="59" customWidth="1"/>
    <col min="450" max="490" width="3.5" style="63" customWidth="1"/>
    <col min="491" max="496" width="3.5" style="59" customWidth="1"/>
    <col min="497" max="498" width="3.5" style="74" customWidth="1"/>
    <col min="499" max="499" width="3.625" style="75" customWidth="1"/>
    <col min="500" max="500" width="3.5" style="75" customWidth="1"/>
    <col min="501" max="501" width="3.625" style="63" customWidth="1"/>
    <col min="502" max="503" width="3.5" style="63" customWidth="1"/>
    <col min="504" max="504" width="3.625" style="63" bestFit="1" customWidth="1"/>
    <col min="505" max="505" width="3.625" style="59" customWidth="1"/>
    <col min="506" max="546" width="3.5" style="63" customWidth="1"/>
    <col min="547" max="552" width="3.5" style="59" customWidth="1"/>
    <col min="553" max="554" width="3.5" style="74" customWidth="1"/>
    <col min="555" max="555" width="3.625" style="75" customWidth="1"/>
    <col min="556" max="556" width="3.5" style="75" customWidth="1"/>
    <col min="557" max="557" width="3.625" style="63" customWidth="1"/>
    <col min="558" max="559" width="3.5" style="63" customWidth="1"/>
    <col min="560" max="560" width="3.625" style="63" bestFit="1" customWidth="1"/>
    <col min="561" max="561" width="3.625" style="59" customWidth="1"/>
    <col min="562" max="602" width="3.5" style="63" customWidth="1"/>
    <col min="603" max="608" width="3.5" style="59" customWidth="1"/>
    <col min="609" max="610" width="3.5" style="74" customWidth="1"/>
    <col min="611" max="611" width="3.625" style="75" customWidth="1"/>
    <col min="612" max="612" width="3.5" style="75" customWidth="1"/>
    <col min="613" max="613" width="3.625" style="63" customWidth="1"/>
    <col min="614" max="615" width="3.5" style="63" customWidth="1"/>
    <col min="616" max="616" width="3.625" style="63" bestFit="1" customWidth="1"/>
    <col min="617" max="617" width="3.625" style="59" customWidth="1"/>
    <col min="618" max="658" width="3.5" style="63" customWidth="1"/>
    <col min="659" max="664" width="3.5" style="59" customWidth="1"/>
    <col min="665" max="666" width="3.5" style="74" customWidth="1"/>
    <col min="667" max="667" width="3.625" style="75" customWidth="1"/>
    <col min="668" max="668" width="3.5" style="75" customWidth="1"/>
    <col min="669" max="669" width="3.625" style="63" customWidth="1"/>
    <col min="670" max="671" width="3.5" style="63" customWidth="1"/>
    <col min="672" max="672" width="3.625" style="63" bestFit="1" customWidth="1"/>
    <col min="673" max="16384" width="3" style="63"/>
  </cols>
  <sheetData>
    <row r="1" spans="1:672" ht="18.75">
      <c r="B1" s="60" t="s">
        <v>102</v>
      </c>
      <c r="C1" s="61"/>
      <c r="D1" s="61"/>
      <c r="E1" s="62"/>
      <c r="F1" s="62"/>
      <c r="G1" s="62"/>
      <c r="H1" s="62"/>
      <c r="I1" s="62"/>
      <c r="J1" s="62"/>
      <c r="K1" s="62"/>
      <c r="L1" s="62"/>
      <c r="M1" s="62"/>
      <c r="N1" s="62"/>
      <c r="O1" s="62"/>
      <c r="P1" s="62"/>
      <c r="Q1" s="62"/>
      <c r="R1" s="62"/>
      <c r="S1" s="62"/>
      <c r="T1" s="62"/>
      <c r="U1" s="62"/>
      <c r="V1" s="62"/>
      <c r="W1" s="62"/>
      <c r="X1" s="62"/>
      <c r="Y1" s="62"/>
      <c r="Z1" s="62"/>
      <c r="AA1" s="62"/>
      <c r="AB1" s="62"/>
      <c r="BF1" s="60" t="s">
        <v>102</v>
      </c>
      <c r="BG1" s="61"/>
      <c r="BH1" s="61"/>
      <c r="BI1" s="62"/>
      <c r="BJ1" s="62"/>
      <c r="BK1" s="62"/>
      <c r="BL1" s="62"/>
      <c r="BM1" s="62"/>
      <c r="BN1" s="62"/>
      <c r="BO1" s="62"/>
      <c r="BP1" s="62"/>
      <c r="BQ1" s="62"/>
      <c r="BR1" s="62"/>
      <c r="BS1" s="62"/>
      <c r="BT1" s="62"/>
      <c r="BU1" s="62"/>
      <c r="BV1" s="62"/>
      <c r="BW1" s="62"/>
      <c r="BX1" s="62"/>
      <c r="BY1" s="62"/>
      <c r="BZ1" s="62"/>
      <c r="CA1" s="62"/>
      <c r="CB1" s="62"/>
      <c r="CC1" s="62"/>
      <c r="CD1" s="62"/>
      <c r="CE1" s="62"/>
      <c r="CF1" s="62"/>
      <c r="DJ1" s="60" t="s">
        <v>102</v>
      </c>
      <c r="DK1" s="61"/>
      <c r="DL1" s="61"/>
      <c r="DM1" s="62"/>
      <c r="DN1" s="62"/>
      <c r="DO1" s="62"/>
      <c r="DP1" s="62"/>
      <c r="DQ1" s="62"/>
      <c r="DR1" s="62"/>
      <c r="DS1" s="62"/>
      <c r="DT1" s="62"/>
      <c r="DU1" s="62"/>
      <c r="DV1" s="62"/>
      <c r="DW1" s="62"/>
      <c r="DX1" s="62"/>
      <c r="DY1" s="62"/>
      <c r="DZ1" s="62"/>
      <c r="EA1" s="62"/>
      <c r="EB1" s="62"/>
      <c r="EC1" s="62"/>
      <c r="ED1" s="62"/>
      <c r="EE1" s="62"/>
      <c r="EF1" s="62"/>
      <c r="EG1" s="62"/>
      <c r="EH1" s="62"/>
      <c r="EI1" s="62"/>
      <c r="EJ1" s="62"/>
      <c r="FN1" s="60" t="s">
        <v>102</v>
      </c>
      <c r="FO1" s="61"/>
      <c r="FP1" s="61"/>
      <c r="FQ1" s="62"/>
      <c r="FR1" s="62"/>
      <c r="FS1" s="62"/>
      <c r="FT1" s="62"/>
      <c r="FU1" s="62"/>
      <c r="FV1" s="62"/>
      <c r="FW1" s="62"/>
      <c r="FX1" s="62"/>
      <c r="FY1" s="62"/>
      <c r="FZ1" s="62"/>
      <c r="GA1" s="62"/>
      <c r="GB1" s="62"/>
      <c r="GC1" s="62"/>
      <c r="GD1" s="62"/>
      <c r="GE1" s="62"/>
      <c r="GF1" s="62"/>
      <c r="GG1" s="62"/>
      <c r="GH1" s="62"/>
      <c r="GI1" s="62"/>
      <c r="GJ1" s="62"/>
      <c r="GK1" s="62"/>
      <c r="GL1" s="62"/>
      <c r="GM1" s="62"/>
      <c r="GN1" s="62"/>
      <c r="HR1" s="60" t="s">
        <v>102</v>
      </c>
      <c r="HS1" s="61"/>
      <c r="HT1" s="61"/>
      <c r="HU1" s="62"/>
      <c r="HV1" s="62"/>
      <c r="HW1" s="62"/>
      <c r="HX1" s="62"/>
      <c r="HY1" s="62"/>
      <c r="HZ1" s="62"/>
      <c r="IA1" s="62"/>
      <c r="IB1" s="62"/>
      <c r="IC1" s="62"/>
      <c r="ID1" s="62"/>
      <c r="IE1" s="62"/>
      <c r="IF1" s="62"/>
      <c r="IG1" s="62"/>
      <c r="IH1" s="62"/>
      <c r="II1" s="62"/>
      <c r="IJ1" s="62"/>
      <c r="IK1" s="62"/>
      <c r="IL1" s="62"/>
      <c r="IM1" s="62"/>
      <c r="IN1" s="62"/>
      <c r="IO1" s="62"/>
      <c r="IP1" s="62"/>
      <c r="IQ1" s="62"/>
      <c r="IR1" s="62"/>
      <c r="JV1" s="60" t="s">
        <v>102</v>
      </c>
      <c r="JW1" s="61"/>
      <c r="JX1" s="61"/>
      <c r="JY1" s="62"/>
      <c r="JZ1" s="62"/>
      <c r="KA1" s="62"/>
      <c r="KB1" s="62"/>
      <c r="KC1" s="62"/>
      <c r="KD1" s="62"/>
      <c r="KE1" s="62"/>
      <c r="KF1" s="62"/>
      <c r="KG1" s="62"/>
      <c r="KH1" s="62"/>
      <c r="KI1" s="62"/>
      <c r="KJ1" s="62"/>
      <c r="KK1" s="62"/>
      <c r="KL1" s="62"/>
      <c r="KM1" s="62"/>
      <c r="KN1" s="62"/>
      <c r="KO1" s="62"/>
      <c r="KP1" s="62"/>
      <c r="KQ1" s="62"/>
      <c r="KR1" s="62"/>
      <c r="KS1" s="62"/>
      <c r="KT1" s="62"/>
      <c r="KU1" s="62"/>
      <c r="KV1" s="62"/>
      <c r="LZ1" s="60" t="s">
        <v>102</v>
      </c>
      <c r="MA1" s="61"/>
      <c r="MB1" s="61"/>
      <c r="MC1" s="62"/>
      <c r="MD1" s="62"/>
      <c r="ME1" s="62"/>
      <c r="MF1" s="62"/>
      <c r="MG1" s="62"/>
      <c r="MH1" s="62"/>
      <c r="MI1" s="62"/>
      <c r="MJ1" s="62"/>
      <c r="MK1" s="62"/>
      <c r="ML1" s="62"/>
      <c r="MM1" s="62"/>
      <c r="MN1" s="62"/>
      <c r="MO1" s="62"/>
      <c r="MP1" s="62"/>
      <c r="MQ1" s="62"/>
      <c r="MR1" s="62"/>
      <c r="MS1" s="62"/>
      <c r="MT1" s="62"/>
      <c r="MU1" s="62"/>
      <c r="MV1" s="62"/>
      <c r="MW1" s="62"/>
      <c r="MX1" s="62"/>
      <c r="MY1" s="62"/>
      <c r="MZ1" s="62"/>
      <c r="OD1" s="60" t="s">
        <v>102</v>
      </c>
      <c r="OE1" s="61"/>
      <c r="OF1" s="61"/>
      <c r="OG1" s="62"/>
      <c r="OH1" s="62"/>
      <c r="OI1" s="62"/>
      <c r="OJ1" s="62"/>
      <c r="OK1" s="62"/>
      <c r="OL1" s="62"/>
      <c r="OM1" s="62"/>
      <c r="ON1" s="62"/>
      <c r="OO1" s="62"/>
      <c r="OP1" s="62"/>
      <c r="OQ1" s="62"/>
      <c r="OR1" s="62"/>
      <c r="OS1" s="62"/>
      <c r="OT1" s="62"/>
      <c r="OU1" s="62"/>
      <c r="OV1" s="62"/>
      <c r="OW1" s="62"/>
      <c r="OX1" s="62"/>
      <c r="OY1" s="62"/>
      <c r="OZ1" s="62"/>
      <c r="PA1" s="62"/>
      <c r="PB1" s="62"/>
      <c r="PC1" s="62"/>
      <c r="PD1" s="62"/>
      <c r="QH1" s="60" t="s">
        <v>102</v>
      </c>
      <c r="QI1" s="61"/>
      <c r="QJ1" s="61"/>
      <c r="QK1" s="62"/>
      <c r="QL1" s="62"/>
      <c r="QM1" s="62"/>
      <c r="QN1" s="62"/>
      <c r="QO1" s="62"/>
      <c r="QP1" s="62"/>
      <c r="QQ1" s="62"/>
      <c r="QR1" s="62"/>
      <c r="QS1" s="62"/>
      <c r="QT1" s="62"/>
      <c r="QU1" s="62"/>
      <c r="QV1" s="62"/>
      <c r="QW1" s="62"/>
      <c r="QX1" s="62"/>
      <c r="QY1" s="62"/>
      <c r="QZ1" s="62"/>
      <c r="RA1" s="62"/>
      <c r="RB1" s="62"/>
      <c r="RC1" s="62"/>
      <c r="RD1" s="62"/>
      <c r="RE1" s="62"/>
      <c r="RF1" s="62"/>
      <c r="RG1" s="62"/>
      <c r="RH1" s="62"/>
      <c r="SL1" s="60" t="s">
        <v>102</v>
      </c>
      <c r="SM1" s="61"/>
      <c r="SN1" s="61"/>
      <c r="SO1" s="62"/>
      <c r="SP1" s="62"/>
      <c r="SQ1" s="62"/>
      <c r="SR1" s="62"/>
      <c r="SS1" s="62"/>
      <c r="ST1" s="62"/>
      <c r="SU1" s="62"/>
      <c r="SV1" s="62"/>
      <c r="SW1" s="62"/>
      <c r="SX1" s="62"/>
      <c r="SY1" s="62"/>
      <c r="SZ1" s="62"/>
      <c r="TA1" s="62"/>
      <c r="TB1" s="62"/>
      <c r="TC1" s="62"/>
      <c r="TD1" s="62"/>
      <c r="TE1" s="62"/>
      <c r="TF1" s="62"/>
      <c r="TG1" s="62"/>
      <c r="TH1" s="62"/>
      <c r="TI1" s="62"/>
      <c r="TJ1" s="62"/>
      <c r="TK1" s="62"/>
      <c r="TL1" s="62"/>
      <c r="UP1" s="60" t="s">
        <v>102</v>
      </c>
      <c r="UQ1" s="61"/>
      <c r="UR1" s="61"/>
      <c r="US1" s="62"/>
      <c r="UT1" s="62"/>
      <c r="UU1" s="62"/>
      <c r="UV1" s="62"/>
      <c r="UW1" s="62"/>
      <c r="UX1" s="62"/>
      <c r="UY1" s="62"/>
      <c r="UZ1" s="62"/>
      <c r="VA1" s="62"/>
      <c r="VB1" s="62"/>
      <c r="VC1" s="62"/>
      <c r="VD1" s="62"/>
      <c r="VE1" s="62"/>
      <c r="VF1" s="62"/>
      <c r="VG1" s="62"/>
      <c r="VH1" s="62"/>
      <c r="VI1" s="62"/>
      <c r="VJ1" s="62"/>
      <c r="VK1" s="62"/>
      <c r="VL1" s="62"/>
      <c r="VM1" s="62"/>
      <c r="VN1" s="62"/>
      <c r="VO1" s="62"/>
      <c r="VP1" s="62"/>
      <c r="WT1" s="60" t="s">
        <v>102</v>
      </c>
      <c r="WU1" s="61"/>
      <c r="WV1" s="61"/>
      <c r="WW1" s="62"/>
      <c r="WX1" s="62"/>
      <c r="WY1" s="62"/>
      <c r="WZ1" s="62"/>
      <c r="XA1" s="62"/>
      <c r="XB1" s="62"/>
      <c r="XC1" s="62"/>
      <c r="XD1" s="62"/>
      <c r="XE1" s="62"/>
      <c r="XF1" s="62"/>
      <c r="XG1" s="62"/>
      <c r="XH1" s="62"/>
      <c r="XI1" s="62"/>
      <c r="XJ1" s="62"/>
      <c r="XK1" s="62"/>
      <c r="XL1" s="62"/>
      <c r="XM1" s="62"/>
      <c r="XN1" s="62"/>
      <c r="XO1" s="62"/>
      <c r="XP1" s="62"/>
      <c r="XQ1" s="62"/>
      <c r="XR1" s="62"/>
      <c r="XS1" s="62"/>
      <c r="XT1" s="62"/>
    </row>
    <row r="2" spans="1:672" ht="15" customHeight="1">
      <c r="B2" s="182" t="s">
        <v>99</v>
      </c>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182"/>
      <c r="AM2" s="182"/>
      <c r="AN2" s="182"/>
      <c r="AO2" s="182"/>
      <c r="AP2" s="182"/>
      <c r="AQ2" s="182"/>
      <c r="AR2" s="182"/>
      <c r="AS2" s="182"/>
      <c r="AT2" s="182"/>
      <c r="AU2" s="182"/>
      <c r="AV2" s="182"/>
      <c r="AW2" s="182"/>
      <c r="AX2" s="182"/>
      <c r="AY2" s="182"/>
      <c r="AZ2" s="182"/>
      <c r="BA2" s="182"/>
      <c r="BB2" s="182"/>
      <c r="BC2" s="182"/>
      <c r="BF2" s="182" t="s">
        <v>99</v>
      </c>
      <c r="BG2" s="182"/>
      <c r="BH2" s="182"/>
      <c r="BI2" s="182"/>
      <c r="BJ2" s="182"/>
      <c r="BK2" s="182"/>
      <c r="BL2" s="182"/>
      <c r="BM2" s="182"/>
      <c r="BN2" s="182"/>
      <c r="BO2" s="182"/>
      <c r="BP2" s="182"/>
      <c r="BQ2" s="182"/>
      <c r="BR2" s="182"/>
      <c r="BS2" s="182"/>
      <c r="BT2" s="182"/>
      <c r="BU2" s="182"/>
      <c r="BV2" s="182"/>
      <c r="BW2" s="182"/>
      <c r="BX2" s="182"/>
      <c r="BY2" s="182"/>
      <c r="BZ2" s="182"/>
      <c r="CA2" s="182"/>
      <c r="CB2" s="182"/>
      <c r="CC2" s="182"/>
      <c r="CD2" s="182"/>
      <c r="CE2" s="182"/>
      <c r="CF2" s="182"/>
      <c r="CG2" s="182"/>
      <c r="CH2" s="182"/>
      <c r="CI2" s="182"/>
      <c r="CJ2" s="182"/>
      <c r="CK2" s="182"/>
      <c r="CL2" s="182"/>
      <c r="CM2" s="182"/>
      <c r="CN2" s="182"/>
      <c r="CO2" s="182"/>
      <c r="CP2" s="182"/>
      <c r="CQ2" s="182"/>
      <c r="CR2" s="182"/>
      <c r="CS2" s="182"/>
      <c r="CT2" s="182"/>
      <c r="CU2" s="182"/>
      <c r="CV2" s="182"/>
      <c r="CW2" s="182"/>
      <c r="CX2" s="182"/>
      <c r="CY2" s="182"/>
      <c r="CZ2" s="182"/>
      <c r="DA2" s="182"/>
      <c r="DB2" s="182"/>
      <c r="DC2" s="182"/>
      <c r="DD2" s="182"/>
      <c r="DE2" s="182"/>
      <c r="DF2" s="182"/>
      <c r="DG2" s="182"/>
      <c r="DJ2" s="182" t="s">
        <v>99</v>
      </c>
      <c r="DK2" s="182"/>
      <c r="DL2" s="182"/>
      <c r="DM2" s="182"/>
      <c r="DN2" s="182"/>
      <c r="DO2" s="182"/>
      <c r="DP2" s="182"/>
      <c r="DQ2" s="182"/>
      <c r="DR2" s="182"/>
      <c r="DS2" s="182"/>
      <c r="DT2" s="182"/>
      <c r="DU2" s="182"/>
      <c r="DV2" s="182"/>
      <c r="DW2" s="182"/>
      <c r="DX2" s="182"/>
      <c r="DY2" s="182"/>
      <c r="DZ2" s="182"/>
      <c r="EA2" s="182"/>
      <c r="EB2" s="182"/>
      <c r="EC2" s="182"/>
      <c r="ED2" s="182"/>
      <c r="EE2" s="182"/>
      <c r="EF2" s="182"/>
      <c r="EG2" s="182"/>
      <c r="EH2" s="182"/>
      <c r="EI2" s="182"/>
      <c r="EJ2" s="182"/>
      <c r="EK2" s="182"/>
      <c r="EL2" s="182"/>
      <c r="EM2" s="182"/>
      <c r="EN2" s="182"/>
      <c r="EO2" s="182"/>
      <c r="EP2" s="182"/>
      <c r="EQ2" s="182"/>
      <c r="ER2" s="182"/>
      <c r="ES2" s="182"/>
      <c r="ET2" s="182"/>
      <c r="EU2" s="182"/>
      <c r="EV2" s="182"/>
      <c r="EW2" s="182"/>
      <c r="EX2" s="182"/>
      <c r="EY2" s="182"/>
      <c r="EZ2" s="182"/>
      <c r="FA2" s="182"/>
      <c r="FB2" s="182"/>
      <c r="FC2" s="182"/>
      <c r="FD2" s="182"/>
      <c r="FE2" s="182"/>
      <c r="FF2" s="182"/>
      <c r="FG2" s="182"/>
      <c r="FH2" s="182"/>
      <c r="FI2" s="182"/>
      <c r="FJ2" s="182"/>
      <c r="FK2" s="182"/>
      <c r="FN2" s="182" t="s">
        <v>99</v>
      </c>
      <c r="FO2" s="182"/>
      <c r="FP2" s="182"/>
      <c r="FQ2" s="182"/>
      <c r="FR2" s="182"/>
      <c r="FS2" s="182"/>
      <c r="FT2" s="182"/>
      <c r="FU2" s="182"/>
      <c r="FV2" s="182"/>
      <c r="FW2" s="182"/>
      <c r="FX2" s="182"/>
      <c r="FY2" s="182"/>
      <c r="FZ2" s="182"/>
      <c r="GA2" s="182"/>
      <c r="GB2" s="182"/>
      <c r="GC2" s="182"/>
      <c r="GD2" s="182"/>
      <c r="GE2" s="182"/>
      <c r="GF2" s="182"/>
      <c r="GG2" s="182"/>
      <c r="GH2" s="182"/>
      <c r="GI2" s="182"/>
      <c r="GJ2" s="182"/>
      <c r="GK2" s="182"/>
      <c r="GL2" s="182"/>
      <c r="GM2" s="182"/>
      <c r="GN2" s="182"/>
      <c r="GO2" s="182"/>
      <c r="GP2" s="182"/>
      <c r="GQ2" s="182"/>
      <c r="GR2" s="182"/>
      <c r="GS2" s="182"/>
      <c r="GT2" s="182"/>
      <c r="GU2" s="182"/>
      <c r="GV2" s="182"/>
      <c r="GW2" s="182"/>
      <c r="GX2" s="182"/>
      <c r="GY2" s="182"/>
      <c r="GZ2" s="182"/>
      <c r="HA2" s="182"/>
      <c r="HB2" s="182"/>
      <c r="HC2" s="182"/>
      <c r="HD2" s="182"/>
      <c r="HE2" s="182"/>
      <c r="HF2" s="182"/>
      <c r="HG2" s="182"/>
      <c r="HH2" s="182"/>
      <c r="HI2" s="182"/>
      <c r="HJ2" s="182"/>
      <c r="HK2" s="182"/>
      <c r="HL2" s="182"/>
      <c r="HM2" s="182"/>
      <c r="HN2" s="182"/>
      <c r="HO2" s="182"/>
      <c r="HR2" s="182" t="s">
        <v>99</v>
      </c>
      <c r="HS2" s="182"/>
      <c r="HT2" s="182"/>
      <c r="HU2" s="182"/>
      <c r="HV2" s="182"/>
      <c r="HW2" s="182"/>
      <c r="HX2" s="182"/>
      <c r="HY2" s="182"/>
      <c r="HZ2" s="182"/>
      <c r="IA2" s="182"/>
      <c r="IB2" s="182"/>
      <c r="IC2" s="182"/>
      <c r="ID2" s="182"/>
      <c r="IE2" s="182"/>
      <c r="IF2" s="182"/>
      <c r="IG2" s="182"/>
      <c r="IH2" s="182"/>
      <c r="II2" s="182"/>
      <c r="IJ2" s="182"/>
      <c r="IK2" s="182"/>
      <c r="IL2" s="182"/>
      <c r="IM2" s="182"/>
      <c r="IN2" s="182"/>
      <c r="IO2" s="182"/>
      <c r="IP2" s="182"/>
      <c r="IQ2" s="182"/>
      <c r="IR2" s="182"/>
      <c r="IS2" s="182"/>
      <c r="IT2" s="182"/>
      <c r="IU2" s="182"/>
      <c r="IV2" s="182"/>
      <c r="IW2" s="182"/>
      <c r="IX2" s="182"/>
      <c r="IY2" s="182"/>
      <c r="IZ2" s="182"/>
      <c r="JA2" s="182"/>
      <c r="JB2" s="182"/>
      <c r="JC2" s="182"/>
      <c r="JD2" s="182"/>
      <c r="JE2" s="182"/>
      <c r="JF2" s="182"/>
      <c r="JG2" s="182"/>
      <c r="JH2" s="182"/>
      <c r="JI2" s="182"/>
      <c r="JJ2" s="182"/>
      <c r="JK2" s="182"/>
      <c r="JL2" s="182"/>
      <c r="JM2" s="182"/>
      <c r="JN2" s="182"/>
      <c r="JO2" s="182"/>
      <c r="JP2" s="182"/>
      <c r="JQ2" s="182"/>
      <c r="JR2" s="182"/>
      <c r="JS2" s="182"/>
      <c r="JV2" s="182" t="s">
        <v>99</v>
      </c>
      <c r="JW2" s="182"/>
      <c r="JX2" s="182"/>
      <c r="JY2" s="182"/>
      <c r="JZ2" s="182"/>
      <c r="KA2" s="182"/>
      <c r="KB2" s="182"/>
      <c r="KC2" s="182"/>
      <c r="KD2" s="182"/>
      <c r="KE2" s="182"/>
      <c r="KF2" s="182"/>
      <c r="KG2" s="182"/>
      <c r="KH2" s="182"/>
      <c r="KI2" s="182"/>
      <c r="KJ2" s="182"/>
      <c r="KK2" s="182"/>
      <c r="KL2" s="182"/>
      <c r="KM2" s="182"/>
      <c r="KN2" s="182"/>
      <c r="KO2" s="182"/>
      <c r="KP2" s="182"/>
      <c r="KQ2" s="182"/>
      <c r="KR2" s="182"/>
      <c r="KS2" s="182"/>
      <c r="KT2" s="182"/>
      <c r="KU2" s="182"/>
      <c r="KV2" s="182"/>
      <c r="KW2" s="182"/>
      <c r="KX2" s="182"/>
      <c r="KY2" s="182"/>
      <c r="KZ2" s="182"/>
      <c r="LA2" s="182"/>
      <c r="LB2" s="182"/>
      <c r="LC2" s="182"/>
      <c r="LD2" s="182"/>
      <c r="LE2" s="182"/>
      <c r="LF2" s="182"/>
      <c r="LG2" s="182"/>
      <c r="LH2" s="182"/>
      <c r="LI2" s="182"/>
      <c r="LJ2" s="182"/>
      <c r="LK2" s="182"/>
      <c r="LL2" s="182"/>
      <c r="LM2" s="182"/>
      <c r="LN2" s="182"/>
      <c r="LO2" s="182"/>
      <c r="LP2" s="182"/>
      <c r="LQ2" s="182"/>
      <c r="LR2" s="182"/>
      <c r="LS2" s="182"/>
      <c r="LT2" s="182"/>
      <c r="LU2" s="182"/>
      <c r="LV2" s="182"/>
      <c r="LW2" s="182"/>
      <c r="LZ2" s="182" t="s">
        <v>99</v>
      </c>
      <c r="MA2" s="182"/>
      <c r="MB2" s="182"/>
      <c r="MC2" s="182"/>
      <c r="MD2" s="182"/>
      <c r="ME2" s="182"/>
      <c r="MF2" s="182"/>
      <c r="MG2" s="182"/>
      <c r="MH2" s="182"/>
      <c r="MI2" s="182"/>
      <c r="MJ2" s="182"/>
      <c r="MK2" s="182"/>
      <c r="ML2" s="182"/>
      <c r="MM2" s="182"/>
      <c r="MN2" s="182"/>
      <c r="MO2" s="182"/>
      <c r="MP2" s="182"/>
      <c r="MQ2" s="182"/>
      <c r="MR2" s="182"/>
      <c r="MS2" s="182"/>
      <c r="MT2" s="182"/>
      <c r="MU2" s="182"/>
      <c r="MV2" s="182"/>
      <c r="MW2" s="182"/>
      <c r="MX2" s="182"/>
      <c r="MY2" s="182"/>
      <c r="MZ2" s="182"/>
      <c r="NA2" s="182"/>
      <c r="NB2" s="182"/>
      <c r="NC2" s="182"/>
      <c r="ND2" s="182"/>
      <c r="NE2" s="182"/>
      <c r="NF2" s="182"/>
      <c r="NG2" s="182"/>
      <c r="NH2" s="182"/>
      <c r="NI2" s="182"/>
      <c r="NJ2" s="182"/>
      <c r="NK2" s="182"/>
      <c r="NL2" s="182"/>
      <c r="NM2" s="182"/>
      <c r="NN2" s="182"/>
      <c r="NO2" s="182"/>
      <c r="NP2" s="182"/>
      <c r="NQ2" s="182"/>
      <c r="NR2" s="182"/>
      <c r="NS2" s="182"/>
      <c r="NT2" s="182"/>
      <c r="NU2" s="182"/>
      <c r="NV2" s="182"/>
      <c r="NW2" s="182"/>
      <c r="NX2" s="182"/>
      <c r="NY2" s="182"/>
      <c r="NZ2" s="182"/>
      <c r="OA2" s="182"/>
      <c r="OD2" s="182" t="s">
        <v>99</v>
      </c>
      <c r="OE2" s="182"/>
      <c r="OF2" s="182"/>
      <c r="OG2" s="182"/>
      <c r="OH2" s="182"/>
      <c r="OI2" s="182"/>
      <c r="OJ2" s="182"/>
      <c r="OK2" s="182"/>
      <c r="OL2" s="182"/>
      <c r="OM2" s="182"/>
      <c r="ON2" s="182"/>
      <c r="OO2" s="182"/>
      <c r="OP2" s="182"/>
      <c r="OQ2" s="182"/>
      <c r="OR2" s="182"/>
      <c r="OS2" s="182"/>
      <c r="OT2" s="182"/>
      <c r="OU2" s="182"/>
      <c r="OV2" s="182"/>
      <c r="OW2" s="182"/>
      <c r="OX2" s="182"/>
      <c r="OY2" s="182"/>
      <c r="OZ2" s="182"/>
      <c r="PA2" s="182"/>
      <c r="PB2" s="182"/>
      <c r="PC2" s="182"/>
      <c r="PD2" s="182"/>
      <c r="PE2" s="182"/>
      <c r="PF2" s="182"/>
      <c r="PG2" s="182"/>
      <c r="PH2" s="182"/>
      <c r="PI2" s="182"/>
      <c r="PJ2" s="182"/>
      <c r="PK2" s="182"/>
      <c r="PL2" s="182"/>
      <c r="PM2" s="182"/>
      <c r="PN2" s="182"/>
      <c r="PO2" s="182"/>
      <c r="PP2" s="182"/>
      <c r="PQ2" s="182"/>
      <c r="PR2" s="182"/>
      <c r="PS2" s="182"/>
      <c r="PT2" s="182"/>
      <c r="PU2" s="182"/>
      <c r="PV2" s="182"/>
      <c r="PW2" s="182"/>
      <c r="PX2" s="182"/>
      <c r="PY2" s="182"/>
      <c r="PZ2" s="182"/>
      <c r="QA2" s="182"/>
      <c r="QB2" s="182"/>
      <c r="QC2" s="182"/>
      <c r="QD2" s="182"/>
      <c r="QE2" s="182"/>
      <c r="QH2" s="182" t="s">
        <v>99</v>
      </c>
      <c r="QI2" s="182"/>
      <c r="QJ2" s="182"/>
      <c r="QK2" s="182"/>
      <c r="QL2" s="182"/>
      <c r="QM2" s="182"/>
      <c r="QN2" s="182"/>
      <c r="QO2" s="182"/>
      <c r="QP2" s="182"/>
      <c r="QQ2" s="182"/>
      <c r="QR2" s="182"/>
      <c r="QS2" s="182"/>
      <c r="QT2" s="182"/>
      <c r="QU2" s="182"/>
      <c r="QV2" s="182"/>
      <c r="QW2" s="182"/>
      <c r="QX2" s="182"/>
      <c r="QY2" s="182"/>
      <c r="QZ2" s="182"/>
      <c r="RA2" s="182"/>
      <c r="RB2" s="182"/>
      <c r="RC2" s="182"/>
      <c r="RD2" s="182"/>
      <c r="RE2" s="182"/>
      <c r="RF2" s="182"/>
      <c r="RG2" s="182"/>
      <c r="RH2" s="182"/>
      <c r="RI2" s="182"/>
      <c r="RJ2" s="182"/>
      <c r="RK2" s="182"/>
      <c r="RL2" s="182"/>
      <c r="RM2" s="182"/>
      <c r="RN2" s="182"/>
      <c r="RO2" s="182"/>
      <c r="RP2" s="182"/>
      <c r="RQ2" s="182"/>
      <c r="RR2" s="182"/>
      <c r="RS2" s="182"/>
      <c r="RT2" s="182"/>
      <c r="RU2" s="182"/>
      <c r="RV2" s="182"/>
      <c r="RW2" s="182"/>
      <c r="RX2" s="182"/>
      <c r="RY2" s="182"/>
      <c r="RZ2" s="182"/>
      <c r="SA2" s="182"/>
      <c r="SB2" s="182"/>
      <c r="SC2" s="182"/>
      <c r="SD2" s="182"/>
      <c r="SE2" s="182"/>
      <c r="SF2" s="182"/>
      <c r="SG2" s="182"/>
      <c r="SH2" s="182"/>
      <c r="SI2" s="182"/>
      <c r="SL2" s="182" t="s">
        <v>99</v>
      </c>
      <c r="SM2" s="182"/>
      <c r="SN2" s="182"/>
      <c r="SO2" s="182"/>
      <c r="SP2" s="182"/>
      <c r="SQ2" s="182"/>
      <c r="SR2" s="182"/>
      <c r="SS2" s="182"/>
      <c r="ST2" s="182"/>
      <c r="SU2" s="182"/>
      <c r="SV2" s="182"/>
      <c r="SW2" s="182"/>
      <c r="SX2" s="182"/>
      <c r="SY2" s="182"/>
      <c r="SZ2" s="182"/>
      <c r="TA2" s="182"/>
      <c r="TB2" s="182"/>
      <c r="TC2" s="182"/>
      <c r="TD2" s="182"/>
      <c r="TE2" s="182"/>
      <c r="TF2" s="182"/>
      <c r="TG2" s="182"/>
      <c r="TH2" s="182"/>
      <c r="TI2" s="182"/>
      <c r="TJ2" s="182"/>
      <c r="TK2" s="182"/>
      <c r="TL2" s="182"/>
      <c r="TM2" s="182"/>
      <c r="TN2" s="182"/>
      <c r="TO2" s="182"/>
      <c r="TP2" s="182"/>
      <c r="TQ2" s="182"/>
      <c r="TR2" s="182"/>
      <c r="TS2" s="182"/>
      <c r="TT2" s="182"/>
      <c r="TU2" s="182"/>
      <c r="TV2" s="182"/>
      <c r="TW2" s="182"/>
      <c r="TX2" s="182"/>
      <c r="TY2" s="182"/>
      <c r="TZ2" s="182"/>
      <c r="UA2" s="182"/>
      <c r="UB2" s="182"/>
      <c r="UC2" s="182"/>
      <c r="UD2" s="182"/>
      <c r="UE2" s="182"/>
      <c r="UF2" s="182"/>
      <c r="UG2" s="182"/>
      <c r="UH2" s="182"/>
      <c r="UI2" s="182"/>
      <c r="UJ2" s="182"/>
      <c r="UK2" s="182"/>
      <c r="UL2" s="182"/>
      <c r="UM2" s="182"/>
      <c r="UP2" s="182" t="s">
        <v>99</v>
      </c>
      <c r="UQ2" s="182"/>
      <c r="UR2" s="182"/>
      <c r="US2" s="182"/>
      <c r="UT2" s="182"/>
      <c r="UU2" s="182"/>
      <c r="UV2" s="182"/>
      <c r="UW2" s="182"/>
      <c r="UX2" s="182"/>
      <c r="UY2" s="182"/>
      <c r="UZ2" s="182"/>
      <c r="VA2" s="182"/>
      <c r="VB2" s="182"/>
      <c r="VC2" s="182"/>
      <c r="VD2" s="182"/>
      <c r="VE2" s="182"/>
      <c r="VF2" s="182"/>
      <c r="VG2" s="182"/>
      <c r="VH2" s="182"/>
      <c r="VI2" s="182"/>
      <c r="VJ2" s="182"/>
      <c r="VK2" s="182"/>
      <c r="VL2" s="182"/>
      <c r="VM2" s="182"/>
      <c r="VN2" s="182"/>
      <c r="VO2" s="182"/>
      <c r="VP2" s="182"/>
      <c r="VQ2" s="182"/>
      <c r="VR2" s="182"/>
      <c r="VS2" s="182"/>
      <c r="VT2" s="182"/>
      <c r="VU2" s="182"/>
      <c r="VV2" s="182"/>
      <c r="VW2" s="182"/>
      <c r="VX2" s="182"/>
      <c r="VY2" s="182"/>
      <c r="VZ2" s="182"/>
      <c r="WA2" s="182"/>
      <c r="WB2" s="182"/>
      <c r="WC2" s="182"/>
      <c r="WD2" s="182"/>
      <c r="WE2" s="182"/>
      <c r="WF2" s="182"/>
      <c r="WG2" s="182"/>
      <c r="WH2" s="182"/>
      <c r="WI2" s="182"/>
      <c r="WJ2" s="182"/>
      <c r="WK2" s="182"/>
      <c r="WL2" s="182"/>
      <c r="WM2" s="182"/>
      <c r="WN2" s="182"/>
      <c r="WO2" s="182"/>
      <c r="WP2" s="182"/>
      <c r="WQ2" s="182"/>
      <c r="WT2" s="182" t="s">
        <v>99</v>
      </c>
      <c r="WU2" s="182"/>
      <c r="WV2" s="182"/>
      <c r="WW2" s="182"/>
      <c r="WX2" s="182"/>
      <c r="WY2" s="182"/>
      <c r="WZ2" s="182"/>
      <c r="XA2" s="182"/>
      <c r="XB2" s="182"/>
      <c r="XC2" s="182"/>
      <c r="XD2" s="182"/>
      <c r="XE2" s="182"/>
      <c r="XF2" s="182"/>
      <c r="XG2" s="182"/>
      <c r="XH2" s="182"/>
      <c r="XI2" s="182"/>
      <c r="XJ2" s="182"/>
      <c r="XK2" s="182"/>
      <c r="XL2" s="182"/>
      <c r="XM2" s="182"/>
      <c r="XN2" s="182"/>
      <c r="XO2" s="182"/>
      <c r="XP2" s="182"/>
      <c r="XQ2" s="182"/>
      <c r="XR2" s="182"/>
      <c r="XS2" s="182"/>
      <c r="XT2" s="182"/>
      <c r="XU2" s="182"/>
      <c r="XV2" s="182"/>
      <c r="XW2" s="182"/>
      <c r="XX2" s="182"/>
      <c r="XY2" s="182"/>
      <c r="XZ2" s="182"/>
      <c r="YA2" s="182"/>
      <c r="YB2" s="182"/>
      <c r="YC2" s="182"/>
      <c r="YD2" s="182"/>
      <c r="YE2" s="182"/>
      <c r="YF2" s="182"/>
      <c r="YG2" s="182"/>
      <c r="YH2" s="182"/>
      <c r="YI2" s="182"/>
      <c r="YJ2" s="182"/>
      <c r="YK2" s="182"/>
      <c r="YL2" s="182"/>
      <c r="YM2" s="182"/>
      <c r="YN2" s="182"/>
      <c r="YO2" s="182"/>
      <c r="YP2" s="182"/>
      <c r="YQ2" s="182"/>
      <c r="YR2" s="182"/>
      <c r="YS2" s="182"/>
      <c r="YT2" s="182"/>
      <c r="YU2" s="182"/>
    </row>
    <row r="3" spans="1:672" ht="15" customHeight="1">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82"/>
      <c r="AL3" s="182"/>
      <c r="AM3" s="182"/>
      <c r="AN3" s="182"/>
      <c r="AO3" s="182"/>
      <c r="AP3" s="182"/>
      <c r="AQ3" s="182"/>
      <c r="AR3" s="182"/>
      <c r="AS3" s="182"/>
      <c r="AT3" s="182"/>
      <c r="AU3" s="182"/>
      <c r="AV3" s="182"/>
      <c r="AW3" s="182"/>
      <c r="AX3" s="182"/>
      <c r="AY3" s="182"/>
      <c r="AZ3" s="182"/>
      <c r="BA3" s="182"/>
      <c r="BB3" s="182"/>
      <c r="BC3" s="182"/>
      <c r="BF3" s="182"/>
      <c r="BG3" s="182"/>
      <c r="BH3" s="182"/>
      <c r="BI3" s="182"/>
      <c r="BJ3" s="182"/>
      <c r="BK3" s="182"/>
      <c r="BL3" s="182"/>
      <c r="BM3" s="182"/>
      <c r="BN3" s="182"/>
      <c r="BO3" s="182"/>
      <c r="BP3" s="182"/>
      <c r="BQ3" s="182"/>
      <c r="BR3" s="182"/>
      <c r="BS3" s="182"/>
      <c r="BT3" s="182"/>
      <c r="BU3" s="182"/>
      <c r="BV3" s="182"/>
      <c r="BW3" s="182"/>
      <c r="BX3" s="182"/>
      <c r="BY3" s="182"/>
      <c r="BZ3" s="182"/>
      <c r="CA3" s="182"/>
      <c r="CB3" s="182"/>
      <c r="CC3" s="182"/>
      <c r="CD3" s="182"/>
      <c r="CE3" s="182"/>
      <c r="CF3" s="182"/>
      <c r="CG3" s="182"/>
      <c r="CH3" s="182"/>
      <c r="CI3" s="182"/>
      <c r="CJ3" s="182"/>
      <c r="CK3" s="182"/>
      <c r="CL3" s="182"/>
      <c r="CM3" s="182"/>
      <c r="CN3" s="182"/>
      <c r="CO3" s="182"/>
      <c r="CP3" s="182"/>
      <c r="CQ3" s="182"/>
      <c r="CR3" s="182"/>
      <c r="CS3" s="182"/>
      <c r="CT3" s="182"/>
      <c r="CU3" s="182"/>
      <c r="CV3" s="182"/>
      <c r="CW3" s="182"/>
      <c r="CX3" s="182"/>
      <c r="CY3" s="182"/>
      <c r="CZ3" s="182"/>
      <c r="DA3" s="182"/>
      <c r="DB3" s="182"/>
      <c r="DC3" s="182"/>
      <c r="DD3" s="182"/>
      <c r="DE3" s="182"/>
      <c r="DF3" s="182"/>
      <c r="DG3" s="182"/>
      <c r="DJ3" s="182"/>
      <c r="DK3" s="182"/>
      <c r="DL3" s="182"/>
      <c r="DM3" s="182"/>
      <c r="DN3" s="182"/>
      <c r="DO3" s="182"/>
      <c r="DP3" s="182"/>
      <c r="DQ3" s="182"/>
      <c r="DR3" s="182"/>
      <c r="DS3" s="182"/>
      <c r="DT3" s="182"/>
      <c r="DU3" s="182"/>
      <c r="DV3" s="182"/>
      <c r="DW3" s="182"/>
      <c r="DX3" s="182"/>
      <c r="DY3" s="182"/>
      <c r="DZ3" s="182"/>
      <c r="EA3" s="182"/>
      <c r="EB3" s="182"/>
      <c r="EC3" s="182"/>
      <c r="ED3" s="182"/>
      <c r="EE3" s="182"/>
      <c r="EF3" s="182"/>
      <c r="EG3" s="182"/>
      <c r="EH3" s="182"/>
      <c r="EI3" s="182"/>
      <c r="EJ3" s="182"/>
      <c r="EK3" s="182"/>
      <c r="EL3" s="182"/>
      <c r="EM3" s="182"/>
      <c r="EN3" s="182"/>
      <c r="EO3" s="182"/>
      <c r="EP3" s="182"/>
      <c r="EQ3" s="182"/>
      <c r="ER3" s="182"/>
      <c r="ES3" s="182"/>
      <c r="ET3" s="182"/>
      <c r="EU3" s="182"/>
      <c r="EV3" s="182"/>
      <c r="EW3" s="182"/>
      <c r="EX3" s="182"/>
      <c r="EY3" s="182"/>
      <c r="EZ3" s="182"/>
      <c r="FA3" s="182"/>
      <c r="FB3" s="182"/>
      <c r="FC3" s="182"/>
      <c r="FD3" s="182"/>
      <c r="FE3" s="182"/>
      <c r="FF3" s="182"/>
      <c r="FG3" s="182"/>
      <c r="FH3" s="182"/>
      <c r="FI3" s="182"/>
      <c r="FJ3" s="182"/>
      <c r="FK3" s="182"/>
      <c r="FN3" s="182"/>
      <c r="FO3" s="182"/>
      <c r="FP3" s="182"/>
      <c r="FQ3" s="182"/>
      <c r="FR3" s="182"/>
      <c r="FS3" s="182"/>
      <c r="FT3" s="182"/>
      <c r="FU3" s="182"/>
      <c r="FV3" s="182"/>
      <c r="FW3" s="182"/>
      <c r="FX3" s="182"/>
      <c r="FY3" s="182"/>
      <c r="FZ3" s="182"/>
      <c r="GA3" s="182"/>
      <c r="GB3" s="182"/>
      <c r="GC3" s="182"/>
      <c r="GD3" s="182"/>
      <c r="GE3" s="182"/>
      <c r="GF3" s="182"/>
      <c r="GG3" s="182"/>
      <c r="GH3" s="182"/>
      <c r="GI3" s="182"/>
      <c r="GJ3" s="182"/>
      <c r="GK3" s="182"/>
      <c r="GL3" s="182"/>
      <c r="GM3" s="182"/>
      <c r="GN3" s="182"/>
      <c r="GO3" s="182"/>
      <c r="GP3" s="182"/>
      <c r="GQ3" s="182"/>
      <c r="GR3" s="182"/>
      <c r="GS3" s="182"/>
      <c r="GT3" s="182"/>
      <c r="GU3" s="182"/>
      <c r="GV3" s="182"/>
      <c r="GW3" s="182"/>
      <c r="GX3" s="182"/>
      <c r="GY3" s="182"/>
      <c r="GZ3" s="182"/>
      <c r="HA3" s="182"/>
      <c r="HB3" s="182"/>
      <c r="HC3" s="182"/>
      <c r="HD3" s="182"/>
      <c r="HE3" s="182"/>
      <c r="HF3" s="182"/>
      <c r="HG3" s="182"/>
      <c r="HH3" s="182"/>
      <c r="HI3" s="182"/>
      <c r="HJ3" s="182"/>
      <c r="HK3" s="182"/>
      <c r="HL3" s="182"/>
      <c r="HM3" s="182"/>
      <c r="HN3" s="182"/>
      <c r="HO3" s="182"/>
      <c r="HR3" s="182"/>
      <c r="HS3" s="182"/>
      <c r="HT3" s="182"/>
      <c r="HU3" s="182"/>
      <c r="HV3" s="182"/>
      <c r="HW3" s="182"/>
      <c r="HX3" s="182"/>
      <c r="HY3" s="182"/>
      <c r="HZ3" s="182"/>
      <c r="IA3" s="182"/>
      <c r="IB3" s="182"/>
      <c r="IC3" s="182"/>
      <c r="ID3" s="182"/>
      <c r="IE3" s="182"/>
      <c r="IF3" s="182"/>
      <c r="IG3" s="182"/>
      <c r="IH3" s="182"/>
      <c r="II3" s="182"/>
      <c r="IJ3" s="182"/>
      <c r="IK3" s="182"/>
      <c r="IL3" s="182"/>
      <c r="IM3" s="182"/>
      <c r="IN3" s="182"/>
      <c r="IO3" s="182"/>
      <c r="IP3" s="182"/>
      <c r="IQ3" s="182"/>
      <c r="IR3" s="182"/>
      <c r="IS3" s="182"/>
      <c r="IT3" s="182"/>
      <c r="IU3" s="182"/>
      <c r="IV3" s="182"/>
      <c r="IW3" s="182"/>
      <c r="IX3" s="182"/>
      <c r="IY3" s="182"/>
      <c r="IZ3" s="182"/>
      <c r="JA3" s="182"/>
      <c r="JB3" s="182"/>
      <c r="JC3" s="182"/>
      <c r="JD3" s="182"/>
      <c r="JE3" s="182"/>
      <c r="JF3" s="182"/>
      <c r="JG3" s="182"/>
      <c r="JH3" s="182"/>
      <c r="JI3" s="182"/>
      <c r="JJ3" s="182"/>
      <c r="JK3" s="182"/>
      <c r="JL3" s="182"/>
      <c r="JM3" s="182"/>
      <c r="JN3" s="182"/>
      <c r="JO3" s="182"/>
      <c r="JP3" s="182"/>
      <c r="JQ3" s="182"/>
      <c r="JR3" s="182"/>
      <c r="JS3" s="182"/>
      <c r="JV3" s="182"/>
      <c r="JW3" s="182"/>
      <c r="JX3" s="182"/>
      <c r="JY3" s="182"/>
      <c r="JZ3" s="182"/>
      <c r="KA3" s="182"/>
      <c r="KB3" s="182"/>
      <c r="KC3" s="182"/>
      <c r="KD3" s="182"/>
      <c r="KE3" s="182"/>
      <c r="KF3" s="182"/>
      <c r="KG3" s="182"/>
      <c r="KH3" s="182"/>
      <c r="KI3" s="182"/>
      <c r="KJ3" s="182"/>
      <c r="KK3" s="182"/>
      <c r="KL3" s="182"/>
      <c r="KM3" s="182"/>
      <c r="KN3" s="182"/>
      <c r="KO3" s="182"/>
      <c r="KP3" s="182"/>
      <c r="KQ3" s="182"/>
      <c r="KR3" s="182"/>
      <c r="KS3" s="182"/>
      <c r="KT3" s="182"/>
      <c r="KU3" s="182"/>
      <c r="KV3" s="182"/>
      <c r="KW3" s="182"/>
      <c r="KX3" s="182"/>
      <c r="KY3" s="182"/>
      <c r="KZ3" s="182"/>
      <c r="LA3" s="182"/>
      <c r="LB3" s="182"/>
      <c r="LC3" s="182"/>
      <c r="LD3" s="182"/>
      <c r="LE3" s="182"/>
      <c r="LF3" s="182"/>
      <c r="LG3" s="182"/>
      <c r="LH3" s="182"/>
      <c r="LI3" s="182"/>
      <c r="LJ3" s="182"/>
      <c r="LK3" s="182"/>
      <c r="LL3" s="182"/>
      <c r="LM3" s="182"/>
      <c r="LN3" s="182"/>
      <c r="LO3" s="182"/>
      <c r="LP3" s="182"/>
      <c r="LQ3" s="182"/>
      <c r="LR3" s="182"/>
      <c r="LS3" s="182"/>
      <c r="LT3" s="182"/>
      <c r="LU3" s="182"/>
      <c r="LV3" s="182"/>
      <c r="LW3" s="182"/>
      <c r="LZ3" s="182"/>
      <c r="MA3" s="182"/>
      <c r="MB3" s="182"/>
      <c r="MC3" s="182"/>
      <c r="MD3" s="182"/>
      <c r="ME3" s="182"/>
      <c r="MF3" s="182"/>
      <c r="MG3" s="182"/>
      <c r="MH3" s="182"/>
      <c r="MI3" s="182"/>
      <c r="MJ3" s="182"/>
      <c r="MK3" s="182"/>
      <c r="ML3" s="182"/>
      <c r="MM3" s="182"/>
      <c r="MN3" s="182"/>
      <c r="MO3" s="182"/>
      <c r="MP3" s="182"/>
      <c r="MQ3" s="182"/>
      <c r="MR3" s="182"/>
      <c r="MS3" s="182"/>
      <c r="MT3" s="182"/>
      <c r="MU3" s="182"/>
      <c r="MV3" s="182"/>
      <c r="MW3" s="182"/>
      <c r="MX3" s="182"/>
      <c r="MY3" s="182"/>
      <c r="MZ3" s="182"/>
      <c r="NA3" s="182"/>
      <c r="NB3" s="182"/>
      <c r="NC3" s="182"/>
      <c r="ND3" s="182"/>
      <c r="NE3" s="182"/>
      <c r="NF3" s="182"/>
      <c r="NG3" s="182"/>
      <c r="NH3" s="182"/>
      <c r="NI3" s="182"/>
      <c r="NJ3" s="182"/>
      <c r="NK3" s="182"/>
      <c r="NL3" s="182"/>
      <c r="NM3" s="182"/>
      <c r="NN3" s="182"/>
      <c r="NO3" s="182"/>
      <c r="NP3" s="182"/>
      <c r="NQ3" s="182"/>
      <c r="NR3" s="182"/>
      <c r="NS3" s="182"/>
      <c r="NT3" s="182"/>
      <c r="NU3" s="182"/>
      <c r="NV3" s="182"/>
      <c r="NW3" s="182"/>
      <c r="NX3" s="182"/>
      <c r="NY3" s="182"/>
      <c r="NZ3" s="182"/>
      <c r="OA3" s="182"/>
      <c r="OD3" s="182"/>
      <c r="OE3" s="182"/>
      <c r="OF3" s="182"/>
      <c r="OG3" s="182"/>
      <c r="OH3" s="182"/>
      <c r="OI3" s="182"/>
      <c r="OJ3" s="182"/>
      <c r="OK3" s="182"/>
      <c r="OL3" s="182"/>
      <c r="OM3" s="182"/>
      <c r="ON3" s="182"/>
      <c r="OO3" s="182"/>
      <c r="OP3" s="182"/>
      <c r="OQ3" s="182"/>
      <c r="OR3" s="182"/>
      <c r="OS3" s="182"/>
      <c r="OT3" s="182"/>
      <c r="OU3" s="182"/>
      <c r="OV3" s="182"/>
      <c r="OW3" s="182"/>
      <c r="OX3" s="182"/>
      <c r="OY3" s="182"/>
      <c r="OZ3" s="182"/>
      <c r="PA3" s="182"/>
      <c r="PB3" s="182"/>
      <c r="PC3" s="182"/>
      <c r="PD3" s="182"/>
      <c r="PE3" s="182"/>
      <c r="PF3" s="182"/>
      <c r="PG3" s="182"/>
      <c r="PH3" s="182"/>
      <c r="PI3" s="182"/>
      <c r="PJ3" s="182"/>
      <c r="PK3" s="182"/>
      <c r="PL3" s="182"/>
      <c r="PM3" s="182"/>
      <c r="PN3" s="182"/>
      <c r="PO3" s="182"/>
      <c r="PP3" s="182"/>
      <c r="PQ3" s="182"/>
      <c r="PR3" s="182"/>
      <c r="PS3" s="182"/>
      <c r="PT3" s="182"/>
      <c r="PU3" s="182"/>
      <c r="PV3" s="182"/>
      <c r="PW3" s="182"/>
      <c r="PX3" s="182"/>
      <c r="PY3" s="182"/>
      <c r="PZ3" s="182"/>
      <c r="QA3" s="182"/>
      <c r="QB3" s="182"/>
      <c r="QC3" s="182"/>
      <c r="QD3" s="182"/>
      <c r="QE3" s="182"/>
      <c r="QH3" s="182"/>
      <c r="QI3" s="182"/>
      <c r="QJ3" s="182"/>
      <c r="QK3" s="182"/>
      <c r="QL3" s="182"/>
      <c r="QM3" s="182"/>
      <c r="QN3" s="182"/>
      <c r="QO3" s="182"/>
      <c r="QP3" s="182"/>
      <c r="QQ3" s="182"/>
      <c r="QR3" s="182"/>
      <c r="QS3" s="182"/>
      <c r="QT3" s="182"/>
      <c r="QU3" s="182"/>
      <c r="QV3" s="182"/>
      <c r="QW3" s="182"/>
      <c r="QX3" s="182"/>
      <c r="QY3" s="182"/>
      <c r="QZ3" s="182"/>
      <c r="RA3" s="182"/>
      <c r="RB3" s="182"/>
      <c r="RC3" s="182"/>
      <c r="RD3" s="182"/>
      <c r="RE3" s="182"/>
      <c r="RF3" s="182"/>
      <c r="RG3" s="182"/>
      <c r="RH3" s="182"/>
      <c r="RI3" s="182"/>
      <c r="RJ3" s="182"/>
      <c r="RK3" s="182"/>
      <c r="RL3" s="182"/>
      <c r="RM3" s="182"/>
      <c r="RN3" s="182"/>
      <c r="RO3" s="182"/>
      <c r="RP3" s="182"/>
      <c r="RQ3" s="182"/>
      <c r="RR3" s="182"/>
      <c r="RS3" s="182"/>
      <c r="RT3" s="182"/>
      <c r="RU3" s="182"/>
      <c r="RV3" s="182"/>
      <c r="RW3" s="182"/>
      <c r="RX3" s="182"/>
      <c r="RY3" s="182"/>
      <c r="RZ3" s="182"/>
      <c r="SA3" s="182"/>
      <c r="SB3" s="182"/>
      <c r="SC3" s="182"/>
      <c r="SD3" s="182"/>
      <c r="SE3" s="182"/>
      <c r="SF3" s="182"/>
      <c r="SG3" s="182"/>
      <c r="SH3" s="182"/>
      <c r="SI3" s="182"/>
      <c r="SL3" s="182"/>
      <c r="SM3" s="182"/>
      <c r="SN3" s="182"/>
      <c r="SO3" s="182"/>
      <c r="SP3" s="182"/>
      <c r="SQ3" s="182"/>
      <c r="SR3" s="182"/>
      <c r="SS3" s="182"/>
      <c r="ST3" s="182"/>
      <c r="SU3" s="182"/>
      <c r="SV3" s="182"/>
      <c r="SW3" s="182"/>
      <c r="SX3" s="182"/>
      <c r="SY3" s="182"/>
      <c r="SZ3" s="182"/>
      <c r="TA3" s="182"/>
      <c r="TB3" s="182"/>
      <c r="TC3" s="182"/>
      <c r="TD3" s="182"/>
      <c r="TE3" s="182"/>
      <c r="TF3" s="182"/>
      <c r="TG3" s="182"/>
      <c r="TH3" s="182"/>
      <c r="TI3" s="182"/>
      <c r="TJ3" s="182"/>
      <c r="TK3" s="182"/>
      <c r="TL3" s="182"/>
      <c r="TM3" s="182"/>
      <c r="TN3" s="182"/>
      <c r="TO3" s="182"/>
      <c r="TP3" s="182"/>
      <c r="TQ3" s="182"/>
      <c r="TR3" s="182"/>
      <c r="TS3" s="182"/>
      <c r="TT3" s="182"/>
      <c r="TU3" s="182"/>
      <c r="TV3" s="182"/>
      <c r="TW3" s="182"/>
      <c r="TX3" s="182"/>
      <c r="TY3" s="182"/>
      <c r="TZ3" s="182"/>
      <c r="UA3" s="182"/>
      <c r="UB3" s="182"/>
      <c r="UC3" s="182"/>
      <c r="UD3" s="182"/>
      <c r="UE3" s="182"/>
      <c r="UF3" s="182"/>
      <c r="UG3" s="182"/>
      <c r="UH3" s="182"/>
      <c r="UI3" s="182"/>
      <c r="UJ3" s="182"/>
      <c r="UK3" s="182"/>
      <c r="UL3" s="182"/>
      <c r="UM3" s="182"/>
      <c r="UP3" s="182"/>
      <c r="UQ3" s="182"/>
      <c r="UR3" s="182"/>
      <c r="US3" s="182"/>
      <c r="UT3" s="182"/>
      <c r="UU3" s="182"/>
      <c r="UV3" s="182"/>
      <c r="UW3" s="182"/>
      <c r="UX3" s="182"/>
      <c r="UY3" s="182"/>
      <c r="UZ3" s="182"/>
      <c r="VA3" s="182"/>
      <c r="VB3" s="182"/>
      <c r="VC3" s="182"/>
      <c r="VD3" s="182"/>
      <c r="VE3" s="182"/>
      <c r="VF3" s="182"/>
      <c r="VG3" s="182"/>
      <c r="VH3" s="182"/>
      <c r="VI3" s="182"/>
      <c r="VJ3" s="182"/>
      <c r="VK3" s="182"/>
      <c r="VL3" s="182"/>
      <c r="VM3" s="182"/>
      <c r="VN3" s="182"/>
      <c r="VO3" s="182"/>
      <c r="VP3" s="182"/>
      <c r="VQ3" s="182"/>
      <c r="VR3" s="182"/>
      <c r="VS3" s="182"/>
      <c r="VT3" s="182"/>
      <c r="VU3" s="182"/>
      <c r="VV3" s="182"/>
      <c r="VW3" s="182"/>
      <c r="VX3" s="182"/>
      <c r="VY3" s="182"/>
      <c r="VZ3" s="182"/>
      <c r="WA3" s="182"/>
      <c r="WB3" s="182"/>
      <c r="WC3" s="182"/>
      <c r="WD3" s="182"/>
      <c r="WE3" s="182"/>
      <c r="WF3" s="182"/>
      <c r="WG3" s="182"/>
      <c r="WH3" s="182"/>
      <c r="WI3" s="182"/>
      <c r="WJ3" s="182"/>
      <c r="WK3" s="182"/>
      <c r="WL3" s="182"/>
      <c r="WM3" s="182"/>
      <c r="WN3" s="182"/>
      <c r="WO3" s="182"/>
      <c r="WP3" s="182"/>
      <c r="WQ3" s="182"/>
      <c r="WT3" s="182"/>
      <c r="WU3" s="182"/>
      <c r="WV3" s="182"/>
      <c r="WW3" s="182"/>
      <c r="WX3" s="182"/>
      <c r="WY3" s="182"/>
      <c r="WZ3" s="182"/>
      <c r="XA3" s="182"/>
      <c r="XB3" s="182"/>
      <c r="XC3" s="182"/>
      <c r="XD3" s="182"/>
      <c r="XE3" s="182"/>
      <c r="XF3" s="182"/>
      <c r="XG3" s="182"/>
      <c r="XH3" s="182"/>
      <c r="XI3" s="182"/>
      <c r="XJ3" s="182"/>
      <c r="XK3" s="182"/>
      <c r="XL3" s="182"/>
      <c r="XM3" s="182"/>
      <c r="XN3" s="182"/>
      <c r="XO3" s="182"/>
      <c r="XP3" s="182"/>
      <c r="XQ3" s="182"/>
      <c r="XR3" s="182"/>
      <c r="XS3" s="182"/>
      <c r="XT3" s="182"/>
      <c r="XU3" s="182"/>
      <c r="XV3" s="182"/>
      <c r="XW3" s="182"/>
      <c r="XX3" s="182"/>
      <c r="XY3" s="182"/>
      <c r="XZ3" s="182"/>
      <c r="YA3" s="182"/>
      <c r="YB3" s="182"/>
      <c r="YC3" s="182"/>
      <c r="YD3" s="182"/>
      <c r="YE3" s="182"/>
      <c r="YF3" s="182"/>
      <c r="YG3" s="182"/>
      <c r="YH3" s="182"/>
      <c r="YI3" s="182"/>
      <c r="YJ3" s="182"/>
      <c r="YK3" s="182"/>
      <c r="YL3" s="182"/>
      <c r="YM3" s="182"/>
      <c r="YN3" s="182"/>
      <c r="YO3" s="182"/>
      <c r="YP3" s="182"/>
      <c r="YQ3" s="182"/>
      <c r="YR3" s="182"/>
      <c r="YS3" s="182"/>
      <c r="YT3" s="182"/>
      <c r="YU3" s="182"/>
    </row>
    <row r="4" spans="1:672" ht="21.75" customHeight="1">
      <c r="B4" s="196" t="s">
        <v>29</v>
      </c>
      <c r="C4" s="196"/>
      <c r="D4" s="196"/>
      <c r="E4" s="197" t="str">
        <f>基本情報!$E$5</f>
        <v>〇〇工事</v>
      </c>
      <c r="F4" s="198"/>
      <c r="G4" s="198"/>
      <c r="H4" s="198"/>
      <c r="I4" s="198"/>
      <c r="J4" s="198"/>
      <c r="K4" s="198"/>
      <c r="L4" s="198"/>
      <c r="M4" s="198"/>
      <c r="N4" s="198"/>
      <c r="O4" s="198"/>
      <c r="P4" s="198"/>
      <c r="Q4" s="198"/>
      <c r="R4" s="198"/>
      <c r="S4" s="198"/>
      <c r="T4" s="198"/>
      <c r="U4" s="198"/>
      <c r="V4" s="198"/>
      <c r="W4" s="199"/>
      <c r="X4" s="64" t="s">
        <v>47</v>
      </c>
      <c r="Y4" s="64"/>
      <c r="Z4" s="64"/>
      <c r="AA4" s="64"/>
      <c r="AB4" s="200" t="str">
        <f>基本情報!$E$6</f>
        <v>○○建設株式会社</v>
      </c>
      <c r="AC4" s="201"/>
      <c r="AD4" s="201"/>
      <c r="AE4" s="201"/>
      <c r="AF4" s="201"/>
      <c r="AG4" s="201"/>
      <c r="AH4" s="201"/>
      <c r="AI4" s="201"/>
      <c r="AJ4" s="201"/>
      <c r="AK4" s="201"/>
      <c r="AL4" s="201"/>
      <c r="AM4" s="202"/>
      <c r="AN4" s="59"/>
      <c r="AO4" s="196" t="s">
        <v>113</v>
      </c>
      <c r="AP4" s="196"/>
      <c r="AQ4" s="196"/>
      <c r="AR4" s="196"/>
      <c r="AS4" s="196" t="str">
        <f>IF(BC8&gt;=0.285,プルダウン!$E$3,プルダウン!$E$4)</f>
        <v>達成</v>
      </c>
      <c r="AT4" s="196"/>
      <c r="AU4" s="196"/>
      <c r="AV4" s="196"/>
      <c r="AW4" s="224" t="s">
        <v>109</v>
      </c>
      <c r="AX4" s="224"/>
      <c r="AY4" s="224"/>
      <c r="AZ4" s="224"/>
      <c r="BA4" s="224" t="str">
        <f>AS4</f>
        <v>達成</v>
      </c>
      <c r="BB4" s="224"/>
      <c r="BC4" s="224"/>
      <c r="BD4" s="224"/>
      <c r="BF4" s="196" t="s">
        <v>29</v>
      </c>
      <c r="BG4" s="196"/>
      <c r="BH4" s="196"/>
      <c r="BI4" s="197" t="str">
        <f>基本情報!$E$5</f>
        <v>〇〇工事</v>
      </c>
      <c r="BJ4" s="198"/>
      <c r="BK4" s="198"/>
      <c r="BL4" s="198"/>
      <c r="BM4" s="198"/>
      <c r="BN4" s="198"/>
      <c r="BO4" s="198"/>
      <c r="BP4" s="198"/>
      <c r="BQ4" s="198"/>
      <c r="BR4" s="198"/>
      <c r="BS4" s="198"/>
      <c r="BT4" s="198"/>
      <c r="BU4" s="198"/>
      <c r="BV4" s="198"/>
      <c r="BW4" s="198"/>
      <c r="BX4" s="198"/>
      <c r="BY4" s="198"/>
      <c r="BZ4" s="198"/>
      <c r="CA4" s="199"/>
      <c r="CB4" s="64" t="s">
        <v>47</v>
      </c>
      <c r="CC4" s="64"/>
      <c r="CD4" s="64"/>
      <c r="CE4" s="64"/>
      <c r="CF4" s="200" t="str">
        <f>基本情報!$E$6</f>
        <v>○○建設株式会社</v>
      </c>
      <c r="CG4" s="201"/>
      <c r="CH4" s="201"/>
      <c r="CI4" s="201"/>
      <c r="CJ4" s="201"/>
      <c r="CK4" s="201"/>
      <c r="CL4" s="201"/>
      <c r="CM4" s="201"/>
      <c r="CN4" s="201"/>
      <c r="CO4" s="201"/>
      <c r="CP4" s="201"/>
      <c r="CQ4" s="202"/>
      <c r="CR4" s="59"/>
      <c r="CS4" s="196" t="s">
        <v>110</v>
      </c>
      <c r="CT4" s="196"/>
      <c r="CU4" s="196"/>
      <c r="CV4" s="196"/>
      <c r="CW4" s="196" t="str">
        <f>IF(DG8&gt;=0.285,プルダウン!$E$3,プルダウン!$E$4)</f>
        <v>達成</v>
      </c>
      <c r="CX4" s="196"/>
      <c r="CY4" s="196"/>
      <c r="CZ4" s="196"/>
      <c r="DA4" s="224" t="s">
        <v>109</v>
      </c>
      <c r="DB4" s="224"/>
      <c r="DC4" s="224"/>
      <c r="DD4" s="224"/>
      <c r="DE4" s="224" t="str">
        <f>IF(AS4=プルダウン!$E$4,プルダウン!$E$4,IF(AVERAGE(CW8:CX37)&gt;=0.285,プルダウン!$E$3,プルダウン!$E$4))</f>
        <v>達成</v>
      </c>
      <c r="DF4" s="224"/>
      <c r="DG4" s="224"/>
      <c r="DH4" s="224"/>
      <c r="DJ4" s="196" t="s">
        <v>29</v>
      </c>
      <c r="DK4" s="196"/>
      <c r="DL4" s="196"/>
      <c r="DM4" s="197" t="str">
        <f>基本情報!$E$5</f>
        <v>〇〇工事</v>
      </c>
      <c r="DN4" s="198"/>
      <c r="DO4" s="198"/>
      <c r="DP4" s="198"/>
      <c r="DQ4" s="198"/>
      <c r="DR4" s="198"/>
      <c r="DS4" s="198"/>
      <c r="DT4" s="198"/>
      <c r="DU4" s="198"/>
      <c r="DV4" s="198"/>
      <c r="DW4" s="198"/>
      <c r="DX4" s="198"/>
      <c r="DY4" s="198"/>
      <c r="DZ4" s="198"/>
      <c r="EA4" s="198"/>
      <c r="EB4" s="198"/>
      <c r="EC4" s="198"/>
      <c r="ED4" s="198"/>
      <c r="EE4" s="199"/>
      <c r="EF4" s="64" t="s">
        <v>47</v>
      </c>
      <c r="EG4" s="64"/>
      <c r="EH4" s="64"/>
      <c r="EI4" s="64"/>
      <c r="EJ4" s="200" t="str">
        <f>基本情報!$E$6</f>
        <v>○○建設株式会社</v>
      </c>
      <c r="EK4" s="201"/>
      <c r="EL4" s="201"/>
      <c r="EM4" s="201"/>
      <c r="EN4" s="201"/>
      <c r="EO4" s="201"/>
      <c r="EP4" s="201"/>
      <c r="EQ4" s="201"/>
      <c r="ER4" s="201"/>
      <c r="ES4" s="201"/>
      <c r="ET4" s="201"/>
      <c r="EU4" s="202"/>
      <c r="EV4" s="59"/>
      <c r="EW4" s="196" t="s">
        <v>110</v>
      </c>
      <c r="EX4" s="196"/>
      <c r="EY4" s="196"/>
      <c r="EZ4" s="196"/>
      <c r="FA4" s="196" t="str">
        <f>IF(FK8&gt;=0.285,プルダウン!$E$3,プルダウン!$E$4)</f>
        <v>未達成</v>
      </c>
      <c r="FB4" s="196"/>
      <c r="FC4" s="196"/>
      <c r="FD4" s="196"/>
      <c r="FE4" s="224" t="s">
        <v>109</v>
      </c>
      <c r="FF4" s="224"/>
      <c r="FG4" s="224"/>
      <c r="FH4" s="224"/>
      <c r="FI4" s="224" t="str">
        <f>IF(CW4=プルダウン!$E$4,プルダウン!$E$4,IF(AVERAGE(FA8:FB37)&gt;=0.285,プルダウン!$E$3,プルダウン!$E$4))</f>
        <v>未達成</v>
      </c>
      <c r="FJ4" s="224"/>
      <c r="FK4" s="224"/>
      <c r="FL4" s="224"/>
      <c r="FN4" s="196" t="s">
        <v>29</v>
      </c>
      <c r="FO4" s="196"/>
      <c r="FP4" s="196"/>
      <c r="FQ4" s="197" t="str">
        <f>基本情報!$E$5</f>
        <v>〇〇工事</v>
      </c>
      <c r="FR4" s="198"/>
      <c r="FS4" s="198"/>
      <c r="FT4" s="198"/>
      <c r="FU4" s="198"/>
      <c r="FV4" s="198"/>
      <c r="FW4" s="198"/>
      <c r="FX4" s="198"/>
      <c r="FY4" s="198"/>
      <c r="FZ4" s="198"/>
      <c r="GA4" s="198"/>
      <c r="GB4" s="198"/>
      <c r="GC4" s="198"/>
      <c r="GD4" s="198"/>
      <c r="GE4" s="198"/>
      <c r="GF4" s="198"/>
      <c r="GG4" s="198"/>
      <c r="GH4" s="198"/>
      <c r="GI4" s="199"/>
      <c r="GJ4" s="64" t="s">
        <v>47</v>
      </c>
      <c r="GK4" s="64"/>
      <c r="GL4" s="64"/>
      <c r="GM4" s="64"/>
      <c r="GN4" s="200" t="str">
        <f>基本情報!$E$6</f>
        <v>○○建設株式会社</v>
      </c>
      <c r="GO4" s="201"/>
      <c r="GP4" s="201"/>
      <c r="GQ4" s="201"/>
      <c r="GR4" s="201"/>
      <c r="GS4" s="201"/>
      <c r="GT4" s="201"/>
      <c r="GU4" s="201"/>
      <c r="GV4" s="201"/>
      <c r="GW4" s="201"/>
      <c r="GX4" s="201"/>
      <c r="GY4" s="202"/>
      <c r="GZ4" s="59"/>
      <c r="HA4" s="196" t="s">
        <v>110</v>
      </c>
      <c r="HB4" s="196"/>
      <c r="HC4" s="196"/>
      <c r="HD4" s="196"/>
      <c r="HE4" s="196" t="str">
        <f>IF(HO8&gt;=0.285,プルダウン!$E$3,プルダウン!$E$4)</f>
        <v>未達成</v>
      </c>
      <c r="HF4" s="196"/>
      <c r="HG4" s="196"/>
      <c r="HH4" s="196"/>
      <c r="HI4" s="224" t="s">
        <v>109</v>
      </c>
      <c r="HJ4" s="224"/>
      <c r="HK4" s="224"/>
      <c r="HL4" s="224"/>
      <c r="HM4" s="224" t="str">
        <f>IF(FA4=プルダウン!$E$4,プルダウン!$E$4,IF(AVERAGE(HE8:HF37)&gt;=0.285,プルダウン!$E$3,プルダウン!$E$4))</f>
        <v>未達成</v>
      </c>
      <c r="HN4" s="224"/>
      <c r="HO4" s="224"/>
      <c r="HP4" s="224"/>
      <c r="HR4" s="196" t="s">
        <v>29</v>
      </c>
      <c r="HS4" s="196"/>
      <c r="HT4" s="196"/>
      <c r="HU4" s="197" t="str">
        <f>基本情報!$E$5</f>
        <v>〇〇工事</v>
      </c>
      <c r="HV4" s="198"/>
      <c r="HW4" s="198"/>
      <c r="HX4" s="198"/>
      <c r="HY4" s="198"/>
      <c r="HZ4" s="198"/>
      <c r="IA4" s="198"/>
      <c r="IB4" s="198"/>
      <c r="IC4" s="198"/>
      <c r="ID4" s="198"/>
      <c r="IE4" s="198"/>
      <c r="IF4" s="198"/>
      <c r="IG4" s="198"/>
      <c r="IH4" s="198"/>
      <c r="II4" s="198"/>
      <c r="IJ4" s="198"/>
      <c r="IK4" s="198"/>
      <c r="IL4" s="198"/>
      <c r="IM4" s="199"/>
      <c r="IN4" s="64" t="s">
        <v>47</v>
      </c>
      <c r="IO4" s="64"/>
      <c r="IP4" s="64"/>
      <c r="IQ4" s="64"/>
      <c r="IR4" s="200" t="str">
        <f>基本情報!$E$6</f>
        <v>○○建設株式会社</v>
      </c>
      <c r="IS4" s="201"/>
      <c r="IT4" s="201"/>
      <c r="IU4" s="201"/>
      <c r="IV4" s="201"/>
      <c r="IW4" s="201"/>
      <c r="IX4" s="201"/>
      <c r="IY4" s="201"/>
      <c r="IZ4" s="201"/>
      <c r="JA4" s="201"/>
      <c r="JB4" s="201"/>
      <c r="JC4" s="202"/>
      <c r="JD4" s="59"/>
      <c r="JE4" s="196" t="s">
        <v>110</v>
      </c>
      <c r="JF4" s="196"/>
      <c r="JG4" s="196"/>
      <c r="JH4" s="196"/>
      <c r="JI4" s="196" t="str">
        <f>IF(JS8&gt;=0.285,プルダウン!$E$3,プルダウン!$E$4)</f>
        <v>未達成</v>
      </c>
      <c r="JJ4" s="196"/>
      <c r="JK4" s="196"/>
      <c r="JL4" s="196"/>
      <c r="JM4" s="224" t="s">
        <v>109</v>
      </c>
      <c r="JN4" s="224"/>
      <c r="JO4" s="224"/>
      <c r="JP4" s="224"/>
      <c r="JQ4" s="224" t="str">
        <f>IF(HE4=プルダウン!$E$4,プルダウン!$E$4,IF(AVERAGE(JI8:JJ37)&gt;=0.285,プルダウン!$E$3,プルダウン!$E$4))</f>
        <v>未達成</v>
      </c>
      <c r="JR4" s="224"/>
      <c r="JS4" s="224"/>
      <c r="JT4" s="224"/>
      <c r="JV4" s="196" t="s">
        <v>29</v>
      </c>
      <c r="JW4" s="196"/>
      <c r="JX4" s="196"/>
      <c r="JY4" s="197" t="str">
        <f>基本情報!$E$5</f>
        <v>〇〇工事</v>
      </c>
      <c r="JZ4" s="198"/>
      <c r="KA4" s="198"/>
      <c r="KB4" s="198"/>
      <c r="KC4" s="198"/>
      <c r="KD4" s="198"/>
      <c r="KE4" s="198"/>
      <c r="KF4" s="198"/>
      <c r="KG4" s="198"/>
      <c r="KH4" s="198"/>
      <c r="KI4" s="198"/>
      <c r="KJ4" s="198"/>
      <c r="KK4" s="198"/>
      <c r="KL4" s="198"/>
      <c r="KM4" s="198"/>
      <c r="KN4" s="198"/>
      <c r="KO4" s="198"/>
      <c r="KP4" s="198"/>
      <c r="KQ4" s="199"/>
      <c r="KR4" s="64" t="s">
        <v>47</v>
      </c>
      <c r="KS4" s="64"/>
      <c r="KT4" s="64"/>
      <c r="KU4" s="64"/>
      <c r="KV4" s="200" t="str">
        <f>基本情報!$E$6</f>
        <v>○○建設株式会社</v>
      </c>
      <c r="KW4" s="201"/>
      <c r="KX4" s="201"/>
      <c r="KY4" s="201"/>
      <c r="KZ4" s="201"/>
      <c r="LA4" s="201"/>
      <c r="LB4" s="201"/>
      <c r="LC4" s="201"/>
      <c r="LD4" s="201"/>
      <c r="LE4" s="201"/>
      <c r="LF4" s="201"/>
      <c r="LG4" s="202"/>
      <c r="LH4" s="59"/>
      <c r="LI4" s="196" t="s">
        <v>110</v>
      </c>
      <c r="LJ4" s="196"/>
      <c r="LK4" s="196"/>
      <c r="LL4" s="196"/>
      <c r="LM4" s="196" t="str">
        <f>IF(LW8&gt;=0.285,プルダウン!$E$3,プルダウン!$E$4)</f>
        <v>未達成</v>
      </c>
      <c r="LN4" s="196"/>
      <c r="LO4" s="196"/>
      <c r="LP4" s="196"/>
      <c r="LQ4" s="224" t="s">
        <v>109</v>
      </c>
      <c r="LR4" s="224"/>
      <c r="LS4" s="224"/>
      <c r="LT4" s="224"/>
      <c r="LU4" s="224" t="str">
        <f>IF(JI4=プルダウン!$E$4,プルダウン!$E$4,IF(AVERAGE(LM8:LN37)&gt;=0.285,プルダウン!$E$3,プルダウン!$E$4))</f>
        <v>未達成</v>
      </c>
      <c r="LV4" s="224"/>
      <c r="LW4" s="224"/>
      <c r="LX4" s="224"/>
      <c r="LZ4" s="196" t="s">
        <v>29</v>
      </c>
      <c r="MA4" s="196"/>
      <c r="MB4" s="196"/>
      <c r="MC4" s="197" t="str">
        <f>基本情報!$E$5</f>
        <v>〇〇工事</v>
      </c>
      <c r="MD4" s="198"/>
      <c r="ME4" s="198"/>
      <c r="MF4" s="198"/>
      <c r="MG4" s="198"/>
      <c r="MH4" s="198"/>
      <c r="MI4" s="198"/>
      <c r="MJ4" s="198"/>
      <c r="MK4" s="198"/>
      <c r="ML4" s="198"/>
      <c r="MM4" s="198"/>
      <c r="MN4" s="198"/>
      <c r="MO4" s="198"/>
      <c r="MP4" s="198"/>
      <c r="MQ4" s="198"/>
      <c r="MR4" s="198"/>
      <c r="MS4" s="198"/>
      <c r="MT4" s="198"/>
      <c r="MU4" s="199"/>
      <c r="MV4" s="64" t="s">
        <v>47</v>
      </c>
      <c r="MW4" s="64"/>
      <c r="MX4" s="64"/>
      <c r="MY4" s="64"/>
      <c r="MZ4" s="200" t="str">
        <f>基本情報!$E$6</f>
        <v>○○建設株式会社</v>
      </c>
      <c r="NA4" s="201"/>
      <c r="NB4" s="201"/>
      <c r="NC4" s="201"/>
      <c r="ND4" s="201"/>
      <c r="NE4" s="201"/>
      <c r="NF4" s="201"/>
      <c r="NG4" s="201"/>
      <c r="NH4" s="201"/>
      <c r="NI4" s="201"/>
      <c r="NJ4" s="201"/>
      <c r="NK4" s="202"/>
      <c r="NL4" s="59"/>
      <c r="NM4" s="196" t="s">
        <v>110</v>
      </c>
      <c r="NN4" s="196"/>
      <c r="NO4" s="196"/>
      <c r="NP4" s="196"/>
      <c r="NQ4" s="196" t="str">
        <f>IF(OA8&gt;=0.285,プルダウン!$E$3,プルダウン!$E$4)</f>
        <v>未達成</v>
      </c>
      <c r="NR4" s="196"/>
      <c r="NS4" s="196"/>
      <c r="NT4" s="196"/>
      <c r="NU4" s="224" t="s">
        <v>109</v>
      </c>
      <c r="NV4" s="224"/>
      <c r="NW4" s="224"/>
      <c r="NX4" s="224"/>
      <c r="NY4" s="224" t="str">
        <f>IF(LM4=プルダウン!$E$4,プルダウン!$E$4,IF(AVERAGE(NQ8:NR37)&gt;=0.285,プルダウン!$E$3,プルダウン!$E$4))</f>
        <v>未達成</v>
      </c>
      <c r="NZ4" s="224"/>
      <c r="OA4" s="224"/>
      <c r="OB4" s="224"/>
      <c r="OD4" s="196" t="s">
        <v>29</v>
      </c>
      <c r="OE4" s="196"/>
      <c r="OF4" s="196"/>
      <c r="OG4" s="197" t="str">
        <f>基本情報!$E$5</f>
        <v>〇〇工事</v>
      </c>
      <c r="OH4" s="198"/>
      <c r="OI4" s="198"/>
      <c r="OJ4" s="198"/>
      <c r="OK4" s="198"/>
      <c r="OL4" s="198"/>
      <c r="OM4" s="198"/>
      <c r="ON4" s="198"/>
      <c r="OO4" s="198"/>
      <c r="OP4" s="198"/>
      <c r="OQ4" s="198"/>
      <c r="OR4" s="198"/>
      <c r="OS4" s="198"/>
      <c r="OT4" s="198"/>
      <c r="OU4" s="198"/>
      <c r="OV4" s="198"/>
      <c r="OW4" s="198"/>
      <c r="OX4" s="198"/>
      <c r="OY4" s="199"/>
      <c r="OZ4" s="64" t="s">
        <v>47</v>
      </c>
      <c r="PA4" s="64"/>
      <c r="PB4" s="64"/>
      <c r="PC4" s="64"/>
      <c r="PD4" s="200" t="str">
        <f>基本情報!$E$6</f>
        <v>○○建設株式会社</v>
      </c>
      <c r="PE4" s="201"/>
      <c r="PF4" s="201"/>
      <c r="PG4" s="201"/>
      <c r="PH4" s="201"/>
      <c r="PI4" s="201"/>
      <c r="PJ4" s="201"/>
      <c r="PK4" s="201"/>
      <c r="PL4" s="201"/>
      <c r="PM4" s="201"/>
      <c r="PN4" s="201"/>
      <c r="PO4" s="202"/>
      <c r="PP4" s="59"/>
      <c r="PQ4" s="196" t="s">
        <v>110</v>
      </c>
      <c r="PR4" s="196"/>
      <c r="PS4" s="196"/>
      <c r="PT4" s="196"/>
      <c r="PU4" s="196" t="str">
        <f>IF(QE8&gt;=0.285,プルダウン!$E$3,プルダウン!$E$4)</f>
        <v>未達成</v>
      </c>
      <c r="PV4" s="196"/>
      <c r="PW4" s="196"/>
      <c r="PX4" s="196"/>
      <c r="PY4" s="224" t="s">
        <v>109</v>
      </c>
      <c r="PZ4" s="224"/>
      <c r="QA4" s="224"/>
      <c r="QB4" s="224"/>
      <c r="QC4" s="224" t="str">
        <f>IF(NQ4=プルダウン!$E$4,プルダウン!$E$4,IF(AVERAGE(PU8:PV37)&gt;=0.285,プルダウン!$E$3,プルダウン!$E$4))</f>
        <v>未達成</v>
      </c>
      <c r="QD4" s="224"/>
      <c r="QE4" s="224"/>
      <c r="QF4" s="224"/>
      <c r="QH4" s="196" t="s">
        <v>29</v>
      </c>
      <c r="QI4" s="196"/>
      <c r="QJ4" s="196"/>
      <c r="QK4" s="197" t="str">
        <f>基本情報!$E$5</f>
        <v>〇〇工事</v>
      </c>
      <c r="QL4" s="198"/>
      <c r="QM4" s="198"/>
      <c r="QN4" s="198"/>
      <c r="QO4" s="198"/>
      <c r="QP4" s="198"/>
      <c r="QQ4" s="198"/>
      <c r="QR4" s="198"/>
      <c r="QS4" s="198"/>
      <c r="QT4" s="198"/>
      <c r="QU4" s="198"/>
      <c r="QV4" s="198"/>
      <c r="QW4" s="198"/>
      <c r="QX4" s="198"/>
      <c r="QY4" s="198"/>
      <c r="QZ4" s="198"/>
      <c r="RA4" s="198"/>
      <c r="RB4" s="198"/>
      <c r="RC4" s="199"/>
      <c r="RD4" s="64" t="s">
        <v>47</v>
      </c>
      <c r="RE4" s="64"/>
      <c r="RF4" s="64"/>
      <c r="RG4" s="64"/>
      <c r="RH4" s="200" t="str">
        <f>基本情報!$E$6</f>
        <v>○○建設株式会社</v>
      </c>
      <c r="RI4" s="201"/>
      <c r="RJ4" s="201"/>
      <c r="RK4" s="201"/>
      <c r="RL4" s="201"/>
      <c r="RM4" s="201"/>
      <c r="RN4" s="201"/>
      <c r="RO4" s="201"/>
      <c r="RP4" s="201"/>
      <c r="RQ4" s="201"/>
      <c r="RR4" s="201"/>
      <c r="RS4" s="202"/>
      <c r="RT4" s="59"/>
      <c r="RU4" s="196" t="s">
        <v>110</v>
      </c>
      <c r="RV4" s="196"/>
      <c r="RW4" s="196"/>
      <c r="RX4" s="196"/>
      <c r="RY4" s="196" t="str">
        <f>IF(SI8&gt;=0.285,プルダウン!$E$3,プルダウン!$E$4)</f>
        <v>未達成</v>
      </c>
      <c r="RZ4" s="196"/>
      <c r="SA4" s="196"/>
      <c r="SB4" s="196"/>
      <c r="SC4" s="224" t="s">
        <v>109</v>
      </c>
      <c r="SD4" s="224"/>
      <c r="SE4" s="224"/>
      <c r="SF4" s="224"/>
      <c r="SG4" s="224" t="str">
        <f>IF(PU4=プルダウン!$E$4,プルダウン!$E$4,IF(AVERAGE(RY8:RZ37)&gt;=0.285,プルダウン!$E$3,プルダウン!$E$4))</f>
        <v>未達成</v>
      </c>
      <c r="SH4" s="224"/>
      <c r="SI4" s="224"/>
      <c r="SJ4" s="224"/>
      <c r="SL4" s="196" t="s">
        <v>29</v>
      </c>
      <c r="SM4" s="196"/>
      <c r="SN4" s="196"/>
      <c r="SO4" s="197" t="str">
        <f>基本情報!$E$5</f>
        <v>〇〇工事</v>
      </c>
      <c r="SP4" s="198"/>
      <c r="SQ4" s="198"/>
      <c r="SR4" s="198"/>
      <c r="SS4" s="198"/>
      <c r="ST4" s="198"/>
      <c r="SU4" s="198"/>
      <c r="SV4" s="198"/>
      <c r="SW4" s="198"/>
      <c r="SX4" s="198"/>
      <c r="SY4" s="198"/>
      <c r="SZ4" s="198"/>
      <c r="TA4" s="198"/>
      <c r="TB4" s="198"/>
      <c r="TC4" s="198"/>
      <c r="TD4" s="198"/>
      <c r="TE4" s="198"/>
      <c r="TF4" s="198"/>
      <c r="TG4" s="199"/>
      <c r="TH4" s="64" t="s">
        <v>47</v>
      </c>
      <c r="TI4" s="64"/>
      <c r="TJ4" s="64"/>
      <c r="TK4" s="64"/>
      <c r="TL4" s="200" t="str">
        <f>基本情報!$E$6</f>
        <v>○○建設株式会社</v>
      </c>
      <c r="TM4" s="201"/>
      <c r="TN4" s="201"/>
      <c r="TO4" s="201"/>
      <c r="TP4" s="201"/>
      <c r="TQ4" s="201"/>
      <c r="TR4" s="201"/>
      <c r="TS4" s="201"/>
      <c r="TT4" s="201"/>
      <c r="TU4" s="201"/>
      <c r="TV4" s="201"/>
      <c r="TW4" s="202"/>
      <c r="TX4" s="59"/>
      <c r="TY4" s="196" t="s">
        <v>110</v>
      </c>
      <c r="TZ4" s="196"/>
      <c r="UA4" s="196"/>
      <c r="UB4" s="196"/>
      <c r="UC4" s="196" t="str">
        <f>IF(UM8&gt;=0.285,プルダウン!$E$3,プルダウン!$E$4)</f>
        <v>未達成</v>
      </c>
      <c r="UD4" s="196"/>
      <c r="UE4" s="196"/>
      <c r="UF4" s="196"/>
      <c r="UG4" s="224" t="s">
        <v>109</v>
      </c>
      <c r="UH4" s="224"/>
      <c r="UI4" s="224"/>
      <c r="UJ4" s="224"/>
      <c r="UK4" s="224" t="str">
        <f>IF(RY4=プルダウン!$E$4,プルダウン!$E$4,IF(AVERAGE(UC8:UD37)&gt;=0.285,プルダウン!$E$3,プルダウン!$E$4))</f>
        <v>未達成</v>
      </c>
      <c r="UL4" s="224"/>
      <c r="UM4" s="224"/>
      <c r="UN4" s="224"/>
      <c r="UP4" s="196" t="s">
        <v>29</v>
      </c>
      <c r="UQ4" s="196"/>
      <c r="UR4" s="196"/>
      <c r="US4" s="197" t="str">
        <f>基本情報!$E$5</f>
        <v>〇〇工事</v>
      </c>
      <c r="UT4" s="198"/>
      <c r="UU4" s="198"/>
      <c r="UV4" s="198"/>
      <c r="UW4" s="198"/>
      <c r="UX4" s="198"/>
      <c r="UY4" s="198"/>
      <c r="UZ4" s="198"/>
      <c r="VA4" s="198"/>
      <c r="VB4" s="198"/>
      <c r="VC4" s="198"/>
      <c r="VD4" s="198"/>
      <c r="VE4" s="198"/>
      <c r="VF4" s="198"/>
      <c r="VG4" s="198"/>
      <c r="VH4" s="198"/>
      <c r="VI4" s="198"/>
      <c r="VJ4" s="198"/>
      <c r="VK4" s="199"/>
      <c r="VL4" s="64" t="s">
        <v>47</v>
      </c>
      <c r="VM4" s="64"/>
      <c r="VN4" s="64"/>
      <c r="VO4" s="64"/>
      <c r="VP4" s="200" t="str">
        <f>基本情報!$E$6</f>
        <v>○○建設株式会社</v>
      </c>
      <c r="VQ4" s="201"/>
      <c r="VR4" s="201"/>
      <c r="VS4" s="201"/>
      <c r="VT4" s="201"/>
      <c r="VU4" s="201"/>
      <c r="VV4" s="201"/>
      <c r="VW4" s="201"/>
      <c r="VX4" s="201"/>
      <c r="VY4" s="201"/>
      <c r="VZ4" s="201"/>
      <c r="WA4" s="202"/>
      <c r="WB4" s="59"/>
      <c r="WC4" s="196" t="s">
        <v>110</v>
      </c>
      <c r="WD4" s="196"/>
      <c r="WE4" s="196"/>
      <c r="WF4" s="196"/>
      <c r="WG4" s="196" t="str">
        <f>IF(WQ8&gt;=0.285,プルダウン!$E$3,プルダウン!$E$4)</f>
        <v>未達成</v>
      </c>
      <c r="WH4" s="196"/>
      <c r="WI4" s="196"/>
      <c r="WJ4" s="196"/>
      <c r="WK4" s="224" t="s">
        <v>109</v>
      </c>
      <c r="WL4" s="224"/>
      <c r="WM4" s="224"/>
      <c r="WN4" s="224"/>
      <c r="WO4" s="224" t="str">
        <f>IF(UC4=プルダウン!$E$4,プルダウン!$E$4,IF(AVERAGE(WG8:WH37)&gt;=0.285,プルダウン!$E$3,プルダウン!$E$4))</f>
        <v>未達成</v>
      </c>
      <c r="WP4" s="224"/>
      <c r="WQ4" s="224"/>
      <c r="WR4" s="224"/>
      <c r="WT4" s="196" t="s">
        <v>29</v>
      </c>
      <c r="WU4" s="196"/>
      <c r="WV4" s="196"/>
      <c r="WW4" s="197" t="str">
        <f>基本情報!$E$5</f>
        <v>〇〇工事</v>
      </c>
      <c r="WX4" s="198"/>
      <c r="WY4" s="198"/>
      <c r="WZ4" s="198"/>
      <c r="XA4" s="198"/>
      <c r="XB4" s="198"/>
      <c r="XC4" s="198"/>
      <c r="XD4" s="198"/>
      <c r="XE4" s="198"/>
      <c r="XF4" s="198"/>
      <c r="XG4" s="198"/>
      <c r="XH4" s="198"/>
      <c r="XI4" s="198"/>
      <c r="XJ4" s="198"/>
      <c r="XK4" s="198"/>
      <c r="XL4" s="198"/>
      <c r="XM4" s="198"/>
      <c r="XN4" s="198"/>
      <c r="XO4" s="199"/>
      <c r="XP4" s="64" t="s">
        <v>47</v>
      </c>
      <c r="XQ4" s="64"/>
      <c r="XR4" s="64"/>
      <c r="XS4" s="64"/>
      <c r="XT4" s="200" t="str">
        <f>基本情報!$E$6</f>
        <v>○○建設株式会社</v>
      </c>
      <c r="XU4" s="201"/>
      <c r="XV4" s="201"/>
      <c r="XW4" s="201"/>
      <c r="XX4" s="201"/>
      <c r="XY4" s="201"/>
      <c r="XZ4" s="201"/>
      <c r="YA4" s="201"/>
      <c r="YB4" s="201"/>
      <c r="YC4" s="201"/>
      <c r="YD4" s="201"/>
      <c r="YE4" s="202"/>
      <c r="YF4" s="59"/>
      <c r="YG4" s="196" t="s">
        <v>110</v>
      </c>
      <c r="YH4" s="196"/>
      <c r="YI4" s="196"/>
      <c r="YJ4" s="196"/>
      <c r="YK4" s="196" t="str">
        <f>IF(YU8&gt;=0.285,プルダウン!$E$3,プルダウン!$E$4)</f>
        <v>未達成</v>
      </c>
      <c r="YL4" s="196"/>
      <c r="YM4" s="196"/>
      <c r="YN4" s="196"/>
      <c r="YO4" s="224" t="s">
        <v>109</v>
      </c>
      <c r="YP4" s="224"/>
      <c r="YQ4" s="224"/>
      <c r="YR4" s="224"/>
      <c r="YS4" s="224" t="str">
        <f>IF(WG4=プルダウン!$E$4,プルダウン!$E$4,IF(AVERAGE(YK8:YL37)&gt;=0.285,プルダウン!$E$3,プルダウン!$E$4))</f>
        <v>未達成</v>
      </c>
      <c r="YT4" s="224"/>
      <c r="YU4" s="224"/>
      <c r="YV4" s="224"/>
    </row>
    <row r="5" spans="1:672" s="124" customFormat="1" ht="12.75" customHeight="1">
      <c r="A5" s="119"/>
      <c r="B5" s="120"/>
      <c r="C5" s="120"/>
      <c r="D5" s="120"/>
      <c r="E5" s="120"/>
      <c r="F5" s="120"/>
      <c r="G5" s="120"/>
      <c r="H5" s="120"/>
      <c r="I5" s="120"/>
      <c r="J5" s="120"/>
      <c r="K5" s="121"/>
      <c r="L5" s="121"/>
      <c r="M5" s="121"/>
      <c r="N5" s="121">
        <v>1</v>
      </c>
      <c r="O5" s="120"/>
      <c r="P5" s="120"/>
      <c r="Q5" s="120"/>
      <c r="R5" s="120"/>
      <c r="S5" s="121"/>
      <c r="T5" s="121"/>
      <c r="U5" s="121"/>
      <c r="V5" s="121"/>
      <c r="W5" s="121"/>
      <c r="X5" s="120"/>
      <c r="Y5" s="120"/>
      <c r="Z5" s="120"/>
      <c r="AA5" s="120"/>
      <c r="AB5" s="122"/>
      <c r="AC5" s="122"/>
      <c r="AD5" s="122"/>
      <c r="AE5" s="122"/>
      <c r="AF5" s="122"/>
      <c r="AG5" s="122"/>
      <c r="AH5" s="123"/>
      <c r="AI5" s="123"/>
      <c r="AJ5" s="123"/>
      <c r="AK5" s="122"/>
      <c r="AL5" s="122"/>
      <c r="AM5" s="122"/>
      <c r="AN5" s="122"/>
      <c r="AO5" s="122"/>
      <c r="AP5" s="122"/>
      <c r="AQ5" s="119"/>
      <c r="AR5" s="119"/>
      <c r="AS5" s="119"/>
      <c r="AT5" s="119"/>
      <c r="AU5" s="119"/>
      <c r="AV5" s="119"/>
      <c r="AW5" s="119"/>
      <c r="AX5" s="119"/>
      <c r="BE5" s="119"/>
      <c r="BF5" s="120"/>
      <c r="BG5" s="120"/>
      <c r="BH5" s="120"/>
      <c r="BI5" s="120"/>
      <c r="BJ5" s="120"/>
      <c r="BK5" s="120"/>
      <c r="BL5" s="120"/>
      <c r="BM5" s="120"/>
      <c r="BN5" s="120"/>
      <c r="BO5" s="121"/>
      <c r="BP5" s="121"/>
      <c r="BQ5" s="121"/>
      <c r="BR5" s="121"/>
      <c r="BS5" s="120"/>
      <c r="BT5" s="120"/>
      <c r="BU5" s="120"/>
      <c r="BV5" s="120"/>
      <c r="BW5" s="121"/>
      <c r="BX5" s="121"/>
      <c r="BY5" s="121"/>
      <c r="BZ5" s="121"/>
      <c r="CA5" s="121"/>
      <c r="CB5" s="120"/>
      <c r="CC5" s="120"/>
      <c r="CD5" s="120"/>
      <c r="CE5" s="120"/>
      <c r="CF5" s="122"/>
      <c r="CG5" s="122"/>
      <c r="CH5" s="122"/>
      <c r="CI5" s="122"/>
      <c r="CJ5" s="122"/>
      <c r="CK5" s="122"/>
      <c r="CL5" s="123"/>
      <c r="CM5" s="123"/>
      <c r="CN5" s="123"/>
      <c r="CO5" s="122"/>
      <c r="CP5" s="122"/>
      <c r="CQ5" s="122"/>
      <c r="CR5" s="122"/>
      <c r="CS5" s="122"/>
      <c r="CT5" s="122"/>
      <c r="CU5" s="119"/>
      <c r="CV5" s="119"/>
      <c r="CW5" s="119"/>
      <c r="CX5" s="119"/>
      <c r="CY5" s="119"/>
      <c r="CZ5" s="119"/>
      <c r="DA5" s="119"/>
      <c r="DB5" s="119"/>
      <c r="DI5" s="119"/>
      <c r="DJ5" s="120"/>
      <c r="DK5" s="120"/>
      <c r="DL5" s="120"/>
      <c r="DM5" s="120"/>
      <c r="DN5" s="120"/>
      <c r="DO5" s="120"/>
      <c r="DP5" s="120"/>
      <c r="DQ5" s="120"/>
      <c r="DR5" s="120"/>
      <c r="DS5" s="121"/>
      <c r="DT5" s="121"/>
      <c r="DU5" s="121"/>
      <c r="DV5" s="121"/>
      <c r="DW5" s="120"/>
      <c r="DX5" s="120"/>
      <c r="DY5" s="120"/>
      <c r="DZ5" s="120"/>
      <c r="EA5" s="121"/>
      <c r="EB5" s="121"/>
      <c r="EC5" s="121"/>
      <c r="ED5" s="121"/>
      <c r="EE5" s="121"/>
      <c r="EF5" s="120"/>
      <c r="EG5" s="120"/>
      <c r="EH5" s="120"/>
      <c r="EI5" s="120"/>
      <c r="EJ5" s="122"/>
      <c r="EK5" s="122"/>
      <c r="EL5" s="122"/>
      <c r="EM5" s="122"/>
      <c r="EN5" s="122"/>
      <c r="EO5" s="122"/>
      <c r="EP5" s="123"/>
      <c r="EQ5" s="123"/>
      <c r="ER5" s="123"/>
      <c r="ES5" s="122"/>
      <c r="ET5" s="122"/>
      <c r="EU5" s="122"/>
      <c r="EV5" s="122"/>
      <c r="EW5" s="122"/>
      <c r="EX5" s="122"/>
      <c r="EY5" s="119"/>
      <c r="EZ5" s="119"/>
      <c r="FA5" s="119"/>
      <c r="FB5" s="119"/>
      <c r="FC5" s="119"/>
      <c r="FD5" s="119"/>
      <c r="FE5" s="119"/>
      <c r="FF5" s="119"/>
      <c r="FM5" s="119"/>
      <c r="FN5" s="120"/>
      <c r="FO5" s="120"/>
      <c r="FP5" s="120"/>
      <c r="FQ5" s="120"/>
      <c r="FR5" s="120"/>
      <c r="FS5" s="120"/>
      <c r="FT5" s="120"/>
      <c r="FU5" s="120"/>
      <c r="FV5" s="120"/>
      <c r="FW5" s="121"/>
      <c r="FX5" s="121"/>
      <c r="FY5" s="121"/>
      <c r="FZ5" s="121"/>
      <c r="GA5" s="120"/>
      <c r="GB5" s="120"/>
      <c r="GC5" s="120"/>
      <c r="GD5" s="120"/>
      <c r="GE5" s="121"/>
      <c r="GF5" s="121"/>
      <c r="GG5" s="121"/>
      <c r="GH5" s="121"/>
      <c r="GI5" s="121"/>
      <c r="GJ5" s="120"/>
      <c r="GK5" s="120"/>
      <c r="GL5" s="120"/>
      <c r="GM5" s="120"/>
      <c r="GN5" s="122"/>
      <c r="GO5" s="122"/>
      <c r="GP5" s="122"/>
      <c r="GQ5" s="122"/>
      <c r="GR5" s="122"/>
      <c r="GS5" s="122"/>
      <c r="GT5" s="123"/>
      <c r="GU5" s="123"/>
      <c r="GV5" s="123"/>
      <c r="GW5" s="122"/>
      <c r="GX5" s="122"/>
      <c r="GY5" s="122"/>
      <c r="GZ5" s="122"/>
      <c r="HA5" s="122"/>
      <c r="HB5" s="122"/>
      <c r="HC5" s="119"/>
      <c r="HD5" s="119"/>
      <c r="HE5" s="119"/>
      <c r="HF5" s="119"/>
      <c r="HG5" s="119"/>
      <c r="HH5" s="119"/>
      <c r="HI5" s="119"/>
      <c r="HJ5" s="119"/>
      <c r="HQ5" s="119"/>
      <c r="HR5" s="120"/>
      <c r="HS5" s="120"/>
      <c r="HT5" s="120"/>
      <c r="HU5" s="120"/>
      <c r="HV5" s="120"/>
      <c r="HW5" s="120"/>
      <c r="HX5" s="120"/>
      <c r="HY5" s="120"/>
      <c r="HZ5" s="120"/>
      <c r="IA5" s="121"/>
      <c r="IB5" s="121"/>
      <c r="IC5" s="121"/>
      <c r="ID5" s="121"/>
      <c r="IE5" s="120"/>
      <c r="IF5" s="120"/>
      <c r="IG5" s="120"/>
      <c r="IH5" s="120"/>
      <c r="II5" s="121"/>
      <c r="IJ5" s="121"/>
      <c r="IK5" s="121"/>
      <c r="IL5" s="121"/>
      <c r="IM5" s="121"/>
      <c r="IN5" s="120"/>
      <c r="IO5" s="120"/>
      <c r="IP5" s="120"/>
      <c r="IQ5" s="120"/>
      <c r="IR5" s="122"/>
      <c r="IS5" s="122"/>
      <c r="IT5" s="122"/>
      <c r="IU5" s="122"/>
      <c r="IV5" s="122"/>
      <c r="IW5" s="122"/>
      <c r="IX5" s="123"/>
      <c r="IY5" s="123"/>
      <c r="IZ5" s="123"/>
      <c r="JA5" s="122"/>
      <c r="JB5" s="122"/>
      <c r="JC5" s="122"/>
      <c r="JD5" s="122"/>
      <c r="JE5" s="122"/>
      <c r="JF5" s="122"/>
      <c r="JG5" s="119"/>
      <c r="JH5" s="119"/>
      <c r="JI5" s="119"/>
      <c r="JJ5" s="119"/>
      <c r="JK5" s="119"/>
      <c r="JL5" s="119"/>
      <c r="JM5" s="119"/>
      <c r="JN5" s="119"/>
      <c r="JU5" s="119"/>
      <c r="JV5" s="120"/>
      <c r="JW5" s="120"/>
      <c r="JX5" s="120"/>
      <c r="JY5" s="120"/>
      <c r="JZ5" s="120"/>
      <c r="KA5" s="120"/>
      <c r="KB5" s="120"/>
      <c r="KC5" s="120"/>
      <c r="KD5" s="120"/>
      <c r="KE5" s="121"/>
      <c r="KF5" s="121"/>
      <c r="KG5" s="121"/>
      <c r="KH5" s="121"/>
      <c r="KI5" s="120"/>
      <c r="KJ5" s="120"/>
      <c r="KK5" s="120"/>
      <c r="KL5" s="120"/>
      <c r="KM5" s="121"/>
      <c r="KN5" s="121"/>
      <c r="KO5" s="121"/>
      <c r="KP5" s="121"/>
      <c r="KQ5" s="121"/>
      <c r="KR5" s="120"/>
      <c r="KS5" s="120"/>
      <c r="KT5" s="120"/>
      <c r="KU5" s="120"/>
      <c r="KV5" s="122"/>
      <c r="KW5" s="122"/>
      <c r="KX5" s="122"/>
      <c r="KY5" s="122"/>
      <c r="KZ5" s="122"/>
      <c r="LA5" s="122"/>
      <c r="LB5" s="123"/>
      <c r="LC5" s="123"/>
      <c r="LD5" s="123"/>
      <c r="LE5" s="122"/>
      <c r="LF5" s="122"/>
      <c r="LG5" s="122"/>
      <c r="LH5" s="122"/>
      <c r="LI5" s="122"/>
      <c r="LJ5" s="122"/>
      <c r="LK5" s="119"/>
      <c r="LL5" s="119"/>
      <c r="LM5" s="119"/>
      <c r="LN5" s="119"/>
      <c r="LO5" s="119"/>
      <c r="LP5" s="119"/>
      <c r="LQ5" s="119"/>
      <c r="LR5" s="119"/>
      <c r="LY5" s="119"/>
      <c r="LZ5" s="120"/>
      <c r="MA5" s="120"/>
      <c r="MB5" s="120"/>
      <c r="MC5" s="120"/>
      <c r="MD5" s="120"/>
      <c r="ME5" s="120"/>
      <c r="MF5" s="120"/>
      <c r="MG5" s="120"/>
      <c r="MH5" s="120"/>
      <c r="MI5" s="121"/>
      <c r="MJ5" s="121"/>
      <c r="MK5" s="121"/>
      <c r="ML5" s="121"/>
      <c r="MM5" s="120"/>
      <c r="MN5" s="120"/>
      <c r="MO5" s="120"/>
      <c r="MP5" s="120"/>
      <c r="MQ5" s="121"/>
      <c r="MR5" s="121"/>
      <c r="MS5" s="121"/>
      <c r="MT5" s="121"/>
      <c r="MU5" s="121"/>
      <c r="MV5" s="120"/>
      <c r="MW5" s="120"/>
      <c r="MX5" s="120"/>
      <c r="MY5" s="120"/>
      <c r="MZ5" s="122"/>
      <c r="NA5" s="122"/>
      <c r="NB5" s="122"/>
      <c r="NC5" s="122"/>
      <c r="ND5" s="122"/>
      <c r="NE5" s="122"/>
      <c r="NF5" s="123"/>
      <c r="NG5" s="123"/>
      <c r="NH5" s="123"/>
      <c r="NI5" s="122"/>
      <c r="NJ5" s="122"/>
      <c r="NK5" s="122"/>
      <c r="NL5" s="122"/>
      <c r="NM5" s="122"/>
      <c r="NN5" s="122"/>
      <c r="NO5" s="119"/>
      <c r="NP5" s="119"/>
      <c r="NQ5" s="119"/>
      <c r="NR5" s="119"/>
      <c r="NS5" s="119"/>
      <c r="NT5" s="119"/>
      <c r="NU5" s="119"/>
      <c r="NV5" s="119"/>
      <c r="OC5" s="119"/>
      <c r="OD5" s="120"/>
      <c r="OE5" s="120"/>
      <c r="OF5" s="120"/>
      <c r="OG5" s="120"/>
      <c r="OH5" s="120"/>
      <c r="OI5" s="120"/>
      <c r="OJ5" s="120"/>
      <c r="OK5" s="120"/>
      <c r="OL5" s="120"/>
      <c r="OM5" s="121"/>
      <c r="ON5" s="121"/>
      <c r="OO5" s="121"/>
      <c r="OP5" s="121"/>
      <c r="OQ5" s="120"/>
      <c r="OR5" s="120"/>
      <c r="OS5" s="120"/>
      <c r="OT5" s="120"/>
      <c r="OU5" s="121"/>
      <c r="OV5" s="121"/>
      <c r="OW5" s="121"/>
      <c r="OX5" s="121"/>
      <c r="OY5" s="121"/>
      <c r="OZ5" s="120"/>
      <c r="PA5" s="120"/>
      <c r="PB5" s="120"/>
      <c r="PC5" s="120"/>
      <c r="PD5" s="122"/>
      <c r="PE5" s="122"/>
      <c r="PF5" s="122"/>
      <c r="PG5" s="122"/>
      <c r="PH5" s="122"/>
      <c r="PI5" s="122"/>
      <c r="PJ5" s="123"/>
      <c r="PK5" s="123"/>
      <c r="PL5" s="123"/>
      <c r="PM5" s="122"/>
      <c r="PN5" s="122"/>
      <c r="PO5" s="122"/>
      <c r="PP5" s="122"/>
      <c r="PQ5" s="122"/>
      <c r="PR5" s="122"/>
      <c r="PS5" s="119"/>
      <c r="PT5" s="119"/>
      <c r="PU5" s="119"/>
      <c r="PV5" s="119"/>
      <c r="PW5" s="119"/>
      <c r="PX5" s="119"/>
      <c r="PY5" s="119"/>
      <c r="PZ5" s="119"/>
      <c r="QG5" s="119"/>
      <c r="QH5" s="120"/>
      <c r="QI5" s="120"/>
      <c r="QJ5" s="120"/>
      <c r="QK5" s="120"/>
      <c r="QL5" s="120"/>
      <c r="QM5" s="120"/>
      <c r="QN5" s="120"/>
      <c r="QO5" s="120"/>
      <c r="QP5" s="120"/>
      <c r="QQ5" s="121"/>
      <c r="QR5" s="121"/>
      <c r="QS5" s="121"/>
      <c r="QT5" s="121"/>
      <c r="QU5" s="120"/>
      <c r="QV5" s="120"/>
      <c r="QW5" s="120"/>
      <c r="QX5" s="120"/>
      <c r="QY5" s="121"/>
      <c r="QZ5" s="121"/>
      <c r="RA5" s="121"/>
      <c r="RB5" s="121"/>
      <c r="RC5" s="121"/>
      <c r="RD5" s="120"/>
      <c r="RE5" s="120"/>
      <c r="RF5" s="120"/>
      <c r="RG5" s="120"/>
      <c r="RH5" s="122"/>
      <c r="RI5" s="122"/>
      <c r="RJ5" s="122"/>
      <c r="RK5" s="122"/>
      <c r="RL5" s="122"/>
      <c r="RM5" s="122"/>
      <c r="RN5" s="123"/>
      <c r="RO5" s="123"/>
      <c r="RP5" s="123"/>
      <c r="RQ5" s="122"/>
      <c r="RR5" s="122"/>
      <c r="RS5" s="122"/>
      <c r="RT5" s="122"/>
      <c r="RU5" s="122"/>
      <c r="RV5" s="122"/>
      <c r="RW5" s="119"/>
      <c r="RX5" s="119"/>
      <c r="RY5" s="119"/>
      <c r="RZ5" s="119"/>
      <c r="SA5" s="119"/>
      <c r="SB5" s="119"/>
      <c r="SC5" s="119"/>
      <c r="SD5" s="119"/>
      <c r="SK5" s="119"/>
      <c r="SL5" s="120"/>
      <c r="SM5" s="120"/>
      <c r="SN5" s="120"/>
      <c r="SO5" s="120"/>
      <c r="SP5" s="120"/>
      <c r="SQ5" s="120"/>
      <c r="SR5" s="120"/>
      <c r="SS5" s="120"/>
      <c r="ST5" s="120"/>
      <c r="SU5" s="121"/>
      <c r="SV5" s="121"/>
      <c r="SW5" s="121"/>
      <c r="SX5" s="121"/>
      <c r="SY5" s="120"/>
      <c r="SZ5" s="120"/>
      <c r="TA5" s="120"/>
      <c r="TB5" s="120"/>
      <c r="TC5" s="121"/>
      <c r="TD5" s="121"/>
      <c r="TE5" s="121"/>
      <c r="TF5" s="121"/>
      <c r="TG5" s="121"/>
      <c r="TH5" s="120"/>
      <c r="TI5" s="120"/>
      <c r="TJ5" s="120"/>
      <c r="TK5" s="120"/>
      <c r="TL5" s="122"/>
      <c r="TM5" s="122"/>
      <c r="TN5" s="122"/>
      <c r="TO5" s="122"/>
      <c r="TP5" s="122"/>
      <c r="TQ5" s="122"/>
      <c r="TR5" s="123"/>
      <c r="TS5" s="123"/>
      <c r="TT5" s="123"/>
      <c r="TU5" s="122"/>
      <c r="TV5" s="122"/>
      <c r="TW5" s="122"/>
      <c r="TX5" s="122"/>
      <c r="TY5" s="122"/>
      <c r="TZ5" s="122"/>
      <c r="UA5" s="119"/>
      <c r="UB5" s="119"/>
      <c r="UC5" s="119"/>
      <c r="UD5" s="119"/>
      <c r="UE5" s="119"/>
      <c r="UF5" s="119"/>
      <c r="UG5" s="119"/>
      <c r="UH5" s="119"/>
      <c r="UO5" s="119"/>
      <c r="UP5" s="120"/>
      <c r="UQ5" s="120"/>
      <c r="UR5" s="120"/>
      <c r="US5" s="120"/>
      <c r="UT5" s="120"/>
      <c r="UU5" s="120"/>
      <c r="UV5" s="120"/>
      <c r="UW5" s="120"/>
      <c r="UX5" s="120"/>
      <c r="UY5" s="121"/>
      <c r="UZ5" s="121"/>
      <c r="VA5" s="121"/>
      <c r="VB5" s="121"/>
      <c r="VC5" s="120"/>
      <c r="VD5" s="120"/>
      <c r="VE5" s="120"/>
      <c r="VF5" s="120"/>
      <c r="VG5" s="121"/>
      <c r="VH5" s="121"/>
      <c r="VI5" s="121"/>
      <c r="VJ5" s="121"/>
      <c r="VK5" s="121"/>
      <c r="VL5" s="120"/>
      <c r="VM5" s="120"/>
      <c r="VN5" s="120"/>
      <c r="VO5" s="120"/>
      <c r="VP5" s="122"/>
      <c r="VQ5" s="122"/>
      <c r="VR5" s="122"/>
      <c r="VS5" s="122"/>
      <c r="VT5" s="122"/>
      <c r="VU5" s="122"/>
      <c r="VV5" s="123"/>
      <c r="VW5" s="123"/>
      <c r="VX5" s="123"/>
      <c r="VY5" s="122"/>
      <c r="VZ5" s="122"/>
      <c r="WA5" s="122"/>
      <c r="WB5" s="122"/>
      <c r="WC5" s="122"/>
      <c r="WD5" s="122"/>
      <c r="WE5" s="119"/>
      <c r="WF5" s="119"/>
      <c r="WG5" s="119"/>
      <c r="WH5" s="119"/>
      <c r="WI5" s="119"/>
      <c r="WJ5" s="119"/>
      <c r="WK5" s="119"/>
      <c r="WL5" s="119"/>
      <c r="WS5" s="119"/>
      <c r="WT5" s="120"/>
      <c r="WU5" s="120"/>
      <c r="WV5" s="120"/>
      <c r="WW5" s="120"/>
      <c r="WX5" s="120"/>
      <c r="WY5" s="120"/>
      <c r="WZ5" s="120"/>
      <c r="XA5" s="120"/>
      <c r="XB5" s="120"/>
      <c r="XC5" s="121"/>
      <c r="XD5" s="121"/>
      <c r="XE5" s="121"/>
      <c r="XF5" s="121"/>
      <c r="XG5" s="120"/>
      <c r="XH5" s="120"/>
      <c r="XI5" s="120"/>
      <c r="XJ5" s="120"/>
      <c r="XK5" s="121"/>
      <c r="XL5" s="121"/>
      <c r="XM5" s="121"/>
      <c r="XN5" s="121"/>
      <c r="XO5" s="121"/>
      <c r="XP5" s="120"/>
      <c r="XQ5" s="120"/>
      <c r="XR5" s="120"/>
      <c r="XS5" s="120"/>
      <c r="XT5" s="122"/>
      <c r="XU5" s="122"/>
      <c r="XV5" s="122"/>
      <c r="XW5" s="122"/>
      <c r="XX5" s="122"/>
      <c r="XY5" s="122"/>
      <c r="XZ5" s="123"/>
      <c r="YA5" s="123"/>
      <c r="YB5" s="123"/>
      <c r="YC5" s="122"/>
      <c r="YD5" s="122"/>
      <c r="YE5" s="122"/>
      <c r="YF5" s="122"/>
      <c r="YG5" s="122"/>
      <c r="YH5" s="122"/>
      <c r="YI5" s="119"/>
      <c r="YJ5" s="119"/>
      <c r="YK5" s="119"/>
      <c r="YL5" s="119"/>
      <c r="YM5" s="119"/>
      <c r="YN5" s="119"/>
      <c r="YO5" s="119"/>
      <c r="YP5" s="119"/>
    </row>
    <row r="6" spans="1:672" ht="21.75" customHeight="1">
      <c r="A6" s="65">
        <v>0</v>
      </c>
      <c r="J6" s="203">
        <f>YEAR(N6)</f>
        <v>2023</v>
      </c>
      <c r="K6" s="204"/>
      <c r="L6" s="204"/>
      <c r="M6" s="66" t="s">
        <v>39</v>
      </c>
      <c r="N6" s="205">
        <f>基本情報!$J$14</f>
        <v>45031</v>
      </c>
      <c r="O6" s="206"/>
      <c r="P6" s="206"/>
      <c r="Q6" s="66" t="s">
        <v>40</v>
      </c>
      <c r="AK6" s="59"/>
      <c r="AL6" s="59"/>
      <c r="AM6" s="59"/>
      <c r="AN6" s="59"/>
      <c r="AO6" s="207" t="s">
        <v>112</v>
      </c>
      <c r="AP6" s="208"/>
      <c r="AQ6" s="208"/>
      <c r="AR6" s="208"/>
      <c r="AS6" s="208"/>
      <c r="AT6" s="208"/>
      <c r="AU6" s="208"/>
      <c r="AV6" s="209"/>
      <c r="AW6" s="207" t="s">
        <v>76</v>
      </c>
      <c r="AX6" s="208"/>
      <c r="AY6" s="208"/>
      <c r="AZ6" s="208"/>
      <c r="BA6" s="208"/>
      <c r="BB6" s="208"/>
      <c r="BC6" s="208"/>
      <c r="BD6" s="209"/>
      <c r="BE6" s="65">
        <v>0</v>
      </c>
      <c r="BN6" s="203">
        <f>YEAR(BR6)</f>
        <v>2023</v>
      </c>
      <c r="BO6" s="204"/>
      <c r="BP6" s="204"/>
      <c r="BQ6" s="66" t="s">
        <v>39</v>
      </c>
      <c r="BR6" s="205">
        <f>EDATE(N$6,1)</f>
        <v>45061</v>
      </c>
      <c r="BS6" s="206"/>
      <c r="BT6" s="206"/>
      <c r="BU6" s="66" t="s">
        <v>40</v>
      </c>
      <c r="CO6" s="59"/>
      <c r="CP6" s="59"/>
      <c r="CQ6" s="59"/>
      <c r="CR6" s="59"/>
      <c r="CS6" s="207" t="s">
        <v>112</v>
      </c>
      <c r="CT6" s="208"/>
      <c r="CU6" s="208"/>
      <c r="CV6" s="208"/>
      <c r="CW6" s="208"/>
      <c r="CX6" s="208"/>
      <c r="CY6" s="208"/>
      <c r="CZ6" s="209"/>
      <c r="DA6" s="207" t="s">
        <v>76</v>
      </c>
      <c r="DB6" s="208"/>
      <c r="DC6" s="208"/>
      <c r="DD6" s="208"/>
      <c r="DE6" s="208"/>
      <c r="DF6" s="208"/>
      <c r="DG6" s="208"/>
      <c r="DH6" s="209"/>
      <c r="DI6" s="65">
        <v>0</v>
      </c>
      <c r="DR6" s="203">
        <f>YEAR(DV6)</f>
        <v>2023</v>
      </c>
      <c r="DS6" s="204"/>
      <c r="DT6" s="204"/>
      <c r="DU6" s="66" t="s">
        <v>39</v>
      </c>
      <c r="DV6" s="205">
        <f>EDATE(BR$6,1)</f>
        <v>45092</v>
      </c>
      <c r="DW6" s="206"/>
      <c r="DX6" s="206"/>
      <c r="DY6" s="66" t="s">
        <v>40</v>
      </c>
      <c r="ES6" s="59"/>
      <c r="ET6" s="59"/>
      <c r="EU6" s="59"/>
      <c r="EV6" s="59"/>
      <c r="EW6" s="207" t="s">
        <v>112</v>
      </c>
      <c r="EX6" s="208"/>
      <c r="EY6" s="208"/>
      <c r="EZ6" s="208"/>
      <c r="FA6" s="208"/>
      <c r="FB6" s="208"/>
      <c r="FC6" s="208"/>
      <c r="FD6" s="209"/>
      <c r="FE6" s="207" t="s">
        <v>76</v>
      </c>
      <c r="FF6" s="208"/>
      <c r="FG6" s="208"/>
      <c r="FH6" s="208"/>
      <c r="FI6" s="208"/>
      <c r="FJ6" s="208"/>
      <c r="FK6" s="208"/>
      <c r="FL6" s="209"/>
      <c r="FM6" s="65">
        <v>0</v>
      </c>
      <c r="FV6" s="203">
        <f>YEAR(FZ6)</f>
        <v>2023</v>
      </c>
      <c r="FW6" s="204"/>
      <c r="FX6" s="204"/>
      <c r="FY6" s="66" t="s">
        <v>39</v>
      </c>
      <c r="FZ6" s="205">
        <f>EDATE(DV$6,1)</f>
        <v>45122</v>
      </c>
      <c r="GA6" s="206"/>
      <c r="GB6" s="206"/>
      <c r="GC6" s="66" t="s">
        <v>40</v>
      </c>
      <c r="GW6" s="59"/>
      <c r="GX6" s="59"/>
      <c r="GY6" s="59"/>
      <c r="GZ6" s="59"/>
      <c r="HA6" s="207" t="s">
        <v>112</v>
      </c>
      <c r="HB6" s="208"/>
      <c r="HC6" s="208"/>
      <c r="HD6" s="208"/>
      <c r="HE6" s="208"/>
      <c r="HF6" s="208"/>
      <c r="HG6" s="208"/>
      <c r="HH6" s="209"/>
      <c r="HI6" s="207" t="s">
        <v>76</v>
      </c>
      <c r="HJ6" s="208"/>
      <c r="HK6" s="208"/>
      <c r="HL6" s="208"/>
      <c r="HM6" s="208"/>
      <c r="HN6" s="208"/>
      <c r="HO6" s="208"/>
      <c r="HP6" s="209"/>
      <c r="HQ6" s="65">
        <v>0</v>
      </c>
      <c r="HZ6" s="203">
        <f>YEAR(ID6)</f>
        <v>2023</v>
      </c>
      <c r="IA6" s="204"/>
      <c r="IB6" s="204"/>
      <c r="IC6" s="66" t="s">
        <v>39</v>
      </c>
      <c r="ID6" s="205">
        <f>EDATE(FZ$6,1)</f>
        <v>45153</v>
      </c>
      <c r="IE6" s="206"/>
      <c r="IF6" s="206"/>
      <c r="IG6" s="66" t="s">
        <v>40</v>
      </c>
      <c r="JA6" s="59"/>
      <c r="JB6" s="59"/>
      <c r="JC6" s="59"/>
      <c r="JD6" s="59"/>
      <c r="JE6" s="207" t="s">
        <v>112</v>
      </c>
      <c r="JF6" s="208"/>
      <c r="JG6" s="208"/>
      <c r="JH6" s="208"/>
      <c r="JI6" s="208"/>
      <c r="JJ6" s="208"/>
      <c r="JK6" s="208"/>
      <c r="JL6" s="209"/>
      <c r="JM6" s="207" t="s">
        <v>76</v>
      </c>
      <c r="JN6" s="208"/>
      <c r="JO6" s="208"/>
      <c r="JP6" s="208"/>
      <c r="JQ6" s="208"/>
      <c r="JR6" s="208"/>
      <c r="JS6" s="208"/>
      <c r="JT6" s="209"/>
      <c r="JU6" s="65">
        <v>0</v>
      </c>
      <c r="KD6" s="203">
        <f>YEAR(KH6)</f>
        <v>2023</v>
      </c>
      <c r="KE6" s="204"/>
      <c r="KF6" s="204"/>
      <c r="KG6" s="66" t="s">
        <v>39</v>
      </c>
      <c r="KH6" s="205">
        <f>EDATE(ID$6,1)</f>
        <v>45184</v>
      </c>
      <c r="KI6" s="206"/>
      <c r="KJ6" s="206"/>
      <c r="KK6" s="66" t="s">
        <v>40</v>
      </c>
      <c r="LE6" s="59"/>
      <c r="LF6" s="59"/>
      <c r="LG6" s="59"/>
      <c r="LH6" s="59"/>
      <c r="LI6" s="207" t="s">
        <v>112</v>
      </c>
      <c r="LJ6" s="208"/>
      <c r="LK6" s="208"/>
      <c r="LL6" s="208"/>
      <c r="LM6" s="208"/>
      <c r="LN6" s="208"/>
      <c r="LO6" s="208"/>
      <c r="LP6" s="209"/>
      <c r="LQ6" s="207" t="s">
        <v>76</v>
      </c>
      <c r="LR6" s="208"/>
      <c r="LS6" s="208"/>
      <c r="LT6" s="208"/>
      <c r="LU6" s="208"/>
      <c r="LV6" s="208"/>
      <c r="LW6" s="208"/>
      <c r="LX6" s="209"/>
      <c r="LY6" s="65">
        <v>0</v>
      </c>
      <c r="MH6" s="203">
        <f>YEAR(ML6)</f>
        <v>2023</v>
      </c>
      <c r="MI6" s="204"/>
      <c r="MJ6" s="204"/>
      <c r="MK6" s="66" t="s">
        <v>39</v>
      </c>
      <c r="ML6" s="205">
        <f>EDATE(KH$6,1)</f>
        <v>45214</v>
      </c>
      <c r="MM6" s="206"/>
      <c r="MN6" s="206"/>
      <c r="MO6" s="66" t="s">
        <v>40</v>
      </c>
      <c r="NI6" s="59"/>
      <c r="NJ6" s="59"/>
      <c r="NK6" s="59"/>
      <c r="NL6" s="59"/>
      <c r="NM6" s="207" t="s">
        <v>112</v>
      </c>
      <c r="NN6" s="208"/>
      <c r="NO6" s="208"/>
      <c r="NP6" s="208"/>
      <c r="NQ6" s="208"/>
      <c r="NR6" s="208"/>
      <c r="NS6" s="208"/>
      <c r="NT6" s="209"/>
      <c r="NU6" s="207" t="s">
        <v>76</v>
      </c>
      <c r="NV6" s="208"/>
      <c r="NW6" s="208"/>
      <c r="NX6" s="208"/>
      <c r="NY6" s="208"/>
      <c r="NZ6" s="208"/>
      <c r="OA6" s="208"/>
      <c r="OB6" s="209"/>
      <c r="OC6" s="65">
        <v>0</v>
      </c>
      <c r="OL6" s="203">
        <f>YEAR(OP6)</f>
        <v>2023</v>
      </c>
      <c r="OM6" s="204"/>
      <c r="ON6" s="204"/>
      <c r="OO6" s="66" t="s">
        <v>39</v>
      </c>
      <c r="OP6" s="205">
        <f>EDATE(ML$6,1)</f>
        <v>45245</v>
      </c>
      <c r="OQ6" s="206"/>
      <c r="OR6" s="206"/>
      <c r="OS6" s="66" t="s">
        <v>40</v>
      </c>
      <c r="PM6" s="59"/>
      <c r="PN6" s="59"/>
      <c r="PO6" s="59"/>
      <c r="PP6" s="59"/>
      <c r="PQ6" s="207" t="s">
        <v>112</v>
      </c>
      <c r="PR6" s="208"/>
      <c r="PS6" s="208"/>
      <c r="PT6" s="208"/>
      <c r="PU6" s="208"/>
      <c r="PV6" s="208"/>
      <c r="PW6" s="208"/>
      <c r="PX6" s="209"/>
      <c r="PY6" s="207" t="s">
        <v>76</v>
      </c>
      <c r="PZ6" s="208"/>
      <c r="QA6" s="208"/>
      <c r="QB6" s="208"/>
      <c r="QC6" s="208"/>
      <c r="QD6" s="208"/>
      <c r="QE6" s="208"/>
      <c r="QF6" s="209"/>
      <c r="QG6" s="65">
        <v>0</v>
      </c>
      <c r="QP6" s="203">
        <f>YEAR(QT6)</f>
        <v>2023</v>
      </c>
      <c r="QQ6" s="204"/>
      <c r="QR6" s="204"/>
      <c r="QS6" s="66" t="s">
        <v>39</v>
      </c>
      <c r="QT6" s="205">
        <f>EDATE(OP$6,1)</f>
        <v>45275</v>
      </c>
      <c r="QU6" s="206"/>
      <c r="QV6" s="206"/>
      <c r="QW6" s="66" t="s">
        <v>40</v>
      </c>
      <c r="RQ6" s="59"/>
      <c r="RR6" s="59"/>
      <c r="RS6" s="59"/>
      <c r="RT6" s="59"/>
      <c r="RU6" s="207" t="s">
        <v>112</v>
      </c>
      <c r="RV6" s="208"/>
      <c r="RW6" s="208"/>
      <c r="RX6" s="208"/>
      <c r="RY6" s="208"/>
      <c r="RZ6" s="208"/>
      <c r="SA6" s="208"/>
      <c r="SB6" s="209"/>
      <c r="SC6" s="207" t="s">
        <v>76</v>
      </c>
      <c r="SD6" s="208"/>
      <c r="SE6" s="208"/>
      <c r="SF6" s="208"/>
      <c r="SG6" s="208"/>
      <c r="SH6" s="208"/>
      <c r="SI6" s="208"/>
      <c r="SJ6" s="209"/>
      <c r="SK6" s="65">
        <v>0</v>
      </c>
      <c r="ST6" s="203">
        <f>YEAR(SX6)</f>
        <v>2024</v>
      </c>
      <c r="SU6" s="204"/>
      <c r="SV6" s="204"/>
      <c r="SW6" s="66" t="s">
        <v>39</v>
      </c>
      <c r="SX6" s="205">
        <f>EDATE(QT$6,1)</f>
        <v>45306</v>
      </c>
      <c r="SY6" s="206"/>
      <c r="SZ6" s="206"/>
      <c r="TA6" s="66" t="s">
        <v>40</v>
      </c>
      <c r="TU6" s="59"/>
      <c r="TV6" s="59"/>
      <c r="TW6" s="59"/>
      <c r="TX6" s="59"/>
      <c r="TY6" s="207" t="s">
        <v>112</v>
      </c>
      <c r="TZ6" s="208"/>
      <c r="UA6" s="208"/>
      <c r="UB6" s="208"/>
      <c r="UC6" s="208"/>
      <c r="UD6" s="208"/>
      <c r="UE6" s="208"/>
      <c r="UF6" s="209"/>
      <c r="UG6" s="207" t="s">
        <v>76</v>
      </c>
      <c r="UH6" s="208"/>
      <c r="UI6" s="208"/>
      <c r="UJ6" s="208"/>
      <c r="UK6" s="208"/>
      <c r="UL6" s="208"/>
      <c r="UM6" s="208"/>
      <c r="UN6" s="209"/>
      <c r="UO6" s="65">
        <v>0</v>
      </c>
      <c r="UX6" s="203">
        <f>YEAR(VB6)</f>
        <v>2024</v>
      </c>
      <c r="UY6" s="204"/>
      <c r="UZ6" s="204"/>
      <c r="VA6" s="66" t="s">
        <v>39</v>
      </c>
      <c r="VB6" s="205">
        <f>EDATE(SX$6,1)</f>
        <v>45337</v>
      </c>
      <c r="VC6" s="206"/>
      <c r="VD6" s="206"/>
      <c r="VE6" s="66" t="s">
        <v>40</v>
      </c>
      <c r="VY6" s="59"/>
      <c r="VZ6" s="59"/>
      <c r="WA6" s="59"/>
      <c r="WB6" s="59"/>
      <c r="WC6" s="207" t="s">
        <v>112</v>
      </c>
      <c r="WD6" s="208"/>
      <c r="WE6" s="208"/>
      <c r="WF6" s="208"/>
      <c r="WG6" s="208"/>
      <c r="WH6" s="208"/>
      <c r="WI6" s="208"/>
      <c r="WJ6" s="209"/>
      <c r="WK6" s="207" t="s">
        <v>76</v>
      </c>
      <c r="WL6" s="208"/>
      <c r="WM6" s="208"/>
      <c r="WN6" s="208"/>
      <c r="WO6" s="208"/>
      <c r="WP6" s="208"/>
      <c r="WQ6" s="208"/>
      <c r="WR6" s="209"/>
      <c r="WS6" s="65">
        <v>0</v>
      </c>
      <c r="XB6" s="203">
        <f>YEAR(XF6)</f>
        <v>2024</v>
      </c>
      <c r="XC6" s="204"/>
      <c r="XD6" s="204"/>
      <c r="XE6" s="66" t="s">
        <v>39</v>
      </c>
      <c r="XF6" s="205">
        <f>EDATE(VB$6,1)</f>
        <v>45366</v>
      </c>
      <c r="XG6" s="206"/>
      <c r="XH6" s="206"/>
      <c r="XI6" s="66" t="s">
        <v>40</v>
      </c>
      <c r="YC6" s="59"/>
      <c r="YD6" s="59"/>
      <c r="YE6" s="59"/>
      <c r="YF6" s="59"/>
      <c r="YG6" s="207" t="s">
        <v>112</v>
      </c>
      <c r="YH6" s="208"/>
      <c r="YI6" s="208"/>
      <c r="YJ6" s="208"/>
      <c r="YK6" s="208"/>
      <c r="YL6" s="208"/>
      <c r="YM6" s="208"/>
      <c r="YN6" s="209"/>
      <c r="YO6" s="207" t="s">
        <v>76</v>
      </c>
      <c r="YP6" s="208"/>
      <c r="YQ6" s="208"/>
      <c r="YR6" s="208"/>
      <c r="YS6" s="208"/>
      <c r="YT6" s="208"/>
      <c r="YU6" s="208"/>
      <c r="YV6" s="209"/>
    </row>
    <row r="7" spans="1:672" s="107" customFormat="1" ht="21.75" customHeight="1">
      <c r="A7" s="104"/>
      <c r="B7" s="210" t="s">
        <v>48</v>
      </c>
      <c r="C7" s="211"/>
      <c r="D7" s="211"/>
      <c r="E7" s="212"/>
      <c r="F7" s="210" t="s">
        <v>33</v>
      </c>
      <c r="G7" s="211"/>
      <c r="H7" s="211"/>
      <c r="I7" s="212"/>
      <c r="J7" s="105">
        <f>EOMONTH(N6,-1)+1</f>
        <v>45017</v>
      </c>
      <c r="K7" s="106">
        <f>IF(J7="","",IF(MONTH(J7+1)=MONTH(J7),J7+1,""))</f>
        <v>45018</v>
      </c>
      <c r="L7" s="106">
        <f t="shared" ref="L7:AN7" si="0">IF(K7="","",IF(MONTH(K7+1)=MONTH(K7),K7+1,""))</f>
        <v>45019</v>
      </c>
      <c r="M7" s="106">
        <f t="shared" si="0"/>
        <v>45020</v>
      </c>
      <c r="N7" s="106">
        <f t="shared" si="0"/>
        <v>45021</v>
      </c>
      <c r="O7" s="106">
        <f t="shared" si="0"/>
        <v>45022</v>
      </c>
      <c r="P7" s="106">
        <f t="shared" si="0"/>
        <v>45023</v>
      </c>
      <c r="Q7" s="106">
        <f t="shared" si="0"/>
        <v>45024</v>
      </c>
      <c r="R7" s="106">
        <f t="shared" si="0"/>
        <v>45025</v>
      </c>
      <c r="S7" s="106">
        <f t="shared" si="0"/>
        <v>45026</v>
      </c>
      <c r="T7" s="106">
        <f t="shared" si="0"/>
        <v>45027</v>
      </c>
      <c r="U7" s="106">
        <f t="shared" si="0"/>
        <v>45028</v>
      </c>
      <c r="V7" s="106">
        <f t="shared" si="0"/>
        <v>45029</v>
      </c>
      <c r="W7" s="106">
        <f>IF(V7="","",IF(MONTH(V7+1)=MONTH(V7),V7+1,""))</f>
        <v>45030</v>
      </c>
      <c r="X7" s="106">
        <f t="shared" si="0"/>
        <v>45031</v>
      </c>
      <c r="Y7" s="106">
        <f t="shared" si="0"/>
        <v>45032</v>
      </c>
      <c r="Z7" s="106">
        <f t="shared" si="0"/>
        <v>45033</v>
      </c>
      <c r="AA7" s="106">
        <f t="shared" si="0"/>
        <v>45034</v>
      </c>
      <c r="AB7" s="106">
        <f t="shared" si="0"/>
        <v>45035</v>
      </c>
      <c r="AC7" s="106">
        <f t="shared" si="0"/>
        <v>45036</v>
      </c>
      <c r="AD7" s="106">
        <f t="shared" si="0"/>
        <v>45037</v>
      </c>
      <c r="AE7" s="106">
        <f t="shared" si="0"/>
        <v>45038</v>
      </c>
      <c r="AF7" s="106">
        <f t="shared" si="0"/>
        <v>45039</v>
      </c>
      <c r="AG7" s="106">
        <f t="shared" si="0"/>
        <v>45040</v>
      </c>
      <c r="AH7" s="106">
        <f t="shared" si="0"/>
        <v>45041</v>
      </c>
      <c r="AI7" s="106">
        <f t="shared" si="0"/>
        <v>45042</v>
      </c>
      <c r="AJ7" s="106">
        <f t="shared" si="0"/>
        <v>45043</v>
      </c>
      <c r="AK7" s="106">
        <f t="shared" si="0"/>
        <v>45044</v>
      </c>
      <c r="AL7" s="106">
        <f t="shared" si="0"/>
        <v>45045</v>
      </c>
      <c r="AM7" s="106">
        <f t="shared" si="0"/>
        <v>45046</v>
      </c>
      <c r="AN7" s="106" t="str">
        <f t="shared" si="0"/>
        <v/>
      </c>
      <c r="AO7" s="210" t="s">
        <v>74</v>
      </c>
      <c r="AP7" s="213"/>
      <c r="AQ7" s="214" t="s">
        <v>75</v>
      </c>
      <c r="AR7" s="213"/>
      <c r="AS7" s="215" t="s">
        <v>80</v>
      </c>
      <c r="AT7" s="216"/>
      <c r="AU7" s="214" t="s">
        <v>111</v>
      </c>
      <c r="AV7" s="212"/>
      <c r="AW7" s="217" t="s">
        <v>74</v>
      </c>
      <c r="AX7" s="218"/>
      <c r="AY7" s="218" t="s">
        <v>75</v>
      </c>
      <c r="AZ7" s="218"/>
      <c r="BA7" s="216" t="s">
        <v>80</v>
      </c>
      <c r="BB7" s="216"/>
      <c r="BC7" s="219" t="s">
        <v>77</v>
      </c>
      <c r="BD7" s="220"/>
      <c r="BE7" s="104"/>
      <c r="BF7" s="210" t="s">
        <v>48</v>
      </c>
      <c r="BG7" s="211"/>
      <c r="BH7" s="211"/>
      <c r="BI7" s="212"/>
      <c r="BJ7" s="210" t="s">
        <v>33</v>
      </c>
      <c r="BK7" s="211"/>
      <c r="BL7" s="211"/>
      <c r="BM7" s="212"/>
      <c r="BN7" s="105">
        <f>EOMONTH(BR6,-1)+1</f>
        <v>45047</v>
      </c>
      <c r="BO7" s="106">
        <f t="shared" ref="BO7:CR7" si="1">IF(BN7="","",IF(MONTH(BN7+1)=MONTH(BN7),BN7+1,""))</f>
        <v>45048</v>
      </c>
      <c r="BP7" s="106">
        <f t="shared" si="1"/>
        <v>45049</v>
      </c>
      <c r="BQ7" s="106">
        <f t="shared" si="1"/>
        <v>45050</v>
      </c>
      <c r="BR7" s="106">
        <f t="shared" si="1"/>
        <v>45051</v>
      </c>
      <c r="BS7" s="106">
        <f t="shared" si="1"/>
        <v>45052</v>
      </c>
      <c r="BT7" s="106">
        <f t="shared" si="1"/>
        <v>45053</v>
      </c>
      <c r="BU7" s="106">
        <f t="shared" si="1"/>
        <v>45054</v>
      </c>
      <c r="BV7" s="106">
        <f t="shared" si="1"/>
        <v>45055</v>
      </c>
      <c r="BW7" s="106">
        <f t="shared" si="1"/>
        <v>45056</v>
      </c>
      <c r="BX7" s="106">
        <f t="shared" si="1"/>
        <v>45057</v>
      </c>
      <c r="BY7" s="106">
        <f t="shared" si="1"/>
        <v>45058</v>
      </c>
      <c r="BZ7" s="106">
        <f t="shared" si="1"/>
        <v>45059</v>
      </c>
      <c r="CA7" s="106">
        <f t="shared" si="1"/>
        <v>45060</v>
      </c>
      <c r="CB7" s="106">
        <f t="shared" si="1"/>
        <v>45061</v>
      </c>
      <c r="CC7" s="106">
        <f t="shared" si="1"/>
        <v>45062</v>
      </c>
      <c r="CD7" s="106">
        <f t="shared" si="1"/>
        <v>45063</v>
      </c>
      <c r="CE7" s="106">
        <f t="shared" si="1"/>
        <v>45064</v>
      </c>
      <c r="CF7" s="106">
        <f t="shared" si="1"/>
        <v>45065</v>
      </c>
      <c r="CG7" s="106">
        <f t="shared" si="1"/>
        <v>45066</v>
      </c>
      <c r="CH7" s="106">
        <f t="shared" si="1"/>
        <v>45067</v>
      </c>
      <c r="CI7" s="106">
        <f t="shared" si="1"/>
        <v>45068</v>
      </c>
      <c r="CJ7" s="106">
        <f t="shared" si="1"/>
        <v>45069</v>
      </c>
      <c r="CK7" s="106">
        <f t="shared" si="1"/>
        <v>45070</v>
      </c>
      <c r="CL7" s="106">
        <f t="shared" si="1"/>
        <v>45071</v>
      </c>
      <c r="CM7" s="106">
        <f t="shared" si="1"/>
        <v>45072</v>
      </c>
      <c r="CN7" s="106">
        <f t="shared" si="1"/>
        <v>45073</v>
      </c>
      <c r="CO7" s="106">
        <f t="shared" si="1"/>
        <v>45074</v>
      </c>
      <c r="CP7" s="106">
        <f t="shared" si="1"/>
        <v>45075</v>
      </c>
      <c r="CQ7" s="106">
        <f t="shared" si="1"/>
        <v>45076</v>
      </c>
      <c r="CR7" s="106">
        <f t="shared" si="1"/>
        <v>45077</v>
      </c>
      <c r="CS7" s="210" t="s">
        <v>74</v>
      </c>
      <c r="CT7" s="213"/>
      <c r="CU7" s="214" t="s">
        <v>75</v>
      </c>
      <c r="CV7" s="213"/>
      <c r="CW7" s="215" t="s">
        <v>80</v>
      </c>
      <c r="CX7" s="216"/>
      <c r="CY7" s="214" t="s">
        <v>111</v>
      </c>
      <c r="CZ7" s="212"/>
      <c r="DA7" s="217" t="s">
        <v>74</v>
      </c>
      <c r="DB7" s="218"/>
      <c r="DC7" s="218" t="s">
        <v>75</v>
      </c>
      <c r="DD7" s="218"/>
      <c r="DE7" s="216" t="s">
        <v>80</v>
      </c>
      <c r="DF7" s="216"/>
      <c r="DG7" s="219" t="s">
        <v>77</v>
      </c>
      <c r="DH7" s="220"/>
      <c r="DI7" s="104"/>
      <c r="DJ7" s="210" t="s">
        <v>48</v>
      </c>
      <c r="DK7" s="211"/>
      <c r="DL7" s="211"/>
      <c r="DM7" s="212"/>
      <c r="DN7" s="210" t="s">
        <v>33</v>
      </c>
      <c r="DO7" s="211"/>
      <c r="DP7" s="211"/>
      <c r="DQ7" s="212"/>
      <c r="DR7" s="105">
        <f>EOMONTH(DV6,-1)+1</f>
        <v>45078</v>
      </c>
      <c r="DS7" s="106">
        <f t="shared" ref="DS7:EV7" si="2">IF(DR7="","",IF(MONTH(DR7+1)=MONTH(DR7),DR7+1,""))</f>
        <v>45079</v>
      </c>
      <c r="DT7" s="106">
        <f t="shared" si="2"/>
        <v>45080</v>
      </c>
      <c r="DU7" s="106">
        <f t="shared" si="2"/>
        <v>45081</v>
      </c>
      <c r="DV7" s="106">
        <f t="shared" si="2"/>
        <v>45082</v>
      </c>
      <c r="DW7" s="106">
        <f t="shared" si="2"/>
        <v>45083</v>
      </c>
      <c r="DX7" s="106">
        <f t="shared" si="2"/>
        <v>45084</v>
      </c>
      <c r="DY7" s="106">
        <f t="shared" si="2"/>
        <v>45085</v>
      </c>
      <c r="DZ7" s="106">
        <f t="shared" si="2"/>
        <v>45086</v>
      </c>
      <c r="EA7" s="106">
        <f t="shared" si="2"/>
        <v>45087</v>
      </c>
      <c r="EB7" s="106">
        <f t="shared" si="2"/>
        <v>45088</v>
      </c>
      <c r="EC7" s="106">
        <f t="shared" si="2"/>
        <v>45089</v>
      </c>
      <c r="ED7" s="106">
        <f t="shared" si="2"/>
        <v>45090</v>
      </c>
      <c r="EE7" s="106">
        <f t="shared" si="2"/>
        <v>45091</v>
      </c>
      <c r="EF7" s="106">
        <f t="shared" si="2"/>
        <v>45092</v>
      </c>
      <c r="EG7" s="106">
        <f t="shared" si="2"/>
        <v>45093</v>
      </c>
      <c r="EH7" s="106">
        <f t="shared" si="2"/>
        <v>45094</v>
      </c>
      <c r="EI7" s="106">
        <f t="shared" si="2"/>
        <v>45095</v>
      </c>
      <c r="EJ7" s="106">
        <f t="shared" si="2"/>
        <v>45096</v>
      </c>
      <c r="EK7" s="106">
        <f t="shared" si="2"/>
        <v>45097</v>
      </c>
      <c r="EL7" s="106">
        <f t="shared" si="2"/>
        <v>45098</v>
      </c>
      <c r="EM7" s="106">
        <f t="shared" si="2"/>
        <v>45099</v>
      </c>
      <c r="EN7" s="106">
        <f t="shared" si="2"/>
        <v>45100</v>
      </c>
      <c r="EO7" s="106">
        <f t="shared" si="2"/>
        <v>45101</v>
      </c>
      <c r="EP7" s="106">
        <f t="shared" si="2"/>
        <v>45102</v>
      </c>
      <c r="EQ7" s="106">
        <f t="shared" si="2"/>
        <v>45103</v>
      </c>
      <c r="ER7" s="106">
        <f t="shared" si="2"/>
        <v>45104</v>
      </c>
      <c r="ES7" s="106">
        <f t="shared" si="2"/>
        <v>45105</v>
      </c>
      <c r="ET7" s="106">
        <f t="shared" si="2"/>
        <v>45106</v>
      </c>
      <c r="EU7" s="106">
        <f t="shared" si="2"/>
        <v>45107</v>
      </c>
      <c r="EV7" s="106" t="str">
        <f t="shared" si="2"/>
        <v/>
      </c>
      <c r="EW7" s="210" t="s">
        <v>74</v>
      </c>
      <c r="EX7" s="213"/>
      <c r="EY7" s="214" t="s">
        <v>75</v>
      </c>
      <c r="EZ7" s="213"/>
      <c r="FA7" s="215" t="s">
        <v>80</v>
      </c>
      <c r="FB7" s="216"/>
      <c r="FC7" s="214" t="s">
        <v>111</v>
      </c>
      <c r="FD7" s="212"/>
      <c r="FE7" s="217" t="s">
        <v>74</v>
      </c>
      <c r="FF7" s="218"/>
      <c r="FG7" s="218" t="s">
        <v>75</v>
      </c>
      <c r="FH7" s="218"/>
      <c r="FI7" s="216" t="s">
        <v>80</v>
      </c>
      <c r="FJ7" s="216"/>
      <c r="FK7" s="219" t="s">
        <v>77</v>
      </c>
      <c r="FL7" s="220"/>
      <c r="FM7" s="104"/>
      <c r="FN7" s="210" t="s">
        <v>48</v>
      </c>
      <c r="FO7" s="211"/>
      <c r="FP7" s="211"/>
      <c r="FQ7" s="212"/>
      <c r="FR7" s="210" t="s">
        <v>33</v>
      </c>
      <c r="FS7" s="211"/>
      <c r="FT7" s="211"/>
      <c r="FU7" s="212"/>
      <c r="FV7" s="105">
        <f>EOMONTH(FZ6,-1)+1</f>
        <v>45108</v>
      </c>
      <c r="FW7" s="106">
        <f t="shared" ref="FW7:GZ7" si="3">IF(FV7="","",IF(MONTH(FV7+1)=MONTH(FV7),FV7+1,""))</f>
        <v>45109</v>
      </c>
      <c r="FX7" s="106">
        <f t="shared" si="3"/>
        <v>45110</v>
      </c>
      <c r="FY7" s="106">
        <f t="shared" si="3"/>
        <v>45111</v>
      </c>
      <c r="FZ7" s="106">
        <f t="shared" si="3"/>
        <v>45112</v>
      </c>
      <c r="GA7" s="106">
        <f t="shared" si="3"/>
        <v>45113</v>
      </c>
      <c r="GB7" s="106">
        <f t="shared" si="3"/>
        <v>45114</v>
      </c>
      <c r="GC7" s="106">
        <f t="shared" si="3"/>
        <v>45115</v>
      </c>
      <c r="GD7" s="106">
        <f t="shared" si="3"/>
        <v>45116</v>
      </c>
      <c r="GE7" s="106">
        <f t="shared" si="3"/>
        <v>45117</v>
      </c>
      <c r="GF7" s="106">
        <f t="shared" si="3"/>
        <v>45118</v>
      </c>
      <c r="GG7" s="106">
        <f t="shared" si="3"/>
        <v>45119</v>
      </c>
      <c r="GH7" s="106">
        <f t="shared" si="3"/>
        <v>45120</v>
      </c>
      <c r="GI7" s="106">
        <f t="shared" si="3"/>
        <v>45121</v>
      </c>
      <c r="GJ7" s="106">
        <f t="shared" si="3"/>
        <v>45122</v>
      </c>
      <c r="GK7" s="106">
        <f t="shared" si="3"/>
        <v>45123</v>
      </c>
      <c r="GL7" s="106">
        <f t="shared" si="3"/>
        <v>45124</v>
      </c>
      <c r="GM7" s="106">
        <f t="shared" si="3"/>
        <v>45125</v>
      </c>
      <c r="GN7" s="106">
        <f t="shared" si="3"/>
        <v>45126</v>
      </c>
      <c r="GO7" s="106">
        <f t="shared" si="3"/>
        <v>45127</v>
      </c>
      <c r="GP7" s="106">
        <f t="shared" si="3"/>
        <v>45128</v>
      </c>
      <c r="GQ7" s="106">
        <f t="shared" si="3"/>
        <v>45129</v>
      </c>
      <c r="GR7" s="106">
        <f t="shared" si="3"/>
        <v>45130</v>
      </c>
      <c r="GS7" s="106">
        <f t="shared" si="3"/>
        <v>45131</v>
      </c>
      <c r="GT7" s="106">
        <f t="shared" si="3"/>
        <v>45132</v>
      </c>
      <c r="GU7" s="106">
        <f t="shared" si="3"/>
        <v>45133</v>
      </c>
      <c r="GV7" s="106">
        <f t="shared" si="3"/>
        <v>45134</v>
      </c>
      <c r="GW7" s="106">
        <f t="shared" si="3"/>
        <v>45135</v>
      </c>
      <c r="GX7" s="106">
        <f t="shared" si="3"/>
        <v>45136</v>
      </c>
      <c r="GY7" s="106">
        <f t="shared" si="3"/>
        <v>45137</v>
      </c>
      <c r="GZ7" s="106">
        <f t="shared" si="3"/>
        <v>45138</v>
      </c>
      <c r="HA7" s="210" t="s">
        <v>74</v>
      </c>
      <c r="HB7" s="213"/>
      <c r="HC7" s="214" t="s">
        <v>75</v>
      </c>
      <c r="HD7" s="213"/>
      <c r="HE7" s="215" t="s">
        <v>80</v>
      </c>
      <c r="HF7" s="216"/>
      <c r="HG7" s="214" t="s">
        <v>111</v>
      </c>
      <c r="HH7" s="212"/>
      <c r="HI7" s="217" t="s">
        <v>74</v>
      </c>
      <c r="HJ7" s="218"/>
      <c r="HK7" s="218" t="s">
        <v>75</v>
      </c>
      <c r="HL7" s="218"/>
      <c r="HM7" s="216" t="s">
        <v>80</v>
      </c>
      <c r="HN7" s="216"/>
      <c r="HO7" s="219" t="s">
        <v>77</v>
      </c>
      <c r="HP7" s="220"/>
      <c r="HQ7" s="104"/>
      <c r="HR7" s="210" t="s">
        <v>48</v>
      </c>
      <c r="HS7" s="211"/>
      <c r="HT7" s="211"/>
      <c r="HU7" s="212"/>
      <c r="HV7" s="210" t="s">
        <v>33</v>
      </c>
      <c r="HW7" s="211"/>
      <c r="HX7" s="211"/>
      <c r="HY7" s="212"/>
      <c r="HZ7" s="105">
        <f>EOMONTH(ID6,-1)+1</f>
        <v>45139</v>
      </c>
      <c r="IA7" s="106">
        <f t="shared" ref="IA7:JD7" si="4">IF(HZ7="","",IF(MONTH(HZ7+1)=MONTH(HZ7),HZ7+1,""))</f>
        <v>45140</v>
      </c>
      <c r="IB7" s="106">
        <f t="shared" si="4"/>
        <v>45141</v>
      </c>
      <c r="IC7" s="106">
        <f t="shared" si="4"/>
        <v>45142</v>
      </c>
      <c r="ID7" s="106">
        <f t="shared" si="4"/>
        <v>45143</v>
      </c>
      <c r="IE7" s="106">
        <f t="shared" si="4"/>
        <v>45144</v>
      </c>
      <c r="IF7" s="106">
        <f t="shared" si="4"/>
        <v>45145</v>
      </c>
      <c r="IG7" s="106">
        <f t="shared" si="4"/>
        <v>45146</v>
      </c>
      <c r="IH7" s="106">
        <f t="shared" si="4"/>
        <v>45147</v>
      </c>
      <c r="II7" s="106">
        <f t="shared" si="4"/>
        <v>45148</v>
      </c>
      <c r="IJ7" s="106">
        <f t="shared" si="4"/>
        <v>45149</v>
      </c>
      <c r="IK7" s="106">
        <f t="shared" si="4"/>
        <v>45150</v>
      </c>
      <c r="IL7" s="106">
        <f t="shared" si="4"/>
        <v>45151</v>
      </c>
      <c r="IM7" s="106">
        <f t="shared" si="4"/>
        <v>45152</v>
      </c>
      <c r="IN7" s="106">
        <f t="shared" si="4"/>
        <v>45153</v>
      </c>
      <c r="IO7" s="106">
        <f t="shared" si="4"/>
        <v>45154</v>
      </c>
      <c r="IP7" s="106">
        <f t="shared" si="4"/>
        <v>45155</v>
      </c>
      <c r="IQ7" s="106">
        <f t="shared" si="4"/>
        <v>45156</v>
      </c>
      <c r="IR7" s="106">
        <f t="shared" si="4"/>
        <v>45157</v>
      </c>
      <c r="IS7" s="106">
        <f t="shared" si="4"/>
        <v>45158</v>
      </c>
      <c r="IT7" s="106">
        <f t="shared" si="4"/>
        <v>45159</v>
      </c>
      <c r="IU7" s="106">
        <f t="shared" si="4"/>
        <v>45160</v>
      </c>
      <c r="IV7" s="106">
        <f t="shared" si="4"/>
        <v>45161</v>
      </c>
      <c r="IW7" s="106">
        <f t="shared" si="4"/>
        <v>45162</v>
      </c>
      <c r="IX7" s="106">
        <f t="shared" si="4"/>
        <v>45163</v>
      </c>
      <c r="IY7" s="106">
        <f t="shared" si="4"/>
        <v>45164</v>
      </c>
      <c r="IZ7" s="106">
        <f t="shared" si="4"/>
        <v>45165</v>
      </c>
      <c r="JA7" s="106">
        <f t="shared" si="4"/>
        <v>45166</v>
      </c>
      <c r="JB7" s="106">
        <f t="shared" si="4"/>
        <v>45167</v>
      </c>
      <c r="JC7" s="106">
        <f t="shared" si="4"/>
        <v>45168</v>
      </c>
      <c r="JD7" s="106">
        <f t="shared" si="4"/>
        <v>45169</v>
      </c>
      <c r="JE7" s="210" t="s">
        <v>74</v>
      </c>
      <c r="JF7" s="213"/>
      <c r="JG7" s="214" t="s">
        <v>75</v>
      </c>
      <c r="JH7" s="213"/>
      <c r="JI7" s="215" t="s">
        <v>80</v>
      </c>
      <c r="JJ7" s="216"/>
      <c r="JK7" s="214" t="s">
        <v>111</v>
      </c>
      <c r="JL7" s="212"/>
      <c r="JM7" s="217" t="s">
        <v>74</v>
      </c>
      <c r="JN7" s="218"/>
      <c r="JO7" s="218" t="s">
        <v>75</v>
      </c>
      <c r="JP7" s="218"/>
      <c r="JQ7" s="216" t="s">
        <v>80</v>
      </c>
      <c r="JR7" s="216"/>
      <c r="JS7" s="219" t="s">
        <v>77</v>
      </c>
      <c r="JT7" s="220"/>
      <c r="JU7" s="104"/>
      <c r="JV7" s="210" t="s">
        <v>48</v>
      </c>
      <c r="JW7" s="211"/>
      <c r="JX7" s="211"/>
      <c r="JY7" s="212"/>
      <c r="JZ7" s="210" t="s">
        <v>33</v>
      </c>
      <c r="KA7" s="211"/>
      <c r="KB7" s="211"/>
      <c r="KC7" s="212"/>
      <c r="KD7" s="105">
        <f>EOMONTH(KH6,-1)+1</f>
        <v>45170</v>
      </c>
      <c r="KE7" s="106">
        <f t="shared" ref="KE7:LH7" si="5">IF(KD7="","",IF(MONTH(KD7+1)=MONTH(KD7),KD7+1,""))</f>
        <v>45171</v>
      </c>
      <c r="KF7" s="106">
        <f t="shared" si="5"/>
        <v>45172</v>
      </c>
      <c r="KG7" s="106">
        <f t="shared" si="5"/>
        <v>45173</v>
      </c>
      <c r="KH7" s="106">
        <f t="shared" si="5"/>
        <v>45174</v>
      </c>
      <c r="KI7" s="106">
        <f t="shared" si="5"/>
        <v>45175</v>
      </c>
      <c r="KJ7" s="106">
        <f t="shared" si="5"/>
        <v>45176</v>
      </c>
      <c r="KK7" s="106">
        <f t="shared" si="5"/>
        <v>45177</v>
      </c>
      <c r="KL7" s="106">
        <f t="shared" si="5"/>
        <v>45178</v>
      </c>
      <c r="KM7" s="106">
        <f t="shared" si="5"/>
        <v>45179</v>
      </c>
      <c r="KN7" s="106">
        <f t="shared" si="5"/>
        <v>45180</v>
      </c>
      <c r="KO7" s="106">
        <f t="shared" si="5"/>
        <v>45181</v>
      </c>
      <c r="KP7" s="106">
        <f t="shared" si="5"/>
        <v>45182</v>
      </c>
      <c r="KQ7" s="106">
        <f t="shared" si="5"/>
        <v>45183</v>
      </c>
      <c r="KR7" s="106">
        <f t="shared" si="5"/>
        <v>45184</v>
      </c>
      <c r="KS7" s="106">
        <f t="shared" si="5"/>
        <v>45185</v>
      </c>
      <c r="KT7" s="106">
        <f t="shared" si="5"/>
        <v>45186</v>
      </c>
      <c r="KU7" s="106">
        <f t="shared" si="5"/>
        <v>45187</v>
      </c>
      <c r="KV7" s="106">
        <f t="shared" si="5"/>
        <v>45188</v>
      </c>
      <c r="KW7" s="106">
        <f t="shared" si="5"/>
        <v>45189</v>
      </c>
      <c r="KX7" s="106">
        <f t="shared" si="5"/>
        <v>45190</v>
      </c>
      <c r="KY7" s="106">
        <f t="shared" si="5"/>
        <v>45191</v>
      </c>
      <c r="KZ7" s="106">
        <f t="shared" si="5"/>
        <v>45192</v>
      </c>
      <c r="LA7" s="106">
        <f t="shared" si="5"/>
        <v>45193</v>
      </c>
      <c r="LB7" s="106">
        <f t="shared" si="5"/>
        <v>45194</v>
      </c>
      <c r="LC7" s="106">
        <f t="shared" si="5"/>
        <v>45195</v>
      </c>
      <c r="LD7" s="106">
        <f t="shared" si="5"/>
        <v>45196</v>
      </c>
      <c r="LE7" s="106">
        <f t="shared" si="5"/>
        <v>45197</v>
      </c>
      <c r="LF7" s="106">
        <f t="shared" si="5"/>
        <v>45198</v>
      </c>
      <c r="LG7" s="106">
        <f t="shared" si="5"/>
        <v>45199</v>
      </c>
      <c r="LH7" s="106" t="str">
        <f t="shared" si="5"/>
        <v/>
      </c>
      <c r="LI7" s="210" t="s">
        <v>74</v>
      </c>
      <c r="LJ7" s="213"/>
      <c r="LK7" s="214" t="s">
        <v>75</v>
      </c>
      <c r="LL7" s="213"/>
      <c r="LM7" s="215" t="s">
        <v>80</v>
      </c>
      <c r="LN7" s="216"/>
      <c r="LO7" s="214" t="s">
        <v>111</v>
      </c>
      <c r="LP7" s="212"/>
      <c r="LQ7" s="217" t="s">
        <v>74</v>
      </c>
      <c r="LR7" s="218"/>
      <c r="LS7" s="218" t="s">
        <v>75</v>
      </c>
      <c r="LT7" s="218"/>
      <c r="LU7" s="216" t="s">
        <v>80</v>
      </c>
      <c r="LV7" s="216"/>
      <c r="LW7" s="219" t="s">
        <v>77</v>
      </c>
      <c r="LX7" s="220"/>
      <c r="LY7" s="104"/>
      <c r="LZ7" s="210" t="s">
        <v>48</v>
      </c>
      <c r="MA7" s="211"/>
      <c r="MB7" s="211"/>
      <c r="MC7" s="212"/>
      <c r="MD7" s="210" t="s">
        <v>33</v>
      </c>
      <c r="ME7" s="211"/>
      <c r="MF7" s="211"/>
      <c r="MG7" s="212"/>
      <c r="MH7" s="105">
        <f>EOMONTH(ML6,-1)+1</f>
        <v>45200</v>
      </c>
      <c r="MI7" s="106">
        <f t="shared" ref="MI7:NL7" si="6">IF(MH7="","",IF(MONTH(MH7+1)=MONTH(MH7),MH7+1,""))</f>
        <v>45201</v>
      </c>
      <c r="MJ7" s="106">
        <f t="shared" si="6"/>
        <v>45202</v>
      </c>
      <c r="MK7" s="106">
        <f t="shared" si="6"/>
        <v>45203</v>
      </c>
      <c r="ML7" s="106">
        <f t="shared" si="6"/>
        <v>45204</v>
      </c>
      <c r="MM7" s="106">
        <f t="shared" si="6"/>
        <v>45205</v>
      </c>
      <c r="MN7" s="106">
        <f t="shared" si="6"/>
        <v>45206</v>
      </c>
      <c r="MO7" s="106">
        <f t="shared" si="6"/>
        <v>45207</v>
      </c>
      <c r="MP7" s="106">
        <f t="shared" si="6"/>
        <v>45208</v>
      </c>
      <c r="MQ7" s="106">
        <f t="shared" si="6"/>
        <v>45209</v>
      </c>
      <c r="MR7" s="106">
        <f t="shared" si="6"/>
        <v>45210</v>
      </c>
      <c r="MS7" s="106">
        <f t="shared" si="6"/>
        <v>45211</v>
      </c>
      <c r="MT7" s="106">
        <f t="shared" si="6"/>
        <v>45212</v>
      </c>
      <c r="MU7" s="106">
        <f t="shared" si="6"/>
        <v>45213</v>
      </c>
      <c r="MV7" s="106">
        <f t="shared" si="6"/>
        <v>45214</v>
      </c>
      <c r="MW7" s="106">
        <f t="shared" si="6"/>
        <v>45215</v>
      </c>
      <c r="MX7" s="106">
        <f t="shared" si="6"/>
        <v>45216</v>
      </c>
      <c r="MY7" s="106">
        <f t="shared" si="6"/>
        <v>45217</v>
      </c>
      <c r="MZ7" s="106">
        <f t="shared" si="6"/>
        <v>45218</v>
      </c>
      <c r="NA7" s="106">
        <f t="shared" si="6"/>
        <v>45219</v>
      </c>
      <c r="NB7" s="106">
        <f t="shared" si="6"/>
        <v>45220</v>
      </c>
      <c r="NC7" s="106">
        <f t="shared" si="6"/>
        <v>45221</v>
      </c>
      <c r="ND7" s="106">
        <f t="shared" si="6"/>
        <v>45222</v>
      </c>
      <c r="NE7" s="106">
        <f t="shared" si="6"/>
        <v>45223</v>
      </c>
      <c r="NF7" s="106">
        <f t="shared" si="6"/>
        <v>45224</v>
      </c>
      <c r="NG7" s="106">
        <f t="shared" si="6"/>
        <v>45225</v>
      </c>
      <c r="NH7" s="106">
        <f t="shared" si="6"/>
        <v>45226</v>
      </c>
      <c r="NI7" s="106">
        <f t="shared" si="6"/>
        <v>45227</v>
      </c>
      <c r="NJ7" s="106">
        <f t="shared" si="6"/>
        <v>45228</v>
      </c>
      <c r="NK7" s="106">
        <f t="shared" si="6"/>
        <v>45229</v>
      </c>
      <c r="NL7" s="106">
        <f t="shared" si="6"/>
        <v>45230</v>
      </c>
      <c r="NM7" s="210" t="s">
        <v>74</v>
      </c>
      <c r="NN7" s="213"/>
      <c r="NO7" s="214" t="s">
        <v>75</v>
      </c>
      <c r="NP7" s="213"/>
      <c r="NQ7" s="215" t="s">
        <v>80</v>
      </c>
      <c r="NR7" s="216"/>
      <c r="NS7" s="214" t="s">
        <v>111</v>
      </c>
      <c r="NT7" s="212"/>
      <c r="NU7" s="217" t="s">
        <v>74</v>
      </c>
      <c r="NV7" s="218"/>
      <c r="NW7" s="218" t="s">
        <v>75</v>
      </c>
      <c r="NX7" s="218"/>
      <c r="NY7" s="216" t="s">
        <v>80</v>
      </c>
      <c r="NZ7" s="216"/>
      <c r="OA7" s="219" t="s">
        <v>77</v>
      </c>
      <c r="OB7" s="220"/>
      <c r="OC7" s="104"/>
      <c r="OD7" s="210" t="s">
        <v>48</v>
      </c>
      <c r="OE7" s="211"/>
      <c r="OF7" s="211"/>
      <c r="OG7" s="212"/>
      <c r="OH7" s="210" t="s">
        <v>33</v>
      </c>
      <c r="OI7" s="211"/>
      <c r="OJ7" s="211"/>
      <c r="OK7" s="212"/>
      <c r="OL7" s="105">
        <f>EOMONTH(OP6,-1)+1</f>
        <v>45231</v>
      </c>
      <c r="OM7" s="106">
        <f t="shared" ref="OM7:PP7" si="7">IF(OL7="","",IF(MONTH(OL7+1)=MONTH(OL7),OL7+1,""))</f>
        <v>45232</v>
      </c>
      <c r="ON7" s="106">
        <f t="shared" si="7"/>
        <v>45233</v>
      </c>
      <c r="OO7" s="106">
        <f t="shared" si="7"/>
        <v>45234</v>
      </c>
      <c r="OP7" s="106">
        <f t="shared" si="7"/>
        <v>45235</v>
      </c>
      <c r="OQ7" s="106">
        <f t="shared" si="7"/>
        <v>45236</v>
      </c>
      <c r="OR7" s="106">
        <f t="shared" si="7"/>
        <v>45237</v>
      </c>
      <c r="OS7" s="106">
        <f t="shared" si="7"/>
        <v>45238</v>
      </c>
      <c r="OT7" s="106">
        <f t="shared" si="7"/>
        <v>45239</v>
      </c>
      <c r="OU7" s="106">
        <f t="shared" si="7"/>
        <v>45240</v>
      </c>
      <c r="OV7" s="106">
        <f t="shared" si="7"/>
        <v>45241</v>
      </c>
      <c r="OW7" s="106">
        <f t="shared" si="7"/>
        <v>45242</v>
      </c>
      <c r="OX7" s="106">
        <f t="shared" si="7"/>
        <v>45243</v>
      </c>
      <c r="OY7" s="106">
        <f t="shared" si="7"/>
        <v>45244</v>
      </c>
      <c r="OZ7" s="106">
        <f t="shared" si="7"/>
        <v>45245</v>
      </c>
      <c r="PA7" s="106">
        <f t="shared" si="7"/>
        <v>45246</v>
      </c>
      <c r="PB7" s="106">
        <f t="shared" si="7"/>
        <v>45247</v>
      </c>
      <c r="PC7" s="106">
        <f t="shared" si="7"/>
        <v>45248</v>
      </c>
      <c r="PD7" s="106">
        <f t="shared" si="7"/>
        <v>45249</v>
      </c>
      <c r="PE7" s="106">
        <f t="shared" si="7"/>
        <v>45250</v>
      </c>
      <c r="PF7" s="106">
        <f t="shared" si="7"/>
        <v>45251</v>
      </c>
      <c r="PG7" s="106">
        <f t="shared" si="7"/>
        <v>45252</v>
      </c>
      <c r="PH7" s="106">
        <f t="shared" si="7"/>
        <v>45253</v>
      </c>
      <c r="PI7" s="106">
        <f t="shared" si="7"/>
        <v>45254</v>
      </c>
      <c r="PJ7" s="106">
        <f t="shared" si="7"/>
        <v>45255</v>
      </c>
      <c r="PK7" s="106">
        <f t="shared" si="7"/>
        <v>45256</v>
      </c>
      <c r="PL7" s="106">
        <f t="shared" si="7"/>
        <v>45257</v>
      </c>
      <c r="PM7" s="106">
        <f t="shared" si="7"/>
        <v>45258</v>
      </c>
      <c r="PN7" s="106">
        <f t="shared" si="7"/>
        <v>45259</v>
      </c>
      <c r="PO7" s="106">
        <f t="shared" si="7"/>
        <v>45260</v>
      </c>
      <c r="PP7" s="106" t="str">
        <f t="shared" si="7"/>
        <v/>
      </c>
      <c r="PQ7" s="210" t="s">
        <v>74</v>
      </c>
      <c r="PR7" s="213"/>
      <c r="PS7" s="214" t="s">
        <v>75</v>
      </c>
      <c r="PT7" s="213"/>
      <c r="PU7" s="215" t="s">
        <v>80</v>
      </c>
      <c r="PV7" s="216"/>
      <c r="PW7" s="214" t="s">
        <v>111</v>
      </c>
      <c r="PX7" s="212"/>
      <c r="PY7" s="217" t="s">
        <v>74</v>
      </c>
      <c r="PZ7" s="218"/>
      <c r="QA7" s="218" t="s">
        <v>75</v>
      </c>
      <c r="QB7" s="218"/>
      <c r="QC7" s="216" t="s">
        <v>80</v>
      </c>
      <c r="QD7" s="216"/>
      <c r="QE7" s="219" t="s">
        <v>77</v>
      </c>
      <c r="QF7" s="220"/>
      <c r="QG7" s="104"/>
      <c r="QH7" s="210" t="s">
        <v>48</v>
      </c>
      <c r="QI7" s="211"/>
      <c r="QJ7" s="211"/>
      <c r="QK7" s="212"/>
      <c r="QL7" s="210" t="s">
        <v>33</v>
      </c>
      <c r="QM7" s="211"/>
      <c r="QN7" s="211"/>
      <c r="QO7" s="212"/>
      <c r="QP7" s="105">
        <f>EOMONTH(QT6,-1)+1</f>
        <v>45261</v>
      </c>
      <c r="QQ7" s="106">
        <f t="shared" ref="QQ7:RT7" si="8">IF(QP7="","",IF(MONTH(QP7+1)=MONTH(QP7),QP7+1,""))</f>
        <v>45262</v>
      </c>
      <c r="QR7" s="106">
        <f t="shared" si="8"/>
        <v>45263</v>
      </c>
      <c r="QS7" s="106">
        <f t="shared" si="8"/>
        <v>45264</v>
      </c>
      <c r="QT7" s="106">
        <f t="shared" si="8"/>
        <v>45265</v>
      </c>
      <c r="QU7" s="106">
        <f t="shared" si="8"/>
        <v>45266</v>
      </c>
      <c r="QV7" s="106">
        <f t="shared" si="8"/>
        <v>45267</v>
      </c>
      <c r="QW7" s="106">
        <f t="shared" si="8"/>
        <v>45268</v>
      </c>
      <c r="QX7" s="106">
        <f t="shared" si="8"/>
        <v>45269</v>
      </c>
      <c r="QY7" s="106">
        <f t="shared" si="8"/>
        <v>45270</v>
      </c>
      <c r="QZ7" s="106">
        <f t="shared" si="8"/>
        <v>45271</v>
      </c>
      <c r="RA7" s="106">
        <f t="shared" si="8"/>
        <v>45272</v>
      </c>
      <c r="RB7" s="106">
        <f t="shared" si="8"/>
        <v>45273</v>
      </c>
      <c r="RC7" s="106">
        <f t="shared" si="8"/>
        <v>45274</v>
      </c>
      <c r="RD7" s="106">
        <f t="shared" si="8"/>
        <v>45275</v>
      </c>
      <c r="RE7" s="106">
        <f t="shared" si="8"/>
        <v>45276</v>
      </c>
      <c r="RF7" s="106">
        <f t="shared" si="8"/>
        <v>45277</v>
      </c>
      <c r="RG7" s="106">
        <f t="shared" si="8"/>
        <v>45278</v>
      </c>
      <c r="RH7" s="106">
        <f t="shared" si="8"/>
        <v>45279</v>
      </c>
      <c r="RI7" s="106">
        <f t="shared" si="8"/>
        <v>45280</v>
      </c>
      <c r="RJ7" s="106">
        <f t="shared" si="8"/>
        <v>45281</v>
      </c>
      <c r="RK7" s="106">
        <f t="shared" si="8"/>
        <v>45282</v>
      </c>
      <c r="RL7" s="106">
        <f t="shared" si="8"/>
        <v>45283</v>
      </c>
      <c r="RM7" s="106">
        <f t="shared" si="8"/>
        <v>45284</v>
      </c>
      <c r="RN7" s="106">
        <f t="shared" si="8"/>
        <v>45285</v>
      </c>
      <c r="RO7" s="106">
        <f t="shared" si="8"/>
        <v>45286</v>
      </c>
      <c r="RP7" s="106">
        <f t="shared" si="8"/>
        <v>45287</v>
      </c>
      <c r="RQ7" s="106">
        <f t="shared" si="8"/>
        <v>45288</v>
      </c>
      <c r="RR7" s="106">
        <f t="shared" si="8"/>
        <v>45289</v>
      </c>
      <c r="RS7" s="106">
        <f t="shared" si="8"/>
        <v>45290</v>
      </c>
      <c r="RT7" s="106">
        <f t="shared" si="8"/>
        <v>45291</v>
      </c>
      <c r="RU7" s="210" t="s">
        <v>74</v>
      </c>
      <c r="RV7" s="213"/>
      <c r="RW7" s="214" t="s">
        <v>75</v>
      </c>
      <c r="RX7" s="213"/>
      <c r="RY7" s="215" t="s">
        <v>80</v>
      </c>
      <c r="RZ7" s="216"/>
      <c r="SA7" s="214" t="s">
        <v>111</v>
      </c>
      <c r="SB7" s="212"/>
      <c r="SC7" s="217" t="s">
        <v>74</v>
      </c>
      <c r="SD7" s="218"/>
      <c r="SE7" s="218" t="s">
        <v>75</v>
      </c>
      <c r="SF7" s="218"/>
      <c r="SG7" s="216" t="s">
        <v>80</v>
      </c>
      <c r="SH7" s="216"/>
      <c r="SI7" s="219" t="s">
        <v>77</v>
      </c>
      <c r="SJ7" s="220"/>
      <c r="SK7" s="104"/>
      <c r="SL7" s="210" t="s">
        <v>48</v>
      </c>
      <c r="SM7" s="211"/>
      <c r="SN7" s="211"/>
      <c r="SO7" s="212"/>
      <c r="SP7" s="210" t="s">
        <v>33</v>
      </c>
      <c r="SQ7" s="211"/>
      <c r="SR7" s="211"/>
      <c r="SS7" s="212"/>
      <c r="ST7" s="105">
        <f>EOMONTH(SX6,-1)+1</f>
        <v>45292</v>
      </c>
      <c r="SU7" s="106">
        <f t="shared" ref="SU7:TX7" si="9">IF(ST7="","",IF(MONTH(ST7+1)=MONTH(ST7),ST7+1,""))</f>
        <v>45293</v>
      </c>
      <c r="SV7" s="106">
        <f t="shared" si="9"/>
        <v>45294</v>
      </c>
      <c r="SW7" s="106">
        <f t="shared" si="9"/>
        <v>45295</v>
      </c>
      <c r="SX7" s="106">
        <f t="shared" si="9"/>
        <v>45296</v>
      </c>
      <c r="SY7" s="106">
        <f t="shared" si="9"/>
        <v>45297</v>
      </c>
      <c r="SZ7" s="106">
        <f t="shared" si="9"/>
        <v>45298</v>
      </c>
      <c r="TA7" s="106">
        <f t="shared" si="9"/>
        <v>45299</v>
      </c>
      <c r="TB7" s="106">
        <f t="shared" si="9"/>
        <v>45300</v>
      </c>
      <c r="TC7" s="106">
        <f t="shared" si="9"/>
        <v>45301</v>
      </c>
      <c r="TD7" s="106">
        <f t="shared" si="9"/>
        <v>45302</v>
      </c>
      <c r="TE7" s="106">
        <f t="shared" si="9"/>
        <v>45303</v>
      </c>
      <c r="TF7" s="106">
        <f t="shared" si="9"/>
        <v>45304</v>
      </c>
      <c r="TG7" s="106">
        <f t="shared" si="9"/>
        <v>45305</v>
      </c>
      <c r="TH7" s="106">
        <f t="shared" si="9"/>
        <v>45306</v>
      </c>
      <c r="TI7" s="106">
        <f t="shared" si="9"/>
        <v>45307</v>
      </c>
      <c r="TJ7" s="106">
        <f t="shared" si="9"/>
        <v>45308</v>
      </c>
      <c r="TK7" s="106">
        <f t="shared" si="9"/>
        <v>45309</v>
      </c>
      <c r="TL7" s="106">
        <f t="shared" si="9"/>
        <v>45310</v>
      </c>
      <c r="TM7" s="106">
        <f t="shared" si="9"/>
        <v>45311</v>
      </c>
      <c r="TN7" s="106">
        <f t="shared" si="9"/>
        <v>45312</v>
      </c>
      <c r="TO7" s="106">
        <f t="shared" si="9"/>
        <v>45313</v>
      </c>
      <c r="TP7" s="106">
        <f t="shared" si="9"/>
        <v>45314</v>
      </c>
      <c r="TQ7" s="106">
        <f t="shared" si="9"/>
        <v>45315</v>
      </c>
      <c r="TR7" s="106">
        <f t="shared" si="9"/>
        <v>45316</v>
      </c>
      <c r="TS7" s="106">
        <f t="shared" si="9"/>
        <v>45317</v>
      </c>
      <c r="TT7" s="106">
        <f t="shared" si="9"/>
        <v>45318</v>
      </c>
      <c r="TU7" s="106">
        <f t="shared" si="9"/>
        <v>45319</v>
      </c>
      <c r="TV7" s="106">
        <f t="shared" si="9"/>
        <v>45320</v>
      </c>
      <c r="TW7" s="106">
        <f t="shared" si="9"/>
        <v>45321</v>
      </c>
      <c r="TX7" s="106">
        <f t="shared" si="9"/>
        <v>45322</v>
      </c>
      <c r="TY7" s="210" t="s">
        <v>74</v>
      </c>
      <c r="TZ7" s="213"/>
      <c r="UA7" s="214" t="s">
        <v>75</v>
      </c>
      <c r="UB7" s="213"/>
      <c r="UC7" s="215" t="s">
        <v>80</v>
      </c>
      <c r="UD7" s="216"/>
      <c r="UE7" s="214" t="s">
        <v>111</v>
      </c>
      <c r="UF7" s="212"/>
      <c r="UG7" s="217" t="s">
        <v>74</v>
      </c>
      <c r="UH7" s="218"/>
      <c r="UI7" s="218" t="s">
        <v>75</v>
      </c>
      <c r="UJ7" s="218"/>
      <c r="UK7" s="216" t="s">
        <v>80</v>
      </c>
      <c r="UL7" s="216"/>
      <c r="UM7" s="219" t="s">
        <v>77</v>
      </c>
      <c r="UN7" s="220"/>
      <c r="UO7" s="104"/>
      <c r="UP7" s="210" t="s">
        <v>48</v>
      </c>
      <c r="UQ7" s="211"/>
      <c r="UR7" s="211"/>
      <c r="US7" s="212"/>
      <c r="UT7" s="210" t="s">
        <v>33</v>
      </c>
      <c r="UU7" s="211"/>
      <c r="UV7" s="211"/>
      <c r="UW7" s="212"/>
      <c r="UX7" s="105">
        <f>EOMONTH(VB6,-1)+1</f>
        <v>45323</v>
      </c>
      <c r="UY7" s="106">
        <f t="shared" ref="UY7:WB7" si="10">IF(UX7="","",IF(MONTH(UX7+1)=MONTH(UX7),UX7+1,""))</f>
        <v>45324</v>
      </c>
      <c r="UZ7" s="106">
        <f t="shared" si="10"/>
        <v>45325</v>
      </c>
      <c r="VA7" s="106">
        <f t="shared" si="10"/>
        <v>45326</v>
      </c>
      <c r="VB7" s="106">
        <f t="shared" si="10"/>
        <v>45327</v>
      </c>
      <c r="VC7" s="106">
        <f t="shared" si="10"/>
        <v>45328</v>
      </c>
      <c r="VD7" s="106">
        <f t="shared" si="10"/>
        <v>45329</v>
      </c>
      <c r="VE7" s="106">
        <f t="shared" si="10"/>
        <v>45330</v>
      </c>
      <c r="VF7" s="106">
        <f t="shared" si="10"/>
        <v>45331</v>
      </c>
      <c r="VG7" s="106">
        <f t="shared" si="10"/>
        <v>45332</v>
      </c>
      <c r="VH7" s="106">
        <f t="shared" si="10"/>
        <v>45333</v>
      </c>
      <c r="VI7" s="106">
        <f t="shared" si="10"/>
        <v>45334</v>
      </c>
      <c r="VJ7" s="106">
        <f t="shared" si="10"/>
        <v>45335</v>
      </c>
      <c r="VK7" s="106">
        <f t="shared" si="10"/>
        <v>45336</v>
      </c>
      <c r="VL7" s="106">
        <f t="shared" si="10"/>
        <v>45337</v>
      </c>
      <c r="VM7" s="106">
        <f t="shared" si="10"/>
        <v>45338</v>
      </c>
      <c r="VN7" s="106">
        <f t="shared" si="10"/>
        <v>45339</v>
      </c>
      <c r="VO7" s="106">
        <f t="shared" si="10"/>
        <v>45340</v>
      </c>
      <c r="VP7" s="106">
        <f t="shared" si="10"/>
        <v>45341</v>
      </c>
      <c r="VQ7" s="106">
        <f t="shared" si="10"/>
        <v>45342</v>
      </c>
      <c r="VR7" s="106">
        <f t="shared" si="10"/>
        <v>45343</v>
      </c>
      <c r="VS7" s="106">
        <f t="shared" si="10"/>
        <v>45344</v>
      </c>
      <c r="VT7" s="106">
        <f t="shared" si="10"/>
        <v>45345</v>
      </c>
      <c r="VU7" s="106">
        <f t="shared" si="10"/>
        <v>45346</v>
      </c>
      <c r="VV7" s="106">
        <f t="shared" si="10"/>
        <v>45347</v>
      </c>
      <c r="VW7" s="106">
        <f t="shared" si="10"/>
        <v>45348</v>
      </c>
      <c r="VX7" s="106">
        <f t="shared" si="10"/>
        <v>45349</v>
      </c>
      <c r="VY7" s="106">
        <f t="shared" si="10"/>
        <v>45350</v>
      </c>
      <c r="VZ7" s="106">
        <f t="shared" si="10"/>
        <v>45351</v>
      </c>
      <c r="WA7" s="106" t="str">
        <f t="shared" si="10"/>
        <v/>
      </c>
      <c r="WB7" s="106" t="str">
        <f t="shared" si="10"/>
        <v/>
      </c>
      <c r="WC7" s="210" t="s">
        <v>74</v>
      </c>
      <c r="WD7" s="213"/>
      <c r="WE7" s="214" t="s">
        <v>75</v>
      </c>
      <c r="WF7" s="213"/>
      <c r="WG7" s="215" t="s">
        <v>80</v>
      </c>
      <c r="WH7" s="216"/>
      <c r="WI7" s="214" t="s">
        <v>111</v>
      </c>
      <c r="WJ7" s="212"/>
      <c r="WK7" s="217" t="s">
        <v>74</v>
      </c>
      <c r="WL7" s="218"/>
      <c r="WM7" s="218" t="s">
        <v>75</v>
      </c>
      <c r="WN7" s="218"/>
      <c r="WO7" s="216" t="s">
        <v>80</v>
      </c>
      <c r="WP7" s="216"/>
      <c r="WQ7" s="219" t="s">
        <v>77</v>
      </c>
      <c r="WR7" s="220"/>
      <c r="WS7" s="104"/>
      <c r="WT7" s="210" t="s">
        <v>48</v>
      </c>
      <c r="WU7" s="211"/>
      <c r="WV7" s="211"/>
      <c r="WW7" s="212"/>
      <c r="WX7" s="210" t="s">
        <v>33</v>
      </c>
      <c r="WY7" s="211"/>
      <c r="WZ7" s="211"/>
      <c r="XA7" s="212"/>
      <c r="XB7" s="105">
        <f>EOMONTH(XF6,-1)+1</f>
        <v>45352</v>
      </c>
      <c r="XC7" s="106">
        <f t="shared" ref="XC7:YF7" si="11">IF(XB7="","",IF(MONTH(XB7+1)=MONTH(XB7),XB7+1,""))</f>
        <v>45353</v>
      </c>
      <c r="XD7" s="106">
        <f t="shared" si="11"/>
        <v>45354</v>
      </c>
      <c r="XE7" s="106">
        <f t="shared" si="11"/>
        <v>45355</v>
      </c>
      <c r="XF7" s="106">
        <f t="shared" si="11"/>
        <v>45356</v>
      </c>
      <c r="XG7" s="106">
        <f t="shared" si="11"/>
        <v>45357</v>
      </c>
      <c r="XH7" s="106">
        <f t="shared" si="11"/>
        <v>45358</v>
      </c>
      <c r="XI7" s="106">
        <f t="shared" si="11"/>
        <v>45359</v>
      </c>
      <c r="XJ7" s="106">
        <f t="shared" si="11"/>
        <v>45360</v>
      </c>
      <c r="XK7" s="106">
        <f t="shared" si="11"/>
        <v>45361</v>
      </c>
      <c r="XL7" s="106">
        <f t="shared" si="11"/>
        <v>45362</v>
      </c>
      <c r="XM7" s="106">
        <f t="shared" si="11"/>
        <v>45363</v>
      </c>
      <c r="XN7" s="106">
        <f t="shared" si="11"/>
        <v>45364</v>
      </c>
      <c r="XO7" s="106">
        <f t="shared" si="11"/>
        <v>45365</v>
      </c>
      <c r="XP7" s="106">
        <f t="shared" si="11"/>
        <v>45366</v>
      </c>
      <c r="XQ7" s="106">
        <f t="shared" si="11"/>
        <v>45367</v>
      </c>
      <c r="XR7" s="106">
        <f t="shared" si="11"/>
        <v>45368</v>
      </c>
      <c r="XS7" s="106">
        <f t="shared" si="11"/>
        <v>45369</v>
      </c>
      <c r="XT7" s="106">
        <f t="shared" si="11"/>
        <v>45370</v>
      </c>
      <c r="XU7" s="106">
        <f t="shared" si="11"/>
        <v>45371</v>
      </c>
      <c r="XV7" s="106">
        <f t="shared" si="11"/>
        <v>45372</v>
      </c>
      <c r="XW7" s="106">
        <f t="shared" si="11"/>
        <v>45373</v>
      </c>
      <c r="XX7" s="106">
        <f t="shared" si="11"/>
        <v>45374</v>
      </c>
      <c r="XY7" s="106">
        <f t="shared" si="11"/>
        <v>45375</v>
      </c>
      <c r="XZ7" s="106">
        <f t="shared" si="11"/>
        <v>45376</v>
      </c>
      <c r="YA7" s="106">
        <f t="shared" si="11"/>
        <v>45377</v>
      </c>
      <c r="YB7" s="106">
        <f t="shared" si="11"/>
        <v>45378</v>
      </c>
      <c r="YC7" s="106">
        <f t="shared" si="11"/>
        <v>45379</v>
      </c>
      <c r="YD7" s="106">
        <f t="shared" si="11"/>
        <v>45380</v>
      </c>
      <c r="YE7" s="106">
        <f t="shared" si="11"/>
        <v>45381</v>
      </c>
      <c r="YF7" s="106">
        <f t="shared" si="11"/>
        <v>45382</v>
      </c>
      <c r="YG7" s="210" t="s">
        <v>74</v>
      </c>
      <c r="YH7" s="213"/>
      <c r="YI7" s="214" t="s">
        <v>75</v>
      </c>
      <c r="YJ7" s="213"/>
      <c r="YK7" s="215" t="s">
        <v>80</v>
      </c>
      <c r="YL7" s="216"/>
      <c r="YM7" s="214" t="s">
        <v>111</v>
      </c>
      <c r="YN7" s="212"/>
      <c r="YO7" s="217" t="s">
        <v>74</v>
      </c>
      <c r="YP7" s="218"/>
      <c r="YQ7" s="218" t="s">
        <v>75</v>
      </c>
      <c r="YR7" s="218"/>
      <c r="YS7" s="216" t="s">
        <v>80</v>
      </c>
      <c r="YT7" s="216"/>
      <c r="YU7" s="219" t="s">
        <v>77</v>
      </c>
      <c r="YV7" s="220"/>
    </row>
    <row r="8" spans="1:672" ht="21.75" customHeight="1">
      <c r="A8" s="67">
        <v>1</v>
      </c>
      <c r="B8" s="183" t="str">
        <f>IF(基本情報!$C14=0,"",基本情報!$C14)</f>
        <v>○○建設株式会社</v>
      </c>
      <c r="C8" s="184"/>
      <c r="D8" s="184"/>
      <c r="E8" s="185"/>
      <c r="F8" s="183" t="str">
        <f>IF(基本情報!$G14=0,"",基本情報!$G14)</f>
        <v>○○○○</v>
      </c>
      <c r="G8" s="184"/>
      <c r="H8" s="184"/>
      <c r="I8" s="185"/>
      <c r="J8" s="68"/>
      <c r="K8" s="69"/>
      <c r="L8" s="69"/>
      <c r="M8" s="69"/>
      <c r="N8" s="69"/>
      <c r="O8" s="69"/>
      <c r="P8" s="69"/>
      <c r="Q8" s="69"/>
      <c r="R8" s="69"/>
      <c r="S8" s="69"/>
      <c r="T8" s="69"/>
      <c r="U8" s="69"/>
      <c r="V8" s="69"/>
      <c r="W8" s="69"/>
      <c r="X8" s="69" t="s">
        <v>43</v>
      </c>
      <c r="Y8" s="69" t="s">
        <v>43</v>
      </c>
      <c r="Z8" s="69" t="s">
        <v>41</v>
      </c>
      <c r="AA8" s="69" t="s">
        <v>43</v>
      </c>
      <c r="AB8" s="69" t="s">
        <v>43</v>
      </c>
      <c r="AC8" s="69" t="s">
        <v>43</v>
      </c>
      <c r="AD8" s="69" t="s">
        <v>43</v>
      </c>
      <c r="AE8" s="69" t="s">
        <v>41</v>
      </c>
      <c r="AF8" s="69" t="s">
        <v>41</v>
      </c>
      <c r="AG8" s="69" t="s">
        <v>43</v>
      </c>
      <c r="AH8" s="69" t="s">
        <v>43</v>
      </c>
      <c r="AI8" s="69" t="s">
        <v>43</v>
      </c>
      <c r="AJ8" s="69" t="s">
        <v>43</v>
      </c>
      <c r="AK8" s="69" t="s">
        <v>43</v>
      </c>
      <c r="AL8" s="69" t="s">
        <v>41</v>
      </c>
      <c r="AM8" s="69" t="s">
        <v>41</v>
      </c>
      <c r="AN8" s="70"/>
      <c r="AO8" s="186">
        <f>COUNTIF(J8:AN8,"工")+COUNTIF(J8:AN8,"休")</f>
        <v>16</v>
      </c>
      <c r="AP8" s="187"/>
      <c r="AQ8" s="188">
        <f>COUNTIFS(J8:AN8,"休")</f>
        <v>5</v>
      </c>
      <c r="AR8" s="189"/>
      <c r="AS8" s="190">
        <f t="shared" ref="AS8:AS27" si="12">IFERROR(AQ8/AO8,"-")</f>
        <v>0.3125</v>
      </c>
      <c r="AT8" s="191"/>
      <c r="AU8" s="222">
        <f>AVERAGE(AS:AS)</f>
        <v>0.29910714285714285</v>
      </c>
      <c r="AV8" s="223"/>
      <c r="AW8" s="192">
        <f t="shared" ref="AW8:AW37" si="13">AO8</f>
        <v>16</v>
      </c>
      <c r="AX8" s="193"/>
      <c r="AY8" s="193">
        <f t="shared" ref="AY8:AY29" si="14">AQ8</f>
        <v>5</v>
      </c>
      <c r="AZ8" s="193"/>
      <c r="BA8" s="190">
        <f>IFERROR(AY8/AW8,"-")</f>
        <v>0.3125</v>
      </c>
      <c r="BB8" s="221"/>
      <c r="BC8" s="222">
        <f>AVERAGE(BA$8:BA$1048576)</f>
        <v>0.29910714285714285</v>
      </c>
      <c r="BD8" s="223"/>
      <c r="BE8" s="67">
        <v>1</v>
      </c>
      <c r="BF8" s="183" t="str">
        <f>IF(基本情報!$C14=0,"",基本情報!$C14)</f>
        <v>○○建設株式会社</v>
      </c>
      <c r="BG8" s="184"/>
      <c r="BH8" s="184"/>
      <c r="BI8" s="185"/>
      <c r="BJ8" s="183" t="str">
        <f>IF(基本情報!$G14=0,"",基本情報!$G14)</f>
        <v>○○○○</v>
      </c>
      <c r="BK8" s="184"/>
      <c r="BL8" s="184"/>
      <c r="BM8" s="185"/>
      <c r="BN8" s="68" t="s">
        <v>43</v>
      </c>
      <c r="BO8" s="69" t="s">
        <v>43</v>
      </c>
      <c r="BP8" s="69" t="s">
        <v>43</v>
      </c>
      <c r="BQ8" s="69" t="s">
        <v>43</v>
      </c>
      <c r="BR8" s="69" t="s">
        <v>43</v>
      </c>
      <c r="BS8" s="69" t="s">
        <v>41</v>
      </c>
      <c r="BT8" s="69" t="s">
        <v>41</v>
      </c>
      <c r="BU8" s="69" t="s">
        <v>43</v>
      </c>
      <c r="BV8" s="69" t="s">
        <v>43</v>
      </c>
      <c r="BW8" s="69" t="s">
        <v>43</v>
      </c>
      <c r="BX8" s="69" t="s">
        <v>43</v>
      </c>
      <c r="BY8" s="69" t="s">
        <v>43</v>
      </c>
      <c r="BZ8" s="69" t="s">
        <v>41</v>
      </c>
      <c r="CA8" s="69" t="s">
        <v>41</v>
      </c>
      <c r="CB8" s="69" t="s">
        <v>43</v>
      </c>
      <c r="CC8" s="69" t="s">
        <v>43</v>
      </c>
      <c r="CD8" s="69" t="s">
        <v>43</v>
      </c>
      <c r="CE8" s="69" t="s">
        <v>43</v>
      </c>
      <c r="CF8" s="69" t="s">
        <v>43</v>
      </c>
      <c r="CG8" s="69" t="s">
        <v>41</v>
      </c>
      <c r="CH8" s="69" t="s">
        <v>41</v>
      </c>
      <c r="CI8" s="69" t="s">
        <v>43</v>
      </c>
      <c r="CJ8" s="69" t="s">
        <v>43</v>
      </c>
      <c r="CK8" s="69" t="s">
        <v>43</v>
      </c>
      <c r="CL8" s="69" t="s">
        <v>43</v>
      </c>
      <c r="CM8" s="69" t="s">
        <v>43</v>
      </c>
      <c r="CN8" s="69" t="s">
        <v>41</v>
      </c>
      <c r="CO8" s="69" t="s">
        <v>41</v>
      </c>
      <c r="CP8" s="69" t="s">
        <v>43</v>
      </c>
      <c r="CQ8" s="69" t="s">
        <v>43</v>
      </c>
      <c r="CR8" s="70" t="s">
        <v>43</v>
      </c>
      <c r="CS8" s="186">
        <f>COUNTIF(BN8:CR8,"工")+COUNTIF(BN8:CR8,"休")</f>
        <v>31</v>
      </c>
      <c r="CT8" s="187"/>
      <c r="CU8" s="188">
        <f>COUNTIFS(BN8:CR8,"休")</f>
        <v>8</v>
      </c>
      <c r="CV8" s="189"/>
      <c r="CW8" s="190">
        <f>IFERROR(CU8/CS8,"-")</f>
        <v>0.25806451612903225</v>
      </c>
      <c r="CX8" s="191"/>
      <c r="CY8" s="222">
        <f>AVERAGE(CW:CW)</f>
        <v>0.28987141890367696</v>
      </c>
      <c r="CZ8" s="223"/>
      <c r="DA8" s="192">
        <f t="shared" ref="DA8:DA37" si="15">CS8+AW8</f>
        <v>47</v>
      </c>
      <c r="DB8" s="193"/>
      <c r="DC8" s="194">
        <f t="shared" ref="DC8:DC37" si="16">CU8+AY8</f>
        <v>13</v>
      </c>
      <c r="DD8" s="195"/>
      <c r="DE8" s="190">
        <f>IFERROR(DC8/DA8,"-")</f>
        <v>0.27659574468085107</v>
      </c>
      <c r="DF8" s="221"/>
      <c r="DG8" s="222">
        <f>AVERAGE(DE$8:DE$1048576)</f>
        <v>0.29577757069358418</v>
      </c>
      <c r="DH8" s="223"/>
      <c r="DI8" s="67">
        <v>1</v>
      </c>
      <c r="DJ8" s="183" t="str">
        <f>IF(基本情報!$C14=0,"",基本情報!$C14)</f>
        <v>○○建設株式会社</v>
      </c>
      <c r="DK8" s="184"/>
      <c r="DL8" s="184"/>
      <c r="DM8" s="185"/>
      <c r="DN8" s="183" t="str">
        <f>IF(基本情報!$G14=0,"",基本情報!$G14)</f>
        <v>○○○○</v>
      </c>
      <c r="DO8" s="184"/>
      <c r="DP8" s="184"/>
      <c r="DQ8" s="185"/>
      <c r="DR8" s="68" t="s">
        <v>43</v>
      </c>
      <c r="DS8" s="69" t="s">
        <v>43</v>
      </c>
      <c r="DT8" s="69" t="s">
        <v>41</v>
      </c>
      <c r="DU8" s="69" t="s">
        <v>41</v>
      </c>
      <c r="DV8" s="69" t="s">
        <v>43</v>
      </c>
      <c r="DW8" s="69" t="s">
        <v>43</v>
      </c>
      <c r="DX8" s="69" t="s">
        <v>43</v>
      </c>
      <c r="DY8" s="69" t="s">
        <v>43</v>
      </c>
      <c r="DZ8" s="69" t="s">
        <v>43</v>
      </c>
      <c r="EA8" s="69" t="s">
        <v>43</v>
      </c>
      <c r="EB8" s="69" t="s">
        <v>41</v>
      </c>
      <c r="EC8" s="69" t="s">
        <v>43</v>
      </c>
      <c r="ED8" s="69" t="s">
        <v>43</v>
      </c>
      <c r="EE8" s="69" t="s">
        <v>43</v>
      </c>
      <c r="EF8" s="69" t="s">
        <v>43</v>
      </c>
      <c r="EG8" s="69"/>
      <c r="EH8" s="69"/>
      <c r="EI8" s="69"/>
      <c r="EJ8" s="69"/>
      <c r="EK8" s="69"/>
      <c r="EL8" s="69"/>
      <c r="EM8" s="69"/>
      <c r="EN8" s="69"/>
      <c r="EO8" s="69"/>
      <c r="EP8" s="69"/>
      <c r="EQ8" s="69"/>
      <c r="ER8" s="69"/>
      <c r="ES8" s="69"/>
      <c r="ET8" s="69"/>
      <c r="EU8" s="69"/>
      <c r="EV8" s="70"/>
      <c r="EW8" s="186">
        <f>COUNTIF(DR8:EV8,"工")+COUNTIF(DR8:EV8,"休")</f>
        <v>15</v>
      </c>
      <c r="EX8" s="187"/>
      <c r="EY8" s="188">
        <f>COUNTIFS(DR8:EV8,"休")</f>
        <v>3</v>
      </c>
      <c r="EZ8" s="189"/>
      <c r="FA8" s="190">
        <f>IFERROR(EY8/EW8,"-")</f>
        <v>0.2</v>
      </c>
      <c r="FB8" s="191"/>
      <c r="FC8" s="222">
        <f>AVERAGE(FA:FA)</f>
        <v>0.2</v>
      </c>
      <c r="FD8" s="223"/>
      <c r="FE8" s="192">
        <f>EW8+DA8</f>
        <v>62</v>
      </c>
      <c r="FF8" s="193"/>
      <c r="FG8" s="194">
        <f>EY8+DC8</f>
        <v>16</v>
      </c>
      <c r="FH8" s="195"/>
      <c r="FI8" s="190">
        <f>IFERROR(FG8/FE8,"-")</f>
        <v>0.25806451612903225</v>
      </c>
      <c r="FJ8" s="221"/>
      <c r="FK8" s="222">
        <f>AVERAGE(FI$8:FI$1048576)</f>
        <v>0.28366889501247383</v>
      </c>
      <c r="FL8" s="223"/>
      <c r="FM8" s="67">
        <v>1</v>
      </c>
      <c r="FN8" s="183" t="str">
        <f>IF(基本情報!$C14=0,"",基本情報!$C14)</f>
        <v>○○建設株式会社</v>
      </c>
      <c r="FO8" s="184"/>
      <c r="FP8" s="184"/>
      <c r="FQ8" s="185"/>
      <c r="FR8" s="183" t="str">
        <f>IF(基本情報!$G14=0,"",基本情報!$G14)</f>
        <v>○○○○</v>
      </c>
      <c r="FS8" s="184"/>
      <c r="FT8" s="184"/>
      <c r="FU8" s="185"/>
      <c r="FV8" s="68"/>
      <c r="FW8" s="69"/>
      <c r="FX8" s="69"/>
      <c r="FY8" s="69"/>
      <c r="FZ8" s="69"/>
      <c r="GA8" s="69"/>
      <c r="GB8" s="69"/>
      <c r="GC8" s="69"/>
      <c r="GD8" s="69"/>
      <c r="GE8" s="69"/>
      <c r="GF8" s="69"/>
      <c r="GG8" s="69"/>
      <c r="GH8" s="69"/>
      <c r="GI8" s="69"/>
      <c r="GJ8" s="69"/>
      <c r="GK8" s="69"/>
      <c r="GL8" s="69"/>
      <c r="GM8" s="69"/>
      <c r="GN8" s="69"/>
      <c r="GO8" s="69"/>
      <c r="GP8" s="69"/>
      <c r="GQ8" s="69"/>
      <c r="GR8" s="69"/>
      <c r="GS8" s="69"/>
      <c r="GT8" s="69"/>
      <c r="GU8" s="69"/>
      <c r="GV8" s="69"/>
      <c r="GW8" s="69"/>
      <c r="GX8" s="69"/>
      <c r="GY8" s="69"/>
      <c r="GZ8" s="70"/>
      <c r="HA8" s="186">
        <f>COUNTIF(FV8:GZ8,"工")+COUNTIF(FV8:GZ8,"休")</f>
        <v>0</v>
      </c>
      <c r="HB8" s="187"/>
      <c r="HC8" s="188">
        <f>COUNTIFS(FV8:GZ8,"休")</f>
        <v>0</v>
      </c>
      <c r="HD8" s="189"/>
      <c r="HE8" s="190" t="str">
        <f>IFERROR(HC8/HA8,"-")</f>
        <v>-</v>
      </c>
      <c r="HF8" s="191"/>
      <c r="HG8" s="222" t="e">
        <f>AVERAGE(HE:HE)</f>
        <v>#DIV/0!</v>
      </c>
      <c r="HH8" s="223"/>
      <c r="HI8" s="192">
        <f>HA8+FE8</f>
        <v>62</v>
      </c>
      <c r="HJ8" s="193"/>
      <c r="HK8" s="194">
        <f>HC8+FG8</f>
        <v>16</v>
      </c>
      <c r="HL8" s="195"/>
      <c r="HM8" s="190">
        <f>IFERROR(HK8/HI8,"-")</f>
        <v>0.25806451612903225</v>
      </c>
      <c r="HN8" s="221"/>
      <c r="HO8" s="222">
        <f>AVERAGE(HM$8:HM$1048576)</f>
        <v>0.28366889501247383</v>
      </c>
      <c r="HP8" s="223"/>
      <c r="HQ8" s="67">
        <v>1</v>
      </c>
      <c r="HR8" s="183" t="str">
        <f>IF(基本情報!$C14=0,"",基本情報!$C14)</f>
        <v>○○建設株式会社</v>
      </c>
      <c r="HS8" s="184"/>
      <c r="HT8" s="184"/>
      <c r="HU8" s="185"/>
      <c r="HV8" s="183" t="str">
        <f>IF(基本情報!$G14=0,"",基本情報!$G14)</f>
        <v>○○○○</v>
      </c>
      <c r="HW8" s="184"/>
      <c r="HX8" s="184"/>
      <c r="HY8" s="185"/>
      <c r="HZ8" s="68"/>
      <c r="IA8" s="69"/>
      <c r="IB8" s="69"/>
      <c r="IC8" s="69"/>
      <c r="ID8" s="69"/>
      <c r="IE8" s="69"/>
      <c r="IF8" s="69"/>
      <c r="IG8" s="69"/>
      <c r="IH8" s="69"/>
      <c r="II8" s="69"/>
      <c r="IJ8" s="69"/>
      <c r="IK8" s="69"/>
      <c r="IL8" s="69"/>
      <c r="IM8" s="69"/>
      <c r="IN8" s="69"/>
      <c r="IO8" s="69"/>
      <c r="IP8" s="69"/>
      <c r="IQ8" s="69"/>
      <c r="IR8" s="69"/>
      <c r="IS8" s="69"/>
      <c r="IT8" s="69"/>
      <c r="IU8" s="69"/>
      <c r="IV8" s="69"/>
      <c r="IW8" s="69"/>
      <c r="IX8" s="69"/>
      <c r="IY8" s="69"/>
      <c r="IZ8" s="69"/>
      <c r="JA8" s="69"/>
      <c r="JB8" s="69"/>
      <c r="JC8" s="69"/>
      <c r="JD8" s="70"/>
      <c r="JE8" s="186">
        <f>COUNTIF(HZ8:JD8,"工")+COUNTIF(HZ8:JD8,"休")</f>
        <v>0</v>
      </c>
      <c r="JF8" s="187"/>
      <c r="JG8" s="188">
        <f>COUNTIFS(HZ8:JD8,"休")</f>
        <v>0</v>
      </c>
      <c r="JH8" s="189"/>
      <c r="JI8" s="190" t="str">
        <f>IFERROR(JG8/JE8,"-")</f>
        <v>-</v>
      </c>
      <c r="JJ8" s="191"/>
      <c r="JK8" s="222" t="e">
        <f>AVERAGE(JI:JI)</f>
        <v>#DIV/0!</v>
      </c>
      <c r="JL8" s="223"/>
      <c r="JM8" s="192">
        <f>JE8+HI8</f>
        <v>62</v>
      </c>
      <c r="JN8" s="193"/>
      <c r="JO8" s="194">
        <f>JG8+HK8</f>
        <v>16</v>
      </c>
      <c r="JP8" s="195"/>
      <c r="JQ8" s="190">
        <f>IFERROR(JO8/JM8,"-")</f>
        <v>0.25806451612903225</v>
      </c>
      <c r="JR8" s="221"/>
      <c r="JS8" s="222">
        <f>AVERAGE(JQ$8:JQ$1048576)</f>
        <v>0.28366889501247383</v>
      </c>
      <c r="JT8" s="223"/>
      <c r="JU8" s="67">
        <v>1</v>
      </c>
      <c r="JV8" s="183" t="str">
        <f>IF(基本情報!$C14=0,"",基本情報!$C14)</f>
        <v>○○建設株式会社</v>
      </c>
      <c r="JW8" s="184"/>
      <c r="JX8" s="184"/>
      <c r="JY8" s="185"/>
      <c r="JZ8" s="183" t="str">
        <f>IF(基本情報!$G14=0,"",基本情報!$G14)</f>
        <v>○○○○</v>
      </c>
      <c r="KA8" s="184"/>
      <c r="KB8" s="184"/>
      <c r="KC8" s="185"/>
      <c r="KD8" s="68"/>
      <c r="KE8" s="69"/>
      <c r="KF8" s="69"/>
      <c r="KG8" s="69"/>
      <c r="KH8" s="69"/>
      <c r="KI8" s="69"/>
      <c r="KJ8" s="69"/>
      <c r="KK8" s="69"/>
      <c r="KL8" s="69"/>
      <c r="KM8" s="69"/>
      <c r="KN8" s="69"/>
      <c r="KO8" s="69"/>
      <c r="KP8" s="69"/>
      <c r="KQ8" s="69"/>
      <c r="KR8" s="69"/>
      <c r="KS8" s="69"/>
      <c r="KT8" s="69"/>
      <c r="KU8" s="69"/>
      <c r="KV8" s="69"/>
      <c r="KW8" s="69"/>
      <c r="KX8" s="69"/>
      <c r="KY8" s="69"/>
      <c r="KZ8" s="69"/>
      <c r="LA8" s="69"/>
      <c r="LB8" s="69"/>
      <c r="LC8" s="69"/>
      <c r="LD8" s="69"/>
      <c r="LE8" s="69"/>
      <c r="LF8" s="69"/>
      <c r="LG8" s="69"/>
      <c r="LH8" s="70"/>
      <c r="LI8" s="186">
        <f>COUNTIF(KD8:LH8,"工")+COUNTIF(KD8:LH8,"休")</f>
        <v>0</v>
      </c>
      <c r="LJ8" s="187"/>
      <c r="LK8" s="188">
        <f>COUNTIFS(KD8:LH8,"休")</f>
        <v>0</v>
      </c>
      <c r="LL8" s="189"/>
      <c r="LM8" s="190" t="str">
        <f>IFERROR(LK8/LI8,"-")</f>
        <v>-</v>
      </c>
      <c r="LN8" s="191"/>
      <c r="LO8" s="222" t="e">
        <f>AVERAGE(LM:LM)</f>
        <v>#DIV/0!</v>
      </c>
      <c r="LP8" s="223"/>
      <c r="LQ8" s="192">
        <f>LI8+JM8</f>
        <v>62</v>
      </c>
      <c r="LR8" s="193"/>
      <c r="LS8" s="194">
        <f>LK8+JO8</f>
        <v>16</v>
      </c>
      <c r="LT8" s="195"/>
      <c r="LU8" s="190">
        <f>IFERROR(LS8/LQ8,"-")</f>
        <v>0.25806451612903225</v>
      </c>
      <c r="LV8" s="221"/>
      <c r="LW8" s="222">
        <f>AVERAGE(LU$8:LU$1048576)</f>
        <v>0.28366889501247383</v>
      </c>
      <c r="LX8" s="223"/>
      <c r="LY8" s="67">
        <v>1</v>
      </c>
      <c r="LZ8" s="183" t="str">
        <f>IF(基本情報!$C14=0,"",基本情報!$C14)</f>
        <v>○○建設株式会社</v>
      </c>
      <c r="MA8" s="184"/>
      <c r="MB8" s="184"/>
      <c r="MC8" s="185"/>
      <c r="MD8" s="183" t="str">
        <f>IF(基本情報!$G14=0,"",基本情報!$G14)</f>
        <v>○○○○</v>
      </c>
      <c r="ME8" s="184"/>
      <c r="MF8" s="184"/>
      <c r="MG8" s="185"/>
      <c r="MH8" s="68"/>
      <c r="MI8" s="69"/>
      <c r="MJ8" s="69"/>
      <c r="MK8" s="69"/>
      <c r="ML8" s="69"/>
      <c r="MM8" s="69"/>
      <c r="MN8" s="69"/>
      <c r="MO8" s="69"/>
      <c r="MP8" s="69"/>
      <c r="MQ8" s="69"/>
      <c r="MR8" s="69"/>
      <c r="MS8" s="69"/>
      <c r="MT8" s="69"/>
      <c r="MU8" s="69"/>
      <c r="MV8" s="69"/>
      <c r="MW8" s="69"/>
      <c r="MX8" s="69"/>
      <c r="MY8" s="69"/>
      <c r="MZ8" s="69"/>
      <c r="NA8" s="69"/>
      <c r="NB8" s="69"/>
      <c r="NC8" s="69"/>
      <c r="ND8" s="69"/>
      <c r="NE8" s="69"/>
      <c r="NF8" s="69"/>
      <c r="NG8" s="69"/>
      <c r="NH8" s="69"/>
      <c r="NI8" s="69"/>
      <c r="NJ8" s="69"/>
      <c r="NK8" s="69"/>
      <c r="NL8" s="70"/>
      <c r="NM8" s="186">
        <f>COUNTIF(MH8:NL8,"工")+COUNTIF(MH8:NL8,"休")</f>
        <v>0</v>
      </c>
      <c r="NN8" s="187"/>
      <c r="NO8" s="188">
        <f>COUNTIFS(MH8:NL8,"休")</f>
        <v>0</v>
      </c>
      <c r="NP8" s="189"/>
      <c r="NQ8" s="190" t="str">
        <f>IFERROR(NO8/NM8,"-")</f>
        <v>-</v>
      </c>
      <c r="NR8" s="191"/>
      <c r="NS8" s="222" t="e">
        <f>AVERAGE(NQ:NQ)</f>
        <v>#DIV/0!</v>
      </c>
      <c r="NT8" s="223"/>
      <c r="NU8" s="192">
        <f>NM8+LQ8</f>
        <v>62</v>
      </c>
      <c r="NV8" s="193"/>
      <c r="NW8" s="194">
        <f>NO8+LS8</f>
        <v>16</v>
      </c>
      <c r="NX8" s="195"/>
      <c r="NY8" s="190">
        <f>IFERROR(NW8/NU8,"-")</f>
        <v>0.25806451612903225</v>
      </c>
      <c r="NZ8" s="221"/>
      <c r="OA8" s="222">
        <f>AVERAGE(NY$8:NY$1048576)</f>
        <v>0.28366889501247383</v>
      </c>
      <c r="OB8" s="223"/>
      <c r="OC8" s="67">
        <v>1</v>
      </c>
      <c r="OD8" s="183" t="str">
        <f>IF(基本情報!$C14=0,"",基本情報!$C14)</f>
        <v>○○建設株式会社</v>
      </c>
      <c r="OE8" s="184"/>
      <c r="OF8" s="184"/>
      <c r="OG8" s="185"/>
      <c r="OH8" s="183" t="str">
        <f>IF(基本情報!$G14=0,"",基本情報!$G14)</f>
        <v>○○○○</v>
      </c>
      <c r="OI8" s="184"/>
      <c r="OJ8" s="184"/>
      <c r="OK8" s="185"/>
      <c r="OL8" s="68"/>
      <c r="OM8" s="69"/>
      <c r="ON8" s="69"/>
      <c r="OO8" s="69"/>
      <c r="OP8" s="69"/>
      <c r="OQ8" s="69"/>
      <c r="OR8" s="69"/>
      <c r="OS8" s="69"/>
      <c r="OT8" s="69"/>
      <c r="OU8" s="69"/>
      <c r="OV8" s="69"/>
      <c r="OW8" s="69"/>
      <c r="OX8" s="69"/>
      <c r="OY8" s="69"/>
      <c r="OZ8" s="69"/>
      <c r="PA8" s="69"/>
      <c r="PB8" s="69"/>
      <c r="PC8" s="69"/>
      <c r="PD8" s="69"/>
      <c r="PE8" s="69"/>
      <c r="PF8" s="69"/>
      <c r="PG8" s="69"/>
      <c r="PH8" s="69"/>
      <c r="PI8" s="69"/>
      <c r="PJ8" s="69"/>
      <c r="PK8" s="69"/>
      <c r="PL8" s="69"/>
      <c r="PM8" s="69"/>
      <c r="PN8" s="69"/>
      <c r="PO8" s="69"/>
      <c r="PP8" s="70"/>
      <c r="PQ8" s="186">
        <f>COUNTIF(OL8:PP8,"工")+COUNTIF(OL8:PP8,"休")</f>
        <v>0</v>
      </c>
      <c r="PR8" s="187"/>
      <c r="PS8" s="188">
        <f>COUNTIFS(OL8:PP8,"休")</f>
        <v>0</v>
      </c>
      <c r="PT8" s="189"/>
      <c r="PU8" s="190" t="str">
        <f>IFERROR(PS8/PQ8,"-")</f>
        <v>-</v>
      </c>
      <c r="PV8" s="191"/>
      <c r="PW8" s="222" t="e">
        <f>AVERAGE(PU:PU)</f>
        <v>#DIV/0!</v>
      </c>
      <c r="PX8" s="223"/>
      <c r="PY8" s="192">
        <f>PQ8+NU8</f>
        <v>62</v>
      </c>
      <c r="PZ8" s="193"/>
      <c r="QA8" s="194">
        <f>PS8+NW8</f>
        <v>16</v>
      </c>
      <c r="QB8" s="195"/>
      <c r="QC8" s="190">
        <f>IFERROR(QA8/PY8,"-")</f>
        <v>0.25806451612903225</v>
      </c>
      <c r="QD8" s="221"/>
      <c r="QE8" s="222">
        <f>AVERAGE(QC$8:QC$1048576)</f>
        <v>0.28366889501247383</v>
      </c>
      <c r="QF8" s="223"/>
      <c r="QG8" s="67">
        <v>1</v>
      </c>
      <c r="QH8" s="183" t="str">
        <f>IF(基本情報!$C14=0,"",基本情報!$C14)</f>
        <v>○○建設株式会社</v>
      </c>
      <c r="QI8" s="184"/>
      <c r="QJ8" s="184"/>
      <c r="QK8" s="185"/>
      <c r="QL8" s="183" t="str">
        <f>IF(基本情報!$G14=0,"",基本情報!$G14)</f>
        <v>○○○○</v>
      </c>
      <c r="QM8" s="184"/>
      <c r="QN8" s="184"/>
      <c r="QO8" s="185"/>
      <c r="QP8" s="68"/>
      <c r="QQ8" s="69"/>
      <c r="QR8" s="69"/>
      <c r="QS8" s="69"/>
      <c r="QT8" s="69"/>
      <c r="QU8" s="69"/>
      <c r="QV8" s="69"/>
      <c r="QW8" s="69"/>
      <c r="QX8" s="69"/>
      <c r="QY8" s="69"/>
      <c r="QZ8" s="69"/>
      <c r="RA8" s="69"/>
      <c r="RB8" s="69"/>
      <c r="RC8" s="69"/>
      <c r="RD8" s="69"/>
      <c r="RE8" s="69"/>
      <c r="RF8" s="69"/>
      <c r="RG8" s="69"/>
      <c r="RH8" s="69"/>
      <c r="RI8" s="69"/>
      <c r="RJ8" s="69"/>
      <c r="RK8" s="69"/>
      <c r="RL8" s="69"/>
      <c r="RM8" s="69"/>
      <c r="RN8" s="69"/>
      <c r="RO8" s="69"/>
      <c r="RP8" s="69"/>
      <c r="RQ8" s="69"/>
      <c r="RR8" s="69"/>
      <c r="RS8" s="69"/>
      <c r="RT8" s="70"/>
      <c r="RU8" s="186">
        <f>COUNTIF(QP8:RT8,"工")+COUNTIF(QP8:RT8,"休")</f>
        <v>0</v>
      </c>
      <c r="RV8" s="187"/>
      <c r="RW8" s="188">
        <f>COUNTIFS(QP8:RT8,"休")</f>
        <v>0</v>
      </c>
      <c r="RX8" s="189"/>
      <c r="RY8" s="190" t="str">
        <f>IFERROR(RW8/RU8,"-")</f>
        <v>-</v>
      </c>
      <c r="RZ8" s="191"/>
      <c r="SA8" s="222" t="e">
        <f>AVERAGE(RY:RY)</f>
        <v>#DIV/0!</v>
      </c>
      <c r="SB8" s="223"/>
      <c r="SC8" s="192">
        <f>RU8+PY8</f>
        <v>62</v>
      </c>
      <c r="SD8" s="193"/>
      <c r="SE8" s="194">
        <f>RW8+QA8</f>
        <v>16</v>
      </c>
      <c r="SF8" s="195"/>
      <c r="SG8" s="190">
        <f>IFERROR(SE8/SC8,"-")</f>
        <v>0.25806451612903225</v>
      </c>
      <c r="SH8" s="221"/>
      <c r="SI8" s="222">
        <f>AVERAGE(SG$8:SG$1048576)</f>
        <v>0.28366889501247383</v>
      </c>
      <c r="SJ8" s="223"/>
      <c r="SK8" s="67">
        <v>1</v>
      </c>
      <c r="SL8" s="183" t="str">
        <f>IF(基本情報!$C14=0,"",基本情報!$C14)</f>
        <v>○○建設株式会社</v>
      </c>
      <c r="SM8" s="184"/>
      <c r="SN8" s="184"/>
      <c r="SO8" s="185"/>
      <c r="SP8" s="183" t="str">
        <f>IF(基本情報!$G14=0,"",基本情報!$G14)</f>
        <v>○○○○</v>
      </c>
      <c r="SQ8" s="184"/>
      <c r="SR8" s="184"/>
      <c r="SS8" s="185"/>
      <c r="ST8" s="68"/>
      <c r="SU8" s="69"/>
      <c r="SV8" s="69"/>
      <c r="SW8" s="69"/>
      <c r="SX8" s="69"/>
      <c r="SY8" s="69"/>
      <c r="SZ8" s="69"/>
      <c r="TA8" s="69"/>
      <c r="TB8" s="69"/>
      <c r="TC8" s="69"/>
      <c r="TD8" s="69"/>
      <c r="TE8" s="69"/>
      <c r="TF8" s="69"/>
      <c r="TG8" s="69"/>
      <c r="TH8" s="69"/>
      <c r="TI8" s="69"/>
      <c r="TJ8" s="69"/>
      <c r="TK8" s="69"/>
      <c r="TL8" s="69"/>
      <c r="TM8" s="69"/>
      <c r="TN8" s="69"/>
      <c r="TO8" s="69"/>
      <c r="TP8" s="69"/>
      <c r="TQ8" s="69"/>
      <c r="TR8" s="69"/>
      <c r="TS8" s="69"/>
      <c r="TT8" s="69"/>
      <c r="TU8" s="69"/>
      <c r="TV8" s="69"/>
      <c r="TW8" s="69"/>
      <c r="TX8" s="70"/>
      <c r="TY8" s="186">
        <f>COUNTIF(ST8:TX8,"工")+COUNTIF(ST8:TX8,"休")</f>
        <v>0</v>
      </c>
      <c r="TZ8" s="187"/>
      <c r="UA8" s="188">
        <f>COUNTIFS(ST8:TX8,"休")</f>
        <v>0</v>
      </c>
      <c r="UB8" s="189"/>
      <c r="UC8" s="190" t="str">
        <f>IFERROR(UA8/TY8,"-")</f>
        <v>-</v>
      </c>
      <c r="UD8" s="191"/>
      <c r="UE8" s="222" t="e">
        <f>AVERAGE(UC:UC)</f>
        <v>#DIV/0!</v>
      </c>
      <c r="UF8" s="223"/>
      <c r="UG8" s="192">
        <f>TY8+SC8</f>
        <v>62</v>
      </c>
      <c r="UH8" s="193"/>
      <c r="UI8" s="194">
        <f>UA8+SE8</f>
        <v>16</v>
      </c>
      <c r="UJ8" s="195"/>
      <c r="UK8" s="190">
        <f>IFERROR(UI8/UG8,"-")</f>
        <v>0.25806451612903225</v>
      </c>
      <c r="UL8" s="221"/>
      <c r="UM8" s="222">
        <f>AVERAGE(UK$8:UK$1048576)</f>
        <v>0.28366889501247383</v>
      </c>
      <c r="UN8" s="223"/>
      <c r="UO8" s="67">
        <v>1</v>
      </c>
      <c r="UP8" s="183" t="str">
        <f>IF(基本情報!$C14=0,"",基本情報!$C14)</f>
        <v>○○建設株式会社</v>
      </c>
      <c r="UQ8" s="184"/>
      <c r="UR8" s="184"/>
      <c r="US8" s="185"/>
      <c r="UT8" s="183" t="str">
        <f>IF(基本情報!$G14=0,"",基本情報!$G14)</f>
        <v>○○○○</v>
      </c>
      <c r="UU8" s="184"/>
      <c r="UV8" s="184"/>
      <c r="UW8" s="185"/>
      <c r="UX8" s="68"/>
      <c r="UY8" s="69"/>
      <c r="UZ8" s="69"/>
      <c r="VA8" s="69"/>
      <c r="VB8" s="69"/>
      <c r="VC8" s="69"/>
      <c r="VD8" s="69"/>
      <c r="VE8" s="69"/>
      <c r="VF8" s="69"/>
      <c r="VG8" s="69"/>
      <c r="VH8" s="69"/>
      <c r="VI8" s="69"/>
      <c r="VJ8" s="69"/>
      <c r="VK8" s="69"/>
      <c r="VL8" s="69"/>
      <c r="VM8" s="69"/>
      <c r="VN8" s="69"/>
      <c r="VO8" s="69"/>
      <c r="VP8" s="69"/>
      <c r="VQ8" s="69"/>
      <c r="VR8" s="69"/>
      <c r="VS8" s="69"/>
      <c r="VT8" s="69"/>
      <c r="VU8" s="69"/>
      <c r="VV8" s="69"/>
      <c r="VW8" s="69"/>
      <c r="VX8" s="69"/>
      <c r="VY8" s="69"/>
      <c r="VZ8" s="69"/>
      <c r="WA8" s="69"/>
      <c r="WB8" s="70"/>
      <c r="WC8" s="186">
        <f>COUNTIF(UX8:WB8,"工")+COUNTIF(UX8:WB8,"休")</f>
        <v>0</v>
      </c>
      <c r="WD8" s="187"/>
      <c r="WE8" s="188">
        <f>COUNTIFS(UX8:WB8,"休")</f>
        <v>0</v>
      </c>
      <c r="WF8" s="189"/>
      <c r="WG8" s="190" t="str">
        <f>IFERROR(WE8/WC8,"-")</f>
        <v>-</v>
      </c>
      <c r="WH8" s="191"/>
      <c r="WI8" s="222" t="e">
        <f>AVERAGE(WG:WG)</f>
        <v>#DIV/0!</v>
      </c>
      <c r="WJ8" s="223"/>
      <c r="WK8" s="192">
        <f>WC8+UG8</f>
        <v>62</v>
      </c>
      <c r="WL8" s="193"/>
      <c r="WM8" s="194">
        <f>WE8+UI8</f>
        <v>16</v>
      </c>
      <c r="WN8" s="195"/>
      <c r="WO8" s="190">
        <f>IFERROR(WM8/WK8,"-")</f>
        <v>0.25806451612903225</v>
      </c>
      <c r="WP8" s="221"/>
      <c r="WQ8" s="222">
        <f>AVERAGE(WO$8:WO$1048576)</f>
        <v>0.28366889501247383</v>
      </c>
      <c r="WR8" s="223"/>
      <c r="WS8" s="67">
        <v>1</v>
      </c>
      <c r="WT8" s="183" t="str">
        <f>IF(基本情報!$C14=0,"",基本情報!$C14)</f>
        <v>○○建設株式会社</v>
      </c>
      <c r="WU8" s="184"/>
      <c r="WV8" s="184"/>
      <c r="WW8" s="185"/>
      <c r="WX8" s="183" t="str">
        <f>IF(基本情報!$G14=0,"",基本情報!$G14)</f>
        <v>○○○○</v>
      </c>
      <c r="WY8" s="184"/>
      <c r="WZ8" s="184"/>
      <c r="XA8" s="185"/>
      <c r="XB8" s="68"/>
      <c r="XC8" s="69"/>
      <c r="XD8" s="69"/>
      <c r="XE8" s="69"/>
      <c r="XF8" s="69"/>
      <c r="XG8" s="69"/>
      <c r="XH8" s="69"/>
      <c r="XI8" s="69"/>
      <c r="XJ8" s="69"/>
      <c r="XK8" s="69"/>
      <c r="XL8" s="69"/>
      <c r="XM8" s="69"/>
      <c r="XN8" s="69"/>
      <c r="XO8" s="69"/>
      <c r="XP8" s="69"/>
      <c r="XQ8" s="69"/>
      <c r="XR8" s="69"/>
      <c r="XS8" s="69"/>
      <c r="XT8" s="69"/>
      <c r="XU8" s="69"/>
      <c r="XV8" s="69"/>
      <c r="XW8" s="69"/>
      <c r="XX8" s="69"/>
      <c r="XY8" s="69"/>
      <c r="XZ8" s="69"/>
      <c r="YA8" s="69"/>
      <c r="YB8" s="69"/>
      <c r="YC8" s="69"/>
      <c r="YD8" s="69"/>
      <c r="YE8" s="69"/>
      <c r="YF8" s="70"/>
      <c r="YG8" s="186">
        <f>COUNTIF(XB8:YF8,"工")+COUNTIF(XB8:YF8,"休")</f>
        <v>0</v>
      </c>
      <c r="YH8" s="187"/>
      <c r="YI8" s="188">
        <f>COUNTIFS(XB8:YF8,"休")</f>
        <v>0</v>
      </c>
      <c r="YJ8" s="189"/>
      <c r="YK8" s="190" t="str">
        <f>IFERROR(YI8/YG8,"-")</f>
        <v>-</v>
      </c>
      <c r="YL8" s="191"/>
      <c r="YM8" s="222" t="e">
        <f>AVERAGE(YK:YK)</f>
        <v>#DIV/0!</v>
      </c>
      <c r="YN8" s="223"/>
      <c r="YO8" s="192">
        <f>YG8+WK8</f>
        <v>62</v>
      </c>
      <c r="YP8" s="193"/>
      <c r="YQ8" s="194">
        <f>YI8+WM8</f>
        <v>16</v>
      </c>
      <c r="YR8" s="195"/>
      <c r="YS8" s="190">
        <f>IFERROR(YQ8/YO8,"-")</f>
        <v>0.25806451612903225</v>
      </c>
      <c r="YT8" s="221"/>
      <c r="YU8" s="222">
        <f>AVERAGE(YS$8:YS$1048576)</f>
        <v>0.28366889501247383</v>
      </c>
      <c r="YV8" s="223"/>
    </row>
    <row r="9" spans="1:672" ht="21.75" customHeight="1">
      <c r="A9" s="67">
        <f>IF($F9="","",$A8+1)</f>
        <v>2</v>
      </c>
      <c r="B9" s="183" t="str">
        <f>IF(基本情報!$C15=0,"",基本情報!$C15)</f>
        <v/>
      </c>
      <c r="C9" s="184"/>
      <c r="D9" s="184"/>
      <c r="E9" s="185"/>
      <c r="F9" s="183" t="str">
        <f>IF(基本情報!$G15=0,"",基本情報!$G15)</f>
        <v>△△△△</v>
      </c>
      <c r="G9" s="184"/>
      <c r="H9" s="184"/>
      <c r="I9" s="185"/>
      <c r="J9" s="71"/>
      <c r="K9" s="69"/>
      <c r="L9" s="69"/>
      <c r="M9" s="69"/>
      <c r="N9" s="69"/>
      <c r="O9" s="69"/>
      <c r="P9" s="69"/>
      <c r="Q9" s="69"/>
      <c r="R9" s="69"/>
      <c r="S9" s="69"/>
      <c r="T9" s="69"/>
      <c r="U9" s="69"/>
      <c r="V9" s="69"/>
      <c r="W9" s="69"/>
      <c r="X9" s="69" t="s">
        <v>43</v>
      </c>
      <c r="Y9" s="69" t="s">
        <v>43</v>
      </c>
      <c r="Z9" s="69" t="s">
        <v>41</v>
      </c>
      <c r="AA9" s="69" t="s">
        <v>43</v>
      </c>
      <c r="AB9" s="69" t="s">
        <v>43</v>
      </c>
      <c r="AC9" s="69" t="s">
        <v>43</v>
      </c>
      <c r="AD9" s="69" t="s">
        <v>43</v>
      </c>
      <c r="AE9" s="69" t="s">
        <v>41</v>
      </c>
      <c r="AF9" s="69" t="s">
        <v>41</v>
      </c>
      <c r="AG9" s="69" t="s">
        <v>43</v>
      </c>
      <c r="AH9" s="69" t="s">
        <v>43</v>
      </c>
      <c r="AI9" s="69" t="s">
        <v>43</v>
      </c>
      <c r="AJ9" s="69" t="s">
        <v>43</v>
      </c>
      <c r="AK9" s="69" t="s">
        <v>43</v>
      </c>
      <c r="AL9" s="69" t="s">
        <v>41</v>
      </c>
      <c r="AM9" s="69" t="s">
        <v>41</v>
      </c>
      <c r="AN9" s="70"/>
      <c r="AO9" s="186">
        <f t="shared" ref="AO9:AO37" si="17">COUNTIF(J9:AN9,"工")+COUNTIF(J9:AN9,"休")</f>
        <v>16</v>
      </c>
      <c r="AP9" s="187"/>
      <c r="AQ9" s="188">
        <f t="shared" ref="AQ9:AQ37" si="18">COUNTIFS(J9:AN9,"休")</f>
        <v>5</v>
      </c>
      <c r="AR9" s="189"/>
      <c r="AS9" s="190">
        <f t="shared" si="12"/>
        <v>0.3125</v>
      </c>
      <c r="AT9" s="191"/>
      <c r="AU9" s="222"/>
      <c r="AV9" s="223"/>
      <c r="AW9" s="192">
        <f t="shared" si="13"/>
        <v>16</v>
      </c>
      <c r="AX9" s="193"/>
      <c r="AY9" s="193">
        <f t="shared" si="14"/>
        <v>5</v>
      </c>
      <c r="AZ9" s="193"/>
      <c r="BA9" s="191">
        <f>IFERROR(AY9/AW9,"-")</f>
        <v>0.3125</v>
      </c>
      <c r="BB9" s="191"/>
      <c r="BC9" s="222"/>
      <c r="BD9" s="223"/>
      <c r="BE9" s="67">
        <f>IF($F9="","",$A8+1)</f>
        <v>2</v>
      </c>
      <c r="BF9" s="183" t="str">
        <f>IF(基本情報!$C15=0,"",基本情報!$C15)</f>
        <v/>
      </c>
      <c r="BG9" s="184"/>
      <c r="BH9" s="184"/>
      <c r="BI9" s="185"/>
      <c r="BJ9" s="183" t="str">
        <f>IF(基本情報!$G15=0,"",基本情報!$G15)</f>
        <v>△△△△</v>
      </c>
      <c r="BK9" s="184"/>
      <c r="BL9" s="184"/>
      <c r="BM9" s="185"/>
      <c r="BN9" s="71" t="s">
        <v>43</v>
      </c>
      <c r="BO9" s="69" t="s">
        <v>43</v>
      </c>
      <c r="BP9" s="69" t="s">
        <v>43</v>
      </c>
      <c r="BQ9" s="69" t="s">
        <v>43</v>
      </c>
      <c r="BR9" s="69" t="s">
        <v>43</v>
      </c>
      <c r="BS9" s="69" t="s">
        <v>41</v>
      </c>
      <c r="BT9" s="69" t="s">
        <v>41</v>
      </c>
      <c r="BU9" s="69" t="s">
        <v>43</v>
      </c>
      <c r="BV9" s="69" t="s">
        <v>43</v>
      </c>
      <c r="BW9" s="69" t="s">
        <v>43</v>
      </c>
      <c r="BX9" s="69" t="s">
        <v>43</v>
      </c>
      <c r="BY9" s="69" t="s">
        <v>43</v>
      </c>
      <c r="BZ9" s="69" t="s">
        <v>41</v>
      </c>
      <c r="CA9" s="69" t="s">
        <v>41</v>
      </c>
      <c r="CB9" s="69" t="s">
        <v>43</v>
      </c>
      <c r="CC9" s="69" t="s">
        <v>43</v>
      </c>
      <c r="CD9" s="69" t="s">
        <v>43</v>
      </c>
      <c r="CE9" s="69" t="s">
        <v>43</v>
      </c>
      <c r="CF9" s="69" t="s">
        <v>43</v>
      </c>
      <c r="CG9" s="69" t="s">
        <v>41</v>
      </c>
      <c r="CH9" s="69" t="s">
        <v>41</v>
      </c>
      <c r="CI9" s="69" t="s">
        <v>43</v>
      </c>
      <c r="CJ9" s="69" t="s">
        <v>43</v>
      </c>
      <c r="CK9" s="69" t="s">
        <v>43</v>
      </c>
      <c r="CL9" s="69" t="s">
        <v>43</v>
      </c>
      <c r="CM9" s="69" t="s">
        <v>43</v>
      </c>
      <c r="CN9" s="69" t="s">
        <v>41</v>
      </c>
      <c r="CO9" s="69" t="s">
        <v>41</v>
      </c>
      <c r="CP9" s="69" t="s">
        <v>43</v>
      </c>
      <c r="CQ9" s="69" t="s">
        <v>43</v>
      </c>
      <c r="CR9" s="70" t="s">
        <v>43</v>
      </c>
      <c r="CS9" s="186">
        <f t="shared" ref="CS9:CS37" si="19">COUNTIF(BN9:CR9,"工")+COUNTIF(BN9:CR9,"休")</f>
        <v>31</v>
      </c>
      <c r="CT9" s="187"/>
      <c r="CU9" s="188">
        <f t="shared" ref="CU9:CU37" si="20">COUNTIFS(BN9:CR9,"休")</f>
        <v>8</v>
      </c>
      <c r="CV9" s="189"/>
      <c r="CW9" s="190">
        <f>IFERROR(CU9/CS9,"-")</f>
        <v>0.25806451612903225</v>
      </c>
      <c r="CX9" s="191"/>
      <c r="CY9" s="222"/>
      <c r="CZ9" s="223"/>
      <c r="DA9" s="192">
        <f t="shared" si="15"/>
        <v>47</v>
      </c>
      <c r="DB9" s="193"/>
      <c r="DC9" s="194">
        <f t="shared" si="16"/>
        <v>13</v>
      </c>
      <c r="DD9" s="195"/>
      <c r="DE9" s="191">
        <f>IFERROR(DC9/DA9,"-")</f>
        <v>0.27659574468085107</v>
      </c>
      <c r="DF9" s="191"/>
      <c r="DG9" s="222"/>
      <c r="DH9" s="223"/>
      <c r="DI9" s="67">
        <f>IF($F9="","",$A8+1)</f>
        <v>2</v>
      </c>
      <c r="DJ9" s="183" t="str">
        <f>IF(基本情報!$C15=0,"",基本情報!$C15)</f>
        <v/>
      </c>
      <c r="DK9" s="184"/>
      <c r="DL9" s="184"/>
      <c r="DM9" s="185"/>
      <c r="DN9" s="183" t="str">
        <f>IF(基本情報!$G15=0,"",基本情報!$G15)</f>
        <v>△△△△</v>
      </c>
      <c r="DO9" s="184"/>
      <c r="DP9" s="184"/>
      <c r="DQ9" s="185"/>
      <c r="DR9" s="71" t="s">
        <v>43</v>
      </c>
      <c r="DS9" s="69" t="s">
        <v>43</v>
      </c>
      <c r="DT9" s="69" t="s">
        <v>41</v>
      </c>
      <c r="DU9" s="69" t="s">
        <v>41</v>
      </c>
      <c r="DV9" s="69" t="s">
        <v>43</v>
      </c>
      <c r="DW9" s="69" t="s">
        <v>43</v>
      </c>
      <c r="DX9" s="69" t="s">
        <v>43</v>
      </c>
      <c r="DY9" s="69" t="s">
        <v>43</v>
      </c>
      <c r="DZ9" s="69" t="s">
        <v>43</v>
      </c>
      <c r="EA9" s="69" t="s">
        <v>41</v>
      </c>
      <c r="EB9" s="69" t="s">
        <v>41</v>
      </c>
      <c r="EC9" s="69" t="s">
        <v>43</v>
      </c>
      <c r="ED9" s="69" t="s">
        <v>43</v>
      </c>
      <c r="EE9" s="69" t="s">
        <v>43</v>
      </c>
      <c r="EF9" s="69" t="s">
        <v>43</v>
      </c>
      <c r="EG9" s="69"/>
      <c r="EH9" s="69"/>
      <c r="EI9" s="69"/>
      <c r="EJ9" s="69"/>
      <c r="EK9" s="69"/>
      <c r="EL9" s="69"/>
      <c r="EM9" s="69"/>
      <c r="EN9" s="69"/>
      <c r="EO9" s="69"/>
      <c r="EP9" s="69"/>
      <c r="EQ9" s="69"/>
      <c r="ER9" s="69"/>
      <c r="ES9" s="69"/>
      <c r="ET9" s="69"/>
      <c r="EU9" s="69"/>
      <c r="EV9" s="70"/>
      <c r="EW9" s="186">
        <f t="shared" ref="EW9:EW37" si="21">COUNTIF(DR9:EV9,"工")+COUNTIF(DR9:EV9,"休")</f>
        <v>15</v>
      </c>
      <c r="EX9" s="187"/>
      <c r="EY9" s="188">
        <f t="shared" ref="EY9:EY37" si="22">COUNTIFS(DR9:EV9,"休")</f>
        <v>4</v>
      </c>
      <c r="EZ9" s="189"/>
      <c r="FA9" s="190">
        <f>IFERROR(EY9/EW9,"-")</f>
        <v>0.26666666666666666</v>
      </c>
      <c r="FB9" s="191"/>
      <c r="FC9" s="222"/>
      <c r="FD9" s="223"/>
      <c r="FE9" s="192">
        <f t="shared" ref="FE9:FE37" si="23">EW9+DA9</f>
        <v>62</v>
      </c>
      <c r="FF9" s="193"/>
      <c r="FG9" s="194">
        <f t="shared" ref="FG9:FG37" si="24">EY9+DC9</f>
        <v>17</v>
      </c>
      <c r="FH9" s="195"/>
      <c r="FI9" s="191">
        <f>IFERROR(FG9/FE9,"-")</f>
        <v>0.27419354838709675</v>
      </c>
      <c r="FJ9" s="191"/>
      <c r="FK9" s="222"/>
      <c r="FL9" s="223"/>
      <c r="FM9" s="67">
        <f>IF($F9="","",$A8+1)</f>
        <v>2</v>
      </c>
      <c r="FN9" s="183" t="str">
        <f>IF(基本情報!$C15=0,"",基本情報!$C15)</f>
        <v/>
      </c>
      <c r="FO9" s="184"/>
      <c r="FP9" s="184"/>
      <c r="FQ9" s="185"/>
      <c r="FR9" s="183" t="str">
        <f>IF(基本情報!$G15=0,"",基本情報!$G15)</f>
        <v>△△△△</v>
      </c>
      <c r="FS9" s="184"/>
      <c r="FT9" s="184"/>
      <c r="FU9" s="185"/>
      <c r="FV9" s="71"/>
      <c r="FW9" s="69"/>
      <c r="FX9" s="69"/>
      <c r="FY9" s="69"/>
      <c r="FZ9" s="69"/>
      <c r="GA9" s="69"/>
      <c r="GB9" s="69"/>
      <c r="GC9" s="69"/>
      <c r="GD9" s="69"/>
      <c r="GE9" s="69"/>
      <c r="GF9" s="69"/>
      <c r="GG9" s="69"/>
      <c r="GH9" s="69"/>
      <c r="GI9" s="69"/>
      <c r="GJ9" s="69"/>
      <c r="GK9" s="69"/>
      <c r="GL9" s="69"/>
      <c r="GM9" s="69"/>
      <c r="GN9" s="69"/>
      <c r="GO9" s="69"/>
      <c r="GP9" s="69"/>
      <c r="GQ9" s="69"/>
      <c r="GR9" s="69"/>
      <c r="GS9" s="69"/>
      <c r="GT9" s="69"/>
      <c r="GU9" s="69"/>
      <c r="GV9" s="69"/>
      <c r="GW9" s="69"/>
      <c r="GX9" s="69"/>
      <c r="GY9" s="69"/>
      <c r="GZ9" s="70"/>
      <c r="HA9" s="186">
        <f t="shared" ref="HA9:HA37" si="25">COUNTIF(FV9:GZ9,"工")+COUNTIF(FV9:GZ9,"休")</f>
        <v>0</v>
      </c>
      <c r="HB9" s="187"/>
      <c r="HC9" s="188">
        <f t="shared" ref="HC9:HC37" si="26">COUNTIFS(FV9:GZ9,"休")</f>
        <v>0</v>
      </c>
      <c r="HD9" s="189"/>
      <c r="HE9" s="190" t="str">
        <f>IFERROR(HC9/HA9,"-")</f>
        <v>-</v>
      </c>
      <c r="HF9" s="191"/>
      <c r="HG9" s="222"/>
      <c r="HH9" s="223"/>
      <c r="HI9" s="192">
        <f t="shared" ref="HI9:HI37" si="27">HA9+FE9</f>
        <v>62</v>
      </c>
      <c r="HJ9" s="193"/>
      <c r="HK9" s="194">
        <f t="shared" ref="HK9:HK37" si="28">HC9+FG9</f>
        <v>17</v>
      </c>
      <c r="HL9" s="195"/>
      <c r="HM9" s="191">
        <f>IFERROR(HK9/HI9,"-")</f>
        <v>0.27419354838709675</v>
      </c>
      <c r="HN9" s="191"/>
      <c r="HO9" s="222"/>
      <c r="HP9" s="223"/>
      <c r="HQ9" s="67">
        <f>IF($F9="","",$A8+1)</f>
        <v>2</v>
      </c>
      <c r="HR9" s="183" t="str">
        <f>IF(基本情報!$C15=0,"",基本情報!$C15)</f>
        <v/>
      </c>
      <c r="HS9" s="184"/>
      <c r="HT9" s="184"/>
      <c r="HU9" s="185"/>
      <c r="HV9" s="183" t="str">
        <f>IF(基本情報!$G15=0,"",基本情報!$G15)</f>
        <v>△△△△</v>
      </c>
      <c r="HW9" s="184"/>
      <c r="HX9" s="184"/>
      <c r="HY9" s="185"/>
      <c r="HZ9" s="71"/>
      <c r="IA9" s="69"/>
      <c r="IB9" s="69"/>
      <c r="IC9" s="69"/>
      <c r="ID9" s="69"/>
      <c r="IE9" s="69"/>
      <c r="IF9" s="69"/>
      <c r="IG9" s="69"/>
      <c r="IH9" s="69"/>
      <c r="II9" s="69"/>
      <c r="IJ9" s="69"/>
      <c r="IK9" s="69"/>
      <c r="IL9" s="69"/>
      <c r="IM9" s="69"/>
      <c r="IN9" s="69"/>
      <c r="IO9" s="69"/>
      <c r="IP9" s="69"/>
      <c r="IQ9" s="69"/>
      <c r="IR9" s="69"/>
      <c r="IS9" s="69"/>
      <c r="IT9" s="69"/>
      <c r="IU9" s="69"/>
      <c r="IV9" s="69"/>
      <c r="IW9" s="69"/>
      <c r="IX9" s="69"/>
      <c r="IY9" s="69"/>
      <c r="IZ9" s="69"/>
      <c r="JA9" s="69"/>
      <c r="JB9" s="69"/>
      <c r="JC9" s="69"/>
      <c r="JD9" s="70"/>
      <c r="JE9" s="186">
        <f t="shared" ref="JE9:JE37" si="29">COUNTIF(HZ9:JD9,"工")+COUNTIF(HZ9:JD9,"休")</f>
        <v>0</v>
      </c>
      <c r="JF9" s="187"/>
      <c r="JG9" s="188">
        <f t="shared" ref="JG9:JG37" si="30">COUNTIFS(HZ9:JD9,"休")</f>
        <v>0</v>
      </c>
      <c r="JH9" s="189"/>
      <c r="JI9" s="190" t="str">
        <f>IFERROR(JG9/JE9,"-")</f>
        <v>-</v>
      </c>
      <c r="JJ9" s="191"/>
      <c r="JK9" s="222"/>
      <c r="JL9" s="223"/>
      <c r="JM9" s="192">
        <f t="shared" ref="JM9:JM37" si="31">JE9+HI9</f>
        <v>62</v>
      </c>
      <c r="JN9" s="193"/>
      <c r="JO9" s="194">
        <f t="shared" ref="JO9:JO37" si="32">JG9+HK9</f>
        <v>17</v>
      </c>
      <c r="JP9" s="195"/>
      <c r="JQ9" s="191">
        <f>IFERROR(JO9/JM9,"-")</f>
        <v>0.27419354838709675</v>
      </c>
      <c r="JR9" s="191"/>
      <c r="JS9" s="222"/>
      <c r="JT9" s="223"/>
      <c r="JU9" s="67">
        <f>IF($F9="","",$A8+1)</f>
        <v>2</v>
      </c>
      <c r="JV9" s="183" t="str">
        <f>IF(基本情報!$C15=0,"",基本情報!$C15)</f>
        <v/>
      </c>
      <c r="JW9" s="184"/>
      <c r="JX9" s="184"/>
      <c r="JY9" s="185"/>
      <c r="JZ9" s="183" t="str">
        <f>IF(基本情報!$G15=0,"",基本情報!$G15)</f>
        <v>△△△△</v>
      </c>
      <c r="KA9" s="184"/>
      <c r="KB9" s="184"/>
      <c r="KC9" s="185"/>
      <c r="KD9" s="71"/>
      <c r="KE9" s="69"/>
      <c r="KF9" s="69"/>
      <c r="KG9" s="69"/>
      <c r="KH9" s="69"/>
      <c r="KI9" s="69"/>
      <c r="KJ9" s="69"/>
      <c r="KK9" s="69"/>
      <c r="KL9" s="69"/>
      <c r="KM9" s="69"/>
      <c r="KN9" s="69"/>
      <c r="KO9" s="69"/>
      <c r="KP9" s="69"/>
      <c r="KQ9" s="69"/>
      <c r="KR9" s="69"/>
      <c r="KS9" s="69"/>
      <c r="KT9" s="69"/>
      <c r="KU9" s="69"/>
      <c r="KV9" s="69"/>
      <c r="KW9" s="69"/>
      <c r="KX9" s="69"/>
      <c r="KY9" s="69"/>
      <c r="KZ9" s="69"/>
      <c r="LA9" s="69"/>
      <c r="LB9" s="69"/>
      <c r="LC9" s="69"/>
      <c r="LD9" s="69"/>
      <c r="LE9" s="69"/>
      <c r="LF9" s="69"/>
      <c r="LG9" s="69"/>
      <c r="LH9" s="70"/>
      <c r="LI9" s="186">
        <f t="shared" ref="LI9:LI37" si="33">COUNTIF(KD9:LH9,"工")+COUNTIF(KD9:LH9,"休")</f>
        <v>0</v>
      </c>
      <c r="LJ9" s="187"/>
      <c r="LK9" s="188">
        <f t="shared" ref="LK9:LK37" si="34">COUNTIFS(KD9:LH9,"休")</f>
        <v>0</v>
      </c>
      <c r="LL9" s="189"/>
      <c r="LM9" s="190" t="str">
        <f>IFERROR(LK9/LI9,"-")</f>
        <v>-</v>
      </c>
      <c r="LN9" s="191"/>
      <c r="LO9" s="222"/>
      <c r="LP9" s="223"/>
      <c r="LQ9" s="192">
        <f t="shared" ref="LQ9:LQ37" si="35">LI9+JM9</f>
        <v>62</v>
      </c>
      <c r="LR9" s="193"/>
      <c r="LS9" s="194">
        <f t="shared" ref="LS9:LS37" si="36">LK9+JO9</f>
        <v>17</v>
      </c>
      <c r="LT9" s="195"/>
      <c r="LU9" s="191">
        <f>IFERROR(LS9/LQ9,"-")</f>
        <v>0.27419354838709675</v>
      </c>
      <c r="LV9" s="191"/>
      <c r="LW9" s="222"/>
      <c r="LX9" s="223"/>
      <c r="LY9" s="67">
        <f>IF($F9="","",$A8+1)</f>
        <v>2</v>
      </c>
      <c r="LZ9" s="183" t="str">
        <f>IF(基本情報!$C15=0,"",基本情報!$C15)</f>
        <v/>
      </c>
      <c r="MA9" s="184"/>
      <c r="MB9" s="184"/>
      <c r="MC9" s="185"/>
      <c r="MD9" s="183" t="str">
        <f>IF(基本情報!$G15=0,"",基本情報!$G15)</f>
        <v>△△△△</v>
      </c>
      <c r="ME9" s="184"/>
      <c r="MF9" s="184"/>
      <c r="MG9" s="185"/>
      <c r="MH9" s="71"/>
      <c r="MI9" s="69"/>
      <c r="MJ9" s="69"/>
      <c r="MK9" s="69"/>
      <c r="ML9" s="69"/>
      <c r="MM9" s="69"/>
      <c r="MN9" s="69"/>
      <c r="MO9" s="69"/>
      <c r="MP9" s="69"/>
      <c r="MQ9" s="69"/>
      <c r="MR9" s="69"/>
      <c r="MS9" s="69"/>
      <c r="MT9" s="69"/>
      <c r="MU9" s="69"/>
      <c r="MV9" s="69"/>
      <c r="MW9" s="69"/>
      <c r="MX9" s="69"/>
      <c r="MY9" s="69"/>
      <c r="MZ9" s="69"/>
      <c r="NA9" s="69"/>
      <c r="NB9" s="69"/>
      <c r="NC9" s="69"/>
      <c r="ND9" s="69"/>
      <c r="NE9" s="69"/>
      <c r="NF9" s="69"/>
      <c r="NG9" s="69"/>
      <c r="NH9" s="69"/>
      <c r="NI9" s="69"/>
      <c r="NJ9" s="69"/>
      <c r="NK9" s="69"/>
      <c r="NL9" s="70"/>
      <c r="NM9" s="186">
        <f t="shared" ref="NM9:NM37" si="37">COUNTIF(MH9:NL9,"工")+COUNTIF(MH9:NL9,"休")</f>
        <v>0</v>
      </c>
      <c r="NN9" s="187"/>
      <c r="NO9" s="188">
        <f t="shared" ref="NO9:NO37" si="38">COUNTIFS(MH9:NL9,"休")</f>
        <v>0</v>
      </c>
      <c r="NP9" s="189"/>
      <c r="NQ9" s="190" t="str">
        <f>IFERROR(NO9/NM9,"-")</f>
        <v>-</v>
      </c>
      <c r="NR9" s="191"/>
      <c r="NS9" s="222"/>
      <c r="NT9" s="223"/>
      <c r="NU9" s="192">
        <f t="shared" ref="NU9:NU37" si="39">NM9+LQ9</f>
        <v>62</v>
      </c>
      <c r="NV9" s="193"/>
      <c r="NW9" s="194">
        <f t="shared" ref="NW9:NW37" si="40">NO9+LS9</f>
        <v>17</v>
      </c>
      <c r="NX9" s="195"/>
      <c r="NY9" s="191">
        <f>IFERROR(NW9/NU9,"-")</f>
        <v>0.27419354838709675</v>
      </c>
      <c r="NZ9" s="191"/>
      <c r="OA9" s="222"/>
      <c r="OB9" s="223"/>
      <c r="OC9" s="67">
        <f>IF($F9="","",$A8+1)</f>
        <v>2</v>
      </c>
      <c r="OD9" s="183" t="str">
        <f>IF(基本情報!$C15=0,"",基本情報!$C15)</f>
        <v/>
      </c>
      <c r="OE9" s="184"/>
      <c r="OF9" s="184"/>
      <c r="OG9" s="185"/>
      <c r="OH9" s="183" t="str">
        <f>IF(基本情報!$G15=0,"",基本情報!$G15)</f>
        <v>△△△△</v>
      </c>
      <c r="OI9" s="184"/>
      <c r="OJ9" s="184"/>
      <c r="OK9" s="185"/>
      <c r="OL9" s="71"/>
      <c r="OM9" s="69"/>
      <c r="ON9" s="69"/>
      <c r="OO9" s="69"/>
      <c r="OP9" s="69"/>
      <c r="OQ9" s="69"/>
      <c r="OR9" s="69"/>
      <c r="OS9" s="69"/>
      <c r="OT9" s="69"/>
      <c r="OU9" s="69"/>
      <c r="OV9" s="69"/>
      <c r="OW9" s="69"/>
      <c r="OX9" s="69"/>
      <c r="OY9" s="69"/>
      <c r="OZ9" s="69"/>
      <c r="PA9" s="69"/>
      <c r="PB9" s="69"/>
      <c r="PC9" s="69"/>
      <c r="PD9" s="69"/>
      <c r="PE9" s="69"/>
      <c r="PF9" s="69"/>
      <c r="PG9" s="69"/>
      <c r="PH9" s="69"/>
      <c r="PI9" s="69"/>
      <c r="PJ9" s="69"/>
      <c r="PK9" s="69"/>
      <c r="PL9" s="69"/>
      <c r="PM9" s="69"/>
      <c r="PN9" s="69"/>
      <c r="PO9" s="69"/>
      <c r="PP9" s="70"/>
      <c r="PQ9" s="186">
        <f t="shared" ref="PQ9:PQ37" si="41">COUNTIF(OL9:PP9,"工")+COUNTIF(OL9:PP9,"休")</f>
        <v>0</v>
      </c>
      <c r="PR9" s="187"/>
      <c r="PS9" s="188">
        <f t="shared" ref="PS9:PS37" si="42">COUNTIFS(OL9:PP9,"休")</f>
        <v>0</v>
      </c>
      <c r="PT9" s="189"/>
      <c r="PU9" s="190" t="str">
        <f>IFERROR(PS9/PQ9,"-")</f>
        <v>-</v>
      </c>
      <c r="PV9" s="191"/>
      <c r="PW9" s="222"/>
      <c r="PX9" s="223"/>
      <c r="PY9" s="192">
        <f t="shared" ref="PY9:PY37" si="43">PQ9+NU9</f>
        <v>62</v>
      </c>
      <c r="PZ9" s="193"/>
      <c r="QA9" s="194">
        <f t="shared" ref="QA9:QA37" si="44">PS9+NW9</f>
        <v>17</v>
      </c>
      <c r="QB9" s="195"/>
      <c r="QC9" s="191">
        <f>IFERROR(QA9/PY9,"-")</f>
        <v>0.27419354838709675</v>
      </c>
      <c r="QD9" s="191"/>
      <c r="QE9" s="222"/>
      <c r="QF9" s="223"/>
      <c r="QG9" s="67">
        <f>IF($F9="","",$A8+1)</f>
        <v>2</v>
      </c>
      <c r="QH9" s="183" t="str">
        <f>IF(基本情報!$C15=0,"",基本情報!$C15)</f>
        <v/>
      </c>
      <c r="QI9" s="184"/>
      <c r="QJ9" s="184"/>
      <c r="QK9" s="185"/>
      <c r="QL9" s="183" t="str">
        <f>IF(基本情報!$G15=0,"",基本情報!$G15)</f>
        <v>△△△△</v>
      </c>
      <c r="QM9" s="184"/>
      <c r="QN9" s="184"/>
      <c r="QO9" s="185"/>
      <c r="QP9" s="71"/>
      <c r="QQ9" s="69"/>
      <c r="QR9" s="69"/>
      <c r="QS9" s="69"/>
      <c r="QT9" s="69"/>
      <c r="QU9" s="69"/>
      <c r="QV9" s="69"/>
      <c r="QW9" s="69"/>
      <c r="QX9" s="69"/>
      <c r="QY9" s="69"/>
      <c r="QZ9" s="69"/>
      <c r="RA9" s="69"/>
      <c r="RB9" s="69"/>
      <c r="RC9" s="69"/>
      <c r="RD9" s="69"/>
      <c r="RE9" s="69"/>
      <c r="RF9" s="69"/>
      <c r="RG9" s="69"/>
      <c r="RH9" s="69"/>
      <c r="RI9" s="69"/>
      <c r="RJ9" s="69"/>
      <c r="RK9" s="69"/>
      <c r="RL9" s="69"/>
      <c r="RM9" s="69"/>
      <c r="RN9" s="69"/>
      <c r="RO9" s="69"/>
      <c r="RP9" s="69"/>
      <c r="RQ9" s="69"/>
      <c r="RR9" s="69"/>
      <c r="RS9" s="69"/>
      <c r="RT9" s="70"/>
      <c r="RU9" s="186">
        <f t="shared" ref="RU9:RU37" si="45">COUNTIF(QP9:RT9,"工")+COUNTIF(QP9:RT9,"休")</f>
        <v>0</v>
      </c>
      <c r="RV9" s="187"/>
      <c r="RW9" s="188">
        <f t="shared" ref="RW9:RW37" si="46">COUNTIFS(QP9:RT9,"休")</f>
        <v>0</v>
      </c>
      <c r="RX9" s="189"/>
      <c r="RY9" s="190" t="str">
        <f>IFERROR(RW9/RU9,"-")</f>
        <v>-</v>
      </c>
      <c r="RZ9" s="191"/>
      <c r="SA9" s="222"/>
      <c r="SB9" s="223"/>
      <c r="SC9" s="192">
        <f t="shared" ref="SC9:SC37" si="47">RU9+PY9</f>
        <v>62</v>
      </c>
      <c r="SD9" s="193"/>
      <c r="SE9" s="194">
        <f t="shared" ref="SE9:SE37" si="48">RW9+QA9</f>
        <v>17</v>
      </c>
      <c r="SF9" s="195"/>
      <c r="SG9" s="191">
        <f>IFERROR(SE9/SC9,"-")</f>
        <v>0.27419354838709675</v>
      </c>
      <c r="SH9" s="191"/>
      <c r="SI9" s="222"/>
      <c r="SJ9" s="223"/>
      <c r="SK9" s="67">
        <f>IF($F9="","",$A8+1)</f>
        <v>2</v>
      </c>
      <c r="SL9" s="183" t="str">
        <f>IF(基本情報!$C15=0,"",基本情報!$C15)</f>
        <v/>
      </c>
      <c r="SM9" s="184"/>
      <c r="SN9" s="184"/>
      <c r="SO9" s="185"/>
      <c r="SP9" s="183" t="str">
        <f>IF(基本情報!$G15=0,"",基本情報!$G15)</f>
        <v>△△△△</v>
      </c>
      <c r="SQ9" s="184"/>
      <c r="SR9" s="184"/>
      <c r="SS9" s="185"/>
      <c r="ST9" s="71"/>
      <c r="SU9" s="69"/>
      <c r="SV9" s="69"/>
      <c r="SW9" s="69"/>
      <c r="SX9" s="69"/>
      <c r="SY9" s="69"/>
      <c r="SZ9" s="69"/>
      <c r="TA9" s="69"/>
      <c r="TB9" s="69"/>
      <c r="TC9" s="69"/>
      <c r="TD9" s="69"/>
      <c r="TE9" s="69"/>
      <c r="TF9" s="69"/>
      <c r="TG9" s="69"/>
      <c r="TH9" s="69"/>
      <c r="TI9" s="69"/>
      <c r="TJ9" s="69"/>
      <c r="TK9" s="69"/>
      <c r="TL9" s="69"/>
      <c r="TM9" s="69"/>
      <c r="TN9" s="69"/>
      <c r="TO9" s="69"/>
      <c r="TP9" s="69"/>
      <c r="TQ9" s="69"/>
      <c r="TR9" s="69"/>
      <c r="TS9" s="69"/>
      <c r="TT9" s="69"/>
      <c r="TU9" s="69"/>
      <c r="TV9" s="69"/>
      <c r="TW9" s="69"/>
      <c r="TX9" s="70"/>
      <c r="TY9" s="186">
        <f t="shared" ref="TY9:TY37" si="49">COUNTIF(ST9:TX9,"工")+COUNTIF(ST9:TX9,"休")</f>
        <v>0</v>
      </c>
      <c r="TZ9" s="187"/>
      <c r="UA9" s="188">
        <f t="shared" ref="UA9:UA37" si="50">COUNTIFS(ST9:TX9,"休")</f>
        <v>0</v>
      </c>
      <c r="UB9" s="189"/>
      <c r="UC9" s="190" t="str">
        <f>IFERROR(UA9/TY9,"-")</f>
        <v>-</v>
      </c>
      <c r="UD9" s="191"/>
      <c r="UE9" s="222"/>
      <c r="UF9" s="223"/>
      <c r="UG9" s="192">
        <f t="shared" ref="UG9:UG37" si="51">TY9+SC9</f>
        <v>62</v>
      </c>
      <c r="UH9" s="193"/>
      <c r="UI9" s="194">
        <f t="shared" ref="UI9:UI37" si="52">UA9+SE9</f>
        <v>17</v>
      </c>
      <c r="UJ9" s="195"/>
      <c r="UK9" s="191">
        <f>IFERROR(UI9/UG9,"-")</f>
        <v>0.27419354838709675</v>
      </c>
      <c r="UL9" s="191"/>
      <c r="UM9" s="222"/>
      <c r="UN9" s="223"/>
      <c r="UO9" s="67">
        <f>IF($F9="","",$A8+1)</f>
        <v>2</v>
      </c>
      <c r="UP9" s="183" t="str">
        <f>IF(基本情報!$C15=0,"",基本情報!$C15)</f>
        <v/>
      </c>
      <c r="UQ9" s="184"/>
      <c r="UR9" s="184"/>
      <c r="US9" s="185"/>
      <c r="UT9" s="183" t="str">
        <f>IF(基本情報!$G15=0,"",基本情報!$G15)</f>
        <v>△△△△</v>
      </c>
      <c r="UU9" s="184"/>
      <c r="UV9" s="184"/>
      <c r="UW9" s="185"/>
      <c r="UX9" s="71"/>
      <c r="UY9" s="69"/>
      <c r="UZ9" s="69"/>
      <c r="VA9" s="69"/>
      <c r="VB9" s="69"/>
      <c r="VC9" s="69"/>
      <c r="VD9" s="69"/>
      <c r="VE9" s="69"/>
      <c r="VF9" s="69"/>
      <c r="VG9" s="69"/>
      <c r="VH9" s="69"/>
      <c r="VI9" s="69"/>
      <c r="VJ9" s="69"/>
      <c r="VK9" s="69"/>
      <c r="VL9" s="69"/>
      <c r="VM9" s="69"/>
      <c r="VN9" s="69"/>
      <c r="VO9" s="69"/>
      <c r="VP9" s="69"/>
      <c r="VQ9" s="69"/>
      <c r="VR9" s="69"/>
      <c r="VS9" s="69"/>
      <c r="VT9" s="69"/>
      <c r="VU9" s="69"/>
      <c r="VV9" s="69"/>
      <c r="VW9" s="69"/>
      <c r="VX9" s="69"/>
      <c r="VY9" s="69"/>
      <c r="VZ9" s="69"/>
      <c r="WA9" s="69"/>
      <c r="WB9" s="70"/>
      <c r="WC9" s="186">
        <f t="shared" ref="WC9:WC37" si="53">COUNTIF(UX9:WB9,"工")+COUNTIF(UX9:WB9,"休")</f>
        <v>0</v>
      </c>
      <c r="WD9" s="187"/>
      <c r="WE9" s="188">
        <f t="shared" ref="WE9:WE37" si="54">COUNTIFS(UX9:WB9,"休")</f>
        <v>0</v>
      </c>
      <c r="WF9" s="189"/>
      <c r="WG9" s="190" t="str">
        <f>IFERROR(WE9/WC9,"-")</f>
        <v>-</v>
      </c>
      <c r="WH9" s="191"/>
      <c r="WI9" s="222"/>
      <c r="WJ9" s="223"/>
      <c r="WK9" s="192">
        <f t="shared" ref="WK9:WK37" si="55">WC9+UG9</f>
        <v>62</v>
      </c>
      <c r="WL9" s="193"/>
      <c r="WM9" s="194">
        <f t="shared" ref="WM9:WM37" si="56">WE9+UI9</f>
        <v>17</v>
      </c>
      <c r="WN9" s="195"/>
      <c r="WO9" s="191">
        <f>IFERROR(WM9/WK9,"-")</f>
        <v>0.27419354838709675</v>
      </c>
      <c r="WP9" s="191"/>
      <c r="WQ9" s="222"/>
      <c r="WR9" s="223"/>
      <c r="WS9" s="67">
        <f>IF($F9="","",$A8+1)</f>
        <v>2</v>
      </c>
      <c r="WT9" s="183" t="str">
        <f>IF(基本情報!$C15=0,"",基本情報!$C15)</f>
        <v/>
      </c>
      <c r="WU9" s="184"/>
      <c r="WV9" s="184"/>
      <c r="WW9" s="185"/>
      <c r="WX9" s="183" t="str">
        <f>IF(基本情報!$G15=0,"",基本情報!$G15)</f>
        <v>△△△△</v>
      </c>
      <c r="WY9" s="184"/>
      <c r="WZ9" s="184"/>
      <c r="XA9" s="185"/>
      <c r="XB9" s="71"/>
      <c r="XC9" s="69"/>
      <c r="XD9" s="69"/>
      <c r="XE9" s="69"/>
      <c r="XF9" s="69"/>
      <c r="XG9" s="69"/>
      <c r="XH9" s="69"/>
      <c r="XI9" s="69"/>
      <c r="XJ9" s="69"/>
      <c r="XK9" s="69"/>
      <c r="XL9" s="69"/>
      <c r="XM9" s="69"/>
      <c r="XN9" s="69"/>
      <c r="XO9" s="69"/>
      <c r="XP9" s="69"/>
      <c r="XQ9" s="69"/>
      <c r="XR9" s="69"/>
      <c r="XS9" s="69"/>
      <c r="XT9" s="69"/>
      <c r="XU9" s="69"/>
      <c r="XV9" s="69"/>
      <c r="XW9" s="69"/>
      <c r="XX9" s="69"/>
      <c r="XY9" s="69"/>
      <c r="XZ9" s="69"/>
      <c r="YA9" s="69"/>
      <c r="YB9" s="69"/>
      <c r="YC9" s="69"/>
      <c r="YD9" s="69"/>
      <c r="YE9" s="69"/>
      <c r="YF9" s="70"/>
      <c r="YG9" s="186">
        <f t="shared" ref="YG9:YG37" si="57">COUNTIF(XB9:YF9,"工")+COUNTIF(XB9:YF9,"休")</f>
        <v>0</v>
      </c>
      <c r="YH9" s="187"/>
      <c r="YI9" s="188">
        <f t="shared" ref="YI9:YI37" si="58">COUNTIFS(XB9:YF9,"休")</f>
        <v>0</v>
      </c>
      <c r="YJ9" s="189"/>
      <c r="YK9" s="190" t="str">
        <f>IFERROR(YI9/YG9,"-")</f>
        <v>-</v>
      </c>
      <c r="YL9" s="191"/>
      <c r="YM9" s="222"/>
      <c r="YN9" s="223"/>
      <c r="YO9" s="192">
        <f t="shared" ref="YO9:YO37" si="59">YG9+WK9</f>
        <v>62</v>
      </c>
      <c r="YP9" s="193"/>
      <c r="YQ9" s="194">
        <f t="shared" ref="YQ9:YQ37" si="60">YI9+WM9</f>
        <v>17</v>
      </c>
      <c r="YR9" s="195"/>
      <c r="YS9" s="191">
        <f>IFERROR(YQ9/YO9,"-")</f>
        <v>0.27419354838709675</v>
      </c>
      <c r="YT9" s="191"/>
      <c r="YU9" s="222"/>
      <c r="YV9" s="223"/>
    </row>
    <row r="10" spans="1:672" ht="21.75" customHeight="1">
      <c r="A10" s="67">
        <f t="shared" ref="A10:A37" si="61">IF($F10="","",$A9+1)</f>
        <v>3</v>
      </c>
      <c r="B10" s="183" t="str">
        <f>IF(基本情報!$C16=0,"",基本情報!$C16)</f>
        <v/>
      </c>
      <c r="C10" s="184"/>
      <c r="D10" s="184"/>
      <c r="E10" s="185"/>
      <c r="F10" s="183" t="str">
        <f>IF(基本情報!$G16=0,"",基本情報!$G16)</f>
        <v>◇◇◇◇</v>
      </c>
      <c r="G10" s="184"/>
      <c r="H10" s="184"/>
      <c r="I10" s="185"/>
      <c r="J10" s="71"/>
      <c r="K10" s="69"/>
      <c r="L10" s="69"/>
      <c r="M10" s="69"/>
      <c r="N10" s="69"/>
      <c r="O10" s="69"/>
      <c r="P10" s="69"/>
      <c r="Q10" s="69"/>
      <c r="R10" s="69"/>
      <c r="S10" s="69"/>
      <c r="T10" s="69"/>
      <c r="U10" s="69"/>
      <c r="V10" s="69"/>
      <c r="W10" s="69"/>
      <c r="X10" s="69" t="s">
        <v>43</v>
      </c>
      <c r="Y10" s="69" t="s">
        <v>43</v>
      </c>
      <c r="Z10" s="69" t="s">
        <v>43</v>
      </c>
      <c r="AA10" s="69" t="s">
        <v>43</v>
      </c>
      <c r="AB10" s="69" t="s">
        <v>43</v>
      </c>
      <c r="AC10" s="69" t="s">
        <v>41</v>
      </c>
      <c r="AD10" s="69" t="s">
        <v>41</v>
      </c>
      <c r="AE10" s="69" t="s">
        <v>42</v>
      </c>
      <c r="AF10" s="69" t="s">
        <v>42</v>
      </c>
      <c r="AG10" s="69" t="s">
        <v>42</v>
      </c>
      <c r="AH10" s="69" t="s">
        <v>42</v>
      </c>
      <c r="AI10" s="69" t="s">
        <v>42</v>
      </c>
      <c r="AJ10" s="69" t="s">
        <v>42</v>
      </c>
      <c r="AK10" s="69" t="s">
        <v>42</v>
      </c>
      <c r="AL10" s="69" t="s">
        <v>42</v>
      </c>
      <c r="AM10" s="69" t="s">
        <v>42</v>
      </c>
      <c r="AN10" s="70"/>
      <c r="AO10" s="186">
        <f t="shared" si="17"/>
        <v>7</v>
      </c>
      <c r="AP10" s="187"/>
      <c r="AQ10" s="188">
        <f t="shared" si="18"/>
        <v>2</v>
      </c>
      <c r="AR10" s="189"/>
      <c r="AS10" s="190">
        <f t="shared" si="12"/>
        <v>0.2857142857142857</v>
      </c>
      <c r="AT10" s="191"/>
      <c r="AU10" s="222"/>
      <c r="AV10" s="223"/>
      <c r="AW10" s="192">
        <f t="shared" si="13"/>
        <v>7</v>
      </c>
      <c r="AX10" s="193"/>
      <c r="AY10" s="193">
        <f t="shared" si="14"/>
        <v>2</v>
      </c>
      <c r="AZ10" s="193"/>
      <c r="BA10" s="191">
        <f>IFERROR(AY10/AW10,"-")</f>
        <v>0.2857142857142857</v>
      </c>
      <c r="BB10" s="191"/>
      <c r="BC10" s="222"/>
      <c r="BD10" s="223"/>
      <c r="BE10" s="67">
        <f t="shared" ref="BE10:BE37" si="62">IF($F10="","",$A9+1)</f>
        <v>3</v>
      </c>
      <c r="BF10" s="183" t="str">
        <f>IF(基本情報!$C16=0,"",基本情報!$C16)</f>
        <v/>
      </c>
      <c r="BG10" s="184"/>
      <c r="BH10" s="184"/>
      <c r="BI10" s="185"/>
      <c r="BJ10" s="183" t="str">
        <f>IF(基本情報!$G16=0,"",基本情報!$G16)</f>
        <v>◇◇◇◇</v>
      </c>
      <c r="BK10" s="184"/>
      <c r="BL10" s="184"/>
      <c r="BM10" s="185"/>
      <c r="BN10" s="71" t="s">
        <v>43</v>
      </c>
      <c r="BO10" s="69" t="s">
        <v>43</v>
      </c>
      <c r="BP10" s="69" t="s">
        <v>43</v>
      </c>
      <c r="BQ10" s="69" t="s">
        <v>41</v>
      </c>
      <c r="BR10" s="69" t="s">
        <v>41</v>
      </c>
      <c r="BS10" s="69" t="s">
        <v>43</v>
      </c>
      <c r="BT10" s="69" t="s">
        <v>43</v>
      </c>
      <c r="BU10" s="69" t="s">
        <v>43</v>
      </c>
      <c r="BV10" s="69" t="s">
        <v>43</v>
      </c>
      <c r="BW10" s="69" t="s">
        <v>43</v>
      </c>
      <c r="BX10" s="69" t="s">
        <v>41</v>
      </c>
      <c r="BY10" s="69" t="s">
        <v>41</v>
      </c>
      <c r="BZ10" s="69" t="s">
        <v>43</v>
      </c>
      <c r="CA10" s="69" t="s">
        <v>43</v>
      </c>
      <c r="CB10" s="69" t="s">
        <v>43</v>
      </c>
      <c r="CC10" s="69" t="s">
        <v>43</v>
      </c>
      <c r="CD10" s="69" t="s">
        <v>43</v>
      </c>
      <c r="CE10" s="69" t="s">
        <v>41</v>
      </c>
      <c r="CF10" s="69" t="s">
        <v>41</v>
      </c>
      <c r="CG10" s="69" t="s">
        <v>43</v>
      </c>
      <c r="CH10" s="69" t="s">
        <v>43</v>
      </c>
      <c r="CI10" s="69" t="s">
        <v>43</v>
      </c>
      <c r="CJ10" s="69" t="s">
        <v>43</v>
      </c>
      <c r="CK10" s="69" t="s">
        <v>43</v>
      </c>
      <c r="CL10" s="69" t="s">
        <v>41</v>
      </c>
      <c r="CM10" s="69" t="s">
        <v>41</v>
      </c>
      <c r="CN10" s="69" t="s">
        <v>43</v>
      </c>
      <c r="CO10" s="69" t="s">
        <v>43</v>
      </c>
      <c r="CP10" s="69" t="s">
        <v>43</v>
      </c>
      <c r="CQ10" s="69" t="s">
        <v>43</v>
      </c>
      <c r="CR10" s="70" t="s">
        <v>43</v>
      </c>
      <c r="CS10" s="186">
        <f t="shared" si="19"/>
        <v>31</v>
      </c>
      <c r="CT10" s="187"/>
      <c r="CU10" s="188">
        <f t="shared" si="20"/>
        <v>8</v>
      </c>
      <c r="CV10" s="189"/>
      <c r="CW10" s="190">
        <f t="shared" ref="CW10:CW37" si="63">IFERROR(CU10/CS10,"-")</f>
        <v>0.25806451612903225</v>
      </c>
      <c r="CX10" s="191"/>
      <c r="CY10" s="222"/>
      <c r="CZ10" s="223"/>
      <c r="DA10" s="192">
        <f t="shared" si="15"/>
        <v>38</v>
      </c>
      <c r="DB10" s="193"/>
      <c r="DC10" s="194">
        <f t="shared" si="16"/>
        <v>10</v>
      </c>
      <c r="DD10" s="195"/>
      <c r="DE10" s="191">
        <f>IFERROR(DC10/DA10,"-")</f>
        <v>0.26315789473684209</v>
      </c>
      <c r="DF10" s="191"/>
      <c r="DG10" s="222"/>
      <c r="DH10" s="223"/>
      <c r="DI10" s="67">
        <f t="shared" ref="DI10:DI37" si="64">IF($F10="","",$A9+1)</f>
        <v>3</v>
      </c>
      <c r="DJ10" s="183" t="str">
        <f>IF(基本情報!$C16=0,"",基本情報!$C16)</f>
        <v/>
      </c>
      <c r="DK10" s="184"/>
      <c r="DL10" s="184"/>
      <c r="DM10" s="185"/>
      <c r="DN10" s="183" t="str">
        <f>IF(基本情報!$G16=0,"",基本情報!$G16)</f>
        <v>◇◇◇◇</v>
      </c>
      <c r="DO10" s="184"/>
      <c r="DP10" s="184"/>
      <c r="DQ10" s="185"/>
      <c r="DR10" s="71" t="s">
        <v>41</v>
      </c>
      <c r="DS10" s="69" t="s">
        <v>41</v>
      </c>
      <c r="DT10" s="69" t="s">
        <v>43</v>
      </c>
      <c r="DU10" s="69" t="s">
        <v>43</v>
      </c>
      <c r="DV10" s="69" t="s">
        <v>43</v>
      </c>
      <c r="DW10" s="69" t="s">
        <v>43</v>
      </c>
      <c r="DX10" s="69" t="s">
        <v>43</v>
      </c>
      <c r="DY10" s="69" t="s">
        <v>41</v>
      </c>
      <c r="DZ10" s="69" t="s">
        <v>41</v>
      </c>
      <c r="EA10" s="69" t="s">
        <v>43</v>
      </c>
      <c r="EB10" s="69" t="s">
        <v>43</v>
      </c>
      <c r="EC10" s="69" t="s">
        <v>43</v>
      </c>
      <c r="ED10" s="69" t="s">
        <v>43</v>
      </c>
      <c r="EE10" s="69" t="s">
        <v>43</v>
      </c>
      <c r="EF10" s="69" t="s">
        <v>43</v>
      </c>
      <c r="EG10" s="69"/>
      <c r="EH10" s="69"/>
      <c r="EI10" s="69"/>
      <c r="EJ10" s="69"/>
      <c r="EK10" s="69"/>
      <c r="EL10" s="69"/>
      <c r="EM10" s="69"/>
      <c r="EN10" s="69"/>
      <c r="EO10" s="69"/>
      <c r="EP10" s="69"/>
      <c r="EQ10" s="69"/>
      <c r="ER10" s="69"/>
      <c r="ES10" s="69"/>
      <c r="ET10" s="69"/>
      <c r="EU10" s="69"/>
      <c r="EV10" s="70"/>
      <c r="EW10" s="186">
        <f t="shared" si="21"/>
        <v>15</v>
      </c>
      <c r="EX10" s="187"/>
      <c r="EY10" s="188">
        <f t="shared" si="22"/>
        <v>4</v>
      </c>
      <c r="EZ10" s="189"/>
      <c r="FA10" s="190">
        <f t="shared" ref="FA10:FA37" si="65">IFERROR(EY10/EW10,"-")</f>
        <v>0.26666666666666666</v>
      </c>
      <c r="FB10" s="191"/>
      <c r="FC10" s="222"/>
      <c r="FD10" s="223"/>
      <c r="FE10" s="192">
        <f t="shared" si="23"/>
        <v>53</v>
      </c>
      <c r="FF10" s="193"/>
      <c r="FG10" s="194">
        <f t="shared" si="24"/>
        <v>14</v>
      </c>
      <c r="FH10" s="195"/>
      <c r="FI10" s="191">
        <f>IFERROR(FG10/FE10,"-")</f>
        <v>0.26415094339622641</v>
      </c>
      <c r="FJ10" s="191"/>
      <c r="FK10" s="222"/>
      <c r="FL10" s="223"/>
      <c r="FM10" s="67">
        <f t="shared" ref="FM10:FM37" si="66">IF($F10="","",$A9+1)</f>
        <v>3</v>
      </c>
      <c r="FN10" s="183" t="str">
        <f>IF(基本情報!$C16=0,"",基本情報!$C16)</f>
        <v/>
      </c>
      <c r="FO10" s="184"/>
      <c r="FP10" s="184"/>
      <c r="FQ10" s="185"/>
      <c r="FR10" s="183" t="str">
        <f>IF(基本情報!$G16=0,"",基本情報!$G16)</f>
        <v>◇◇◇◇</v>
      </c>
      <c r="FS10" s="184"/>
      <c r="FT10" s="184"/>
      <c r="FU10" s="185"/>
      <c r="FV10" s="71"/>
      <c r="FW10" s="69"/>
      <c r="FX10" s="69"/>
      <c r="FY10" s="69"/>
      <c r="FZ10" s="69"/>
      <c r="GA10" s="69"/>
      <c r="GB10" s="69"/>
      <c r="GC10" s="69"/>
      <c r="GD10" s="69"/>
      <c r="GE10" s="69"/>
      <c r="GF10" s="69"/>
      <c r="GG10" s="69"/>
      <c r="GH10" s="69"/>
      <c r="GI10" s="69"/>
      <c r="GJ10" s="69"/>
      <c r="GK10" s="69"/>
      <c r="GL10" s="69"/>
      <c r="GM10" s="69"/>
      <c r="GN10" s="69"/>
      <c r="GO10" s="69"/>
      <c r="GP10" s="69"/>
      <c r="GQ10" s="69"/>
      <c r="GR10" s="69"/>
      <c r="GS10" s="69"/>
      <c r="GT10" s="69"/>
      <c r="GU10" s="69"/>
      <c r="GV10" s="69"/>
      <c r="GW10" s="69"/>
      <c r="GX10" s="69"/>
      <c r="GY10" s="69"/>
      <c r="GZ10" s="70"/>
      <c r="HA10" s="186">
        <f t="shared" si="25"/>
        <v>0</v>
      </c>
      <c r="HB10" s="187"/>
      <c r="HC10" s="188">
        <f t="shared" si="26"/>
        <v>0</v>
      </c>
      <c r="HD10" s="189"/>
      <c r="HE10" s="190" t="str">
        <f t="shared" ref="HE10:HE37" si="67">IFERROR(HC10/HA10,"-")</f>
        <v>-</v>
      </c>
      <c r="HF10" s="191"/>
      <c r="HG10" s="222"/>
      <c r="HH10" s="223"/>
      <c r="HI10" s="192">
        <f t="shared" si="27"/>
        <v>53</v>
      </c>
      <c r="HJ10" s="193"/>
      <c r="HK10" s="194">
        <f t="shared" si="28"/>
        <v>14</v>
      </c>
      <c r="HL10" s="195"/>
      <c r="HM10" s="191">
        <f>IFERROR(HK10/HI10,"-")</f>
        <v>0.26415094339622641</v>
      </c>
      <c r="HN10" s="191"/>
      <c r="HO10" s="222"/>
      <c r="HP10" s="223"/>
      <c r="HQ10" s="67">
        <f t="shared" ref="HQ10:HQ37" si="68">IF($F10="","",$A9+1)</f>
        <v>3</v>
      </c>
      <c r="HR10" s="183" t="str">
        <f>IF(基本情報!$C16=0,"",基本情報!$C16)</f>
        <v/>
      </c>
      <c r="HS10" s="184"/>
      <c r="HT10" s="184"/>
      <c r="HU10" s="185"/>
      <c r="HV10" s="183" t="str">
        <f>IF(基本情報!$G16=0,"",基本情報!$G16)</f>
        <v>◇◇◇◇</v>
      </c>
      <c r="HW10" s="184"/>
      <c r="HX10" s="184"/>
      <c r="HY10" s="185"/>
      <c r="HZ10" s="71"/>
      <c r="IA10" s="69"/>
      <c r="IB10" s="69"/>
      <c r="IC10" s="69"/>
      <c r="ID10" s="69"/>
      <c r="IE10" s="69"/>
      <c r="IF10" s="69"/>
      <c r="IG10" s="69"/>
      <c r="IH10" s="69"/>
      <c r="II10" s="69"/>
      <c r="IJ10" s="69"/>
      <c r="IK10" s="69"/>
      <c r="IL10" s="69"/>
      <c r="IM10" s="69"/>
      <c r="IN10" s="69"/>
      <c r="IO10" s="69"/>
      <c r="IP10" s="69"/>
      <c r="IQ10" s="69"/>
      <c r="IR10" s="69"/>
      <c r="IS10" s="69"/>
      <c r="IT10" s="69"/>
      <c r="IU10" s="69"/>
      <c r="IV10" s="69"/>
      <c r="IW10" s="69"/>
      <c r="IX10" s="69"/>
      <c r="IY10" s="69"/>
      <c r="IZ10" s="69"/>
      <c r="JA10" s="69"/>
      <c r="JB10" s="69"/>
      <c r="JC10" s="69"/>
      <c r="JD10" s="70"/>
      <c r="JE10" s="186">
        <f t="shared" si="29"/>
        <v>0</v>
      </c>
      <c r="JF10" s="187"/>
      <c r="JG10" s="188">
        <f t="shared" si="30"/>
        <v>0</v>
      </c>
      <c r="JH10" s="189"/>
      <c r="JI10" s="190" t="str">
        <f t="shared" ref="JI10:JI37" si="69">IFERROR(JG10/JE10,"-")</f>
        <v>-</v>
      </c>
      <c r="JJ10" s="191"/>
      <c r="JK10" s="222"/>
      <c r="JL10" s="223"/>
      <c r="JM10" s="192">
        <f t="shared" si="31"/>
        <v>53</v>
      </c>
      <c r="JN10" s="193"/>
      <c r="JO10" s="194">
        <f t="shared" si="32"/>
        <v>14</v>
      </c>
      <c r="JP10" s="195"/>
      <c r="JQ10" s="191">
        <f>IFERROR(JO10/JM10,"-")</f>
        <v>0.26415094339622641</v>
      </c>
      <c r="JR10" s="191"/>
      <c r="JS10" s="222"/>
      <c r="JT10" s="223"/>
      <c r="JU10" s="67">
        <f t="shared" ref="JU10:JU37" si="70">IF($F10="","",$A9+1)</f>
        <v>3</v>
      </c>
      <c r="JV10" s="183" t="str">
        <f>IF(基本情報!$C16=0,"",基本情報!$C16)</f>
        <v/>
      </c>
      <c r="JW10" s="184"/>
      <c r="JX10" s="184"/>
      <c r="JY10" s="185"/>
      <c r="JZ10" s="183" t="str">
        <f>IF(基本情報!$G16=0,"",基本情報!$G16)</f>
        <v>◇◇◇◇</v>
      </c>
      <c r="KA10" s="184"/>
      <c r="KB10" s="184"/>
      <c r="KC10" s="185"/>
      <c r="KD10" s="71"/>
      <c r="KE10" s="69"/>
      <c r="KF10" s="69"/>
      <c r="KG10" s="69"/>
      <c r="KH10" s="69"/>
      <c r="KI10" s="69"/>
      <c r="KJ10" s="69"/>
      <c r="KK10" s="69"/>
      <c r="KL10" s="69"/>
      <c r="KM10" s="69"/>
      <c r="KN10" s="69"/>
      <c r="KO10" s="69"/>
      <c r="KP10" s="69"/>
      <c r="KQ10" s="69"/>
      <c r="KR10" s="69"/>
      <c r="KS10" s="69"/>
      <c r="KT10" s="69"/>
      <c r="KU10" s="69"/>
      <c r="KV10" s="69"/>
      <c r="KW10" s="69"/>
      <c r="KX10" s="69"/>
      <c r="KY10" s="69"/>
      <c r="KZ10" s="69"/>
      <c r="LA10" s="69"/>
      <c r="LB10" s="69"/>
      <c r="LC10" s="69"/>
      <c r="LD10" s="69"/>
      <c r="LE10" s="69"/>
      <c r="LF10" s="69"/>
      <c r="LG10" s="69"/>
      <c r="LH10" s="70"/>
      <c r="LI10" s="186">
        <f t="shared" si="33"/>
        <v>0</v>
      </c>
      <c r="LJ10" s="187"/>
      <c r="LK10" s="188">
        <f t="shared" si="34"/>
        <v>0</v>
      </c>
      <c r="LL10" s="189"/>
      <c r="LM10" s="190" t="str">
        <f t="shared" ref="LM10:LM37" si="71">IFERROR(LK10/LI10,"-")</f>
        <v>-</v>
      </c>
      <c r="LN10" s="191"/>
      <c r="LO10" s="222"/>
      <c r="LP10" s="223"/>
      <c r="LQ10" s="192">
        <f t="shared" si="35"/>
        <v>53</v>
      </c>
      <c r="LR10" s="193"/>
      <c r="LS10" s="194">
        <f t="shared" si="36"/>
        <v>14</v>
      </c>
      <c r="LT10" s="195"/>
      <c r="LU10" s="191">
        <f>IFERROR(LS10/LQ10,"-")</f>
        <v>0.26415094339622641</v>
      </c>
      <c r="LV10" s="191"/>
      <c r="LW10" s="222"/>
      <c r="LX10" s="223"/>
      <c r="LY10" s="67">
        <f t="shared" ref="LY10:LY37" si="72">IF($F10="","",$A9+1)</f>
        <v>3</v>
      </c>
      <c r="LZ10" s="183" t="str">
        <f>IF(基本情報!$C16=0,"",基本情報!$C16)</f>
        <v/>
      </c>
      <c r="MA10" s="184"/>
      <c r="MB10" s="184"/>
      <c r="MC10" s="185"/>
      <c r="MD10" s="183" t="str">
        <f>IF(基本情報!$G16=0,"",基本情報!$G16)</f>
        <v>◇◇◇◇</v>
      </c>
      <c r="ME10" s="184"/>
      <c r="MF10" s="184"/>
      <c r="MG10" s="185"/>
      <c r="MH10" s="71"/>
      <c r="MI10" s="69"/>
      <c r="MJ10" s="69"/>
      <c r="MK10" s="69"/>
      <c r="ML10" s="69"/>
      <c r="MM10" s="69"/>
      <c r="MN10" s="69"/>
      <c r="MO10" s="69"/>
      <c r="MP10" s="69"/>
      <c r="MQ10" s="69"/>
      <c r="MR10" s="69"/>
      <c r="MS10" s="69"/>
      <c r="MT10" s="69"/>
      <c r="MU10" s="69"/>
      <c r="MV10" s="69"/>
      <c r="MW10" s="69"/>
      <c r="MX10" s="69"/>
      <c r="MY10" s="69"/>
      <c r="MZ10" s="69"/>
      <c r="NA10" s="69"/>
      <c r="NB10" s="69"/>
      <c r="NC10" s="69"/>
      <c r="ND10" s="69"/>
      <c r="NE10" s="69"/>
      <c r="NF10" s="69"/>
      <c r="NG10" s="69"/>
      <c r="NH10" s="69"/>
      <c r="NI10" s="69"/>
      <c r="NJ10" s="69"/>
      <c r="NK10" s="69"/>
      <c r="NL10" s="70"/>
      <c r="NM10" s="186">
        <f t="shared" si="37"/>
        <v>0</v>
      </c>
      <c r="NN10" s="187"/>
      <c r="NO10" s="188">
        <f t="shared" si="38"/>
        <v>0</v>
      </c>
      <c r="NP10" s="189"/>
      <c r="NQ10" s="190" t="str">
        <f t="shared" ref="NQ10:NQ37" si="73">IFERROR(NO10/NM10,"-")</f>
        <v>-</v>
      </c>
      <c r="NR10" s="191"/>
      <c r="NS10" s="222"/>
      <c r="NT10" s="223"/>
      <c r="NU10" s="192">
        <f t="shared" si="39"/>
        <v>53</v>
      </c>
      <c r="NV10" s="193"/>
      <c r="NW10" s="194">
        <f t="shared" si="40"/>
        <v>14</v>
      </c>
      <c r="NX10" s="195"/>
      <c r="NY10" s="191">
        <f>IFERROR(NW10/NU10,"-")</f>
        <v>0.26415094339622641</v>
      </c>
      <c r="NZ10" s="191"/>
      <c r="OA10" s="222"/>
      <c r="OB10" s="223"/>
      <c r="OC10" s="67">
        <f t="shared" ref="OC10:OC37" si="74">IF($F10="","",$A9+1)</f>
        <v>3</v>
      </c>
      <c r="OD10" s="183" t="str">
        <f>IF(基本情報!$C16=0,"",基本情報!$C16)</f>
        <v/>
      </c>
      <c r="OE10" s="184"/>
      <c r="OF10" s="184"/>
      <c r="OG10" s="185"/>
      <c r="OH10" s="183" t="str">
        <f>IF(基本情報!$G16=0,"",基本情報!$G16)</f>
        <v>◇◇◇◇</v>
      </c>
      <c r="OI10" s="184"/>
      <c r="OJ10" s="184"/>
      <c r="OK10" s="185"/>
      <c r="OL10" s="71"/>
      <c r="OM10" s="69"/>
      <c r="ON10" s="69"/>
      <c r="OO10" s="69"/>
      <c r="OP10" s="69"/>
      <c r="OQ10" s="69"/>
      <c r="OR10" s="69"/>
      <c r="OS10" s="69"/>
      <c r="OT10" s="69"/>
      <c r="OU10" s="69"/>
      <c r="OV10" s="69"/>
      <c r="OW10" s="69"/>
      <c r="OX10" s="69"/>
      <c r="OY10" s="69"/>
      <c r="OZ10" s="69"/>
      <c r="PA10" s="69"/>
      <c r="PB10" s="69"/>
      <c r="PC10" s="69"/>
      <c r="PD10" s="69"/>
      <c r="PE10" s="69"/>
      <c r="PF10" s="69"/>
      <c r="PG10" s="69"/>
      <c r="PH10" s="69"/>
      <c r="PI10" s="69"/>
      <c r="PJ10" s="69"/>
      <c r="PK10" s="69"/>
      <c r="PL10" s="69"/>
      <c r="PM10" s="69"/>
      <c r="PN10" s="69"/>
      <c r="PO10" s="69"/>
      <c r="PP10" s="70"/>
      <c r="PQ10" s="186">
        <f t="shared" si="41"/>
        <v>0</v>
      </c>
      <c r="PR10" s="187"/>
      <c r="PS10" s="188">
        <f t="shared" si="42"/>
        <v>0</v>
      </c>
      <c r="PT10" s="189"/>
      <c r="PU10" s="190" t="str">
        <f t="shared" ref="PU10:PU37" si="75">IFERROR(PS10/PQ10,"-")</f>
        <v>-</v>
      </c>
      <c r="PV10" s="191"/>
      <c r="PW10" s="222"/>
      <c r="PX10" s="223"/>
      <c r="PY10" s="192">
        <f t="shared" si="43"/>
        <v>53</v>
      </c>
      <c r="PZ10" s="193"/>
      <c r="QA10" s="194">
        <f t="shared" si="44"/>
        <v>14</v>
      </c>
      <c r="QB10" s="195"/>
      <c r="QC10" s="191">
        <f>IFERROR(QA10/PY10,"-")</f>
        <v>0.26415094339622641</v>
      </c>
      <c r="QD10" s="191"/>
      <c r="QE10" s="222"/>
      <c r="QF10" s="223"/>
      <c r="QG10" s="67">
        <f t="shared" ref="QG10:QG37" si="76">IF($F10="","",$A9+1)</f>
        <v>3</v>
      </c>
      <c r="QH10" s="183" t="str">
        <f>IF(基本情報!$C16=0,"",基本情報!$C16)</f>
        <v/>
      </c>
      <c r="QI10" s="184"/>
      <c r="QJ10" s="184"/>
      <c r="QK10" s="185"/>
      <c r="QL10" s="183" t="str">
        <f>IF(基本情報!$G16=0,"",基本情報!$G16)</f>
        <v>◇◇◇◇</v>
      </c>
      <c r="QM10" s="184"/>
      <c r="QN10" s="184"/>
      <c r="QO10" s="185"/>
      <c r="QP10" s="71"/>
      <c r="QQ10" s="69"/>
      <c r="QR10" s="69"/>
      <c r="QS10" s="69"/>
      <c r="QT10" s="69"/>
      <c r="QU10" s="69"/>
      <c r="QV10" s="69"/>
      <c r="QW10" s="69"/>
      <c r="QX10" s="69"/>
      <c r="QY10" s="69"/>
      <c r="QZ10" s="69"/>
      <c r="RA10" s="69"/>
      <c r="RB10" s="69"/>
      <c r="RC10" s="69"/>
      <c r="RD10" s="69"/>
      <c r="RE10" s="69"/>
      <c r="RF10" s="69"/>
      <c r="RG10" s="69"/>
      <c r="RH10" s="69"/>
      <c r="RI10" s="69"/>
      <c r="RJ10" s="69"/>
      <c r="RK10" s="69"/>
      <c r="RL10" s="69"/>
      <c r="RM10" s="69"/>
      <c r="RN10" s="69"/>
      <c r="RO10" s="69"/>
      <c r="RP10" s="69"/>
      <c r="RQ10" s="69"/>
      <c r="RR10" s="69"/>
      <c r="RS10" s="69"/>
      <c r="RT10" s="70"/>
      <c r="RU10" s="186">
        <f t="shared" si="45"/>
        <v>0</v>
      </c>
      <c r="RV10" s="187"/>
      <c r="RW10" s="188">
        <f t="shared" si="46"/>
        <v>0</v>
      </c>
      <c r="RX10" s="189"/>
      <c r="RY10" s="190" t="str">
        <f t="shared" ref="RY10:RY37" si="77">IFERROR(RW10/RU10,"-")</f>
        <v>-</v>
      </c>
      <c r="RZ10" s="191"/>
      <c r="SA10" s="222"/>
      <c r="SB10" s="223"/>
      <c r="SC10" s="192">
        <f t="shared" si="47"/>
        <v>53</v>
      </c>
      <c r="SD10" s="193"/>
      <c r="SE10" s="194">
        <f t="shared" si="48"/>
        <v>14</v>
      </c>
      <c r="SF10" s="195"/>
      <c r="SG10" s="191">
        <f>IFERROR(SE10/SC10,"-")</f>
        <v>0.26415094339622641</v>
      </c>
      <c r="SH10" s="191"/>
      <c r="SI10" s="222"/>
      <c r="SJ10" s="223"/>
      <c r="SK10" s="67">
        <f t="shared" ref="SK10:SK37" si="78">IF($F10="","",$A9+1)</f>
        <v>3</v>
      </c>
      <c r="SL10" s="183" t="str">
        <f>IF(基本情報!$C16=0,"",基本情報!$C16)</f>
        <v/>
      </c>
      <c r="SM10" s="184"/>
      <c r="SN10" s="184"/>
      <c r="SO10" s="185"/>
      <c r="SP10" s="183" t="str">
        <f>IF(基本情報!$G16=0,"",基本情報!$G16)</f>
        <v>◇◇◇◇</v>
      </c>
      <c r="SQ10" s="184"/>
      <c r="SR10" s="184"/>
      <c r="SS10" s="185"/>
      <c r="ST10" s="71"/>
      <c r="SU10" s="69"/>
      <c r="SV10" s="69"/>
      <c r="SW10" s="69"/>
      <c r="SX10" s="69"/>
      <c r="SY10" s="69"/>
      <c r="SZ10" s="69"/>
      <c r="TA10" s="69"/>
      <c r="TB10" s="69"/>
      <c r="TC10" s="69"/>
      <c r="TD10" s="69"/>
      <c r="TE10" s="69"/>
      <c r="TF10" s="69"/>
      <c r="TG10" s="69"/>
      <c r="TH10" s="69"/>
      <c r="TI10" s="69"/>
      <c r="TJ10" s="69"/>
      <c r="TK10" s="69"/>
      <c r="TL10" s="69"/>
      <c r="TM10" s="69"/>
      <c r="TN10" s="69"/>
      <c r="TO10" s="69"/>
      <c r="TP10" s="69"/>
      <c r="TQ10" s="69"/>
      <c r="TR10" s="69"/>
      <c r="TS10" s="69"/>
      <c r="TT10" s="69"/>
      <c r="TU10" s="69"/>
      <c r="TV10" s="69"/>
      <c r="TW10" s="69"/>
      <c r="TX10" s="70"/>
      <c r="TY10" s="186">
        <f t="shared" si="49"/>
        <v>0</v>
      </c>
      <c r="TZ10" s="187"/>
      <c r="UA10" s="188">
        <f t="shared" si="50"/>
        <v>0</v>
      </c>
      <c r="UB10" s="189"/>
      <c r="UC10" s="190" t="str">
        <f t="shared" ref="UC10:UC37" si="79">IFERROR(UA10/TY10,"-")</f>
        <v>-</v>
      </c>
      <c r="UD10" s="191"/>
      <c r="UE10" s="222"/>
      <c r="UF10" s="223"/>
      <c r="UG10" s="192">
        <f t="shared" si="51"/>
        <v>53</v>
      </c>
      <c r="UH10" s="193"/>
      <c r="UI10" s="194">
        <f t="shared" si="52"/>
        <v>14</v>
      </c>
      <c r="UJ10" s="195"/>
      <c r="UK10" s="191">
        <f>IFERROR(UI10/UG10,"-")</f>
        <v>0.26415094339622641</v>
      </c>
      <c r="UL10" s="191"/>
      <c r="UM10" s="222"/>
      <c r="UN10" s="223"/>
      <c r="UO10" s="67">
        <f t="shared" ref="UO10:UO37" si="80">IF($F10="","",$A9+1)</f>
        <v>3</v>
      </c>
      <c r="UP10" s="183" t="str">
        <f>IF(基本情報!$C16=0,"",基本情報!$C16)</f>
        <v/>
      </c>
      <c r="UQ10" s="184"/>
      <c r="UR10" s="184"/>
      <c r="US10" s="185"/>
      <c r="UT10" s="183" t="str">
        <f>IF(基本情報!$G16=0,"",基本情報!$G16)</f>
        <v>◇◇◇◇</v>
      </c>
      <c r="UU10" s="184"/>
      <c r="UV10" s="184"/>
      <c r="UW10" s="185"/>
      <c r="UX10" s="71"/>
      <c r="UY10" s="69"/>
      <c r="UZ10" s="69"/>
      <c r="VA10" s="69"/>
      <c r="VB10" s="69"/>
      <c r="VC10" s="69"/>
      <c r="VD10" s="69"/>
      <c r="VE10" s="69"/>
      <c r="VF10" s="69"/>
      <c r="VG10" s="69"/>
      <c r="VH10" s="69"/>
      <c r="VI10" s="69"/>
      <c r="VJ10" s="69"/>
      <c r="VK10" s="69"/>
      <c r="VL10" s="69"/>
      <c r="VM10" s="69"/>
      <c r="VN10" s="69"/>
      <c r="VO10" s="69"/>
      <c r="VP10" s="69"/>
      <c r="VQ10" s="69"/>
      <c r="VR10" s="69"/>
      <c r="VS10" s="69"/>
      <c r="VT10" s="69"/>
      <c r="VU10" s="69"/>
      <c r="VV10" s="69"/>
      <c r="VW10" s="69"/>
      <c r="VX10" s="69"/>
      <c r="VY10" s="69"/>
      <c r="VZ10" s="69"/>
      <c r="WA10" s="69"/>
      <c r="WB10" s="70"/>
      <c r="WC10" s="186">
        <f t="shared" si="53"/>
        <v>0</v>
      </c>
      <c r="WD10" s="187"/>
      <c r="WE10" s="188">
        <f t="shared" si="54"/>
        <v>0</v>
      </c>
      <c r="WF10" s="189"/>
      <c r="WG10" s="190" t="str">
        <f t="shared" ref="WG10:WG37" si="81">IFERROR(WE10/WC10,"-")</f>
        <v>-</v>
      </c>
      <c r="WH10" s="191"/>
      <c r="WI10" s="222"/>
      <c r="WJ10" s="223"/>
      <c r="WK10" s="192">
        <f t="shared" si="55"/>
        <v>53</v>
      </c>
      <c r="WL10" s="193"/>
      <c r="WM10" s="194">
        <f t="shared" si="56"/>
        <v>14</v>
      </c>
      <c r="WN10" s="195"/>
      <c r="WO10" s="191">
        <f>IFERROR(WM10/WK10,"-")</f>
        <v>0.26415094339622641</v>
      </c>
      <c r="WP10" s="191"/>
      <c r="WQ10" s="222"/>
      <c r="WR10" s="223"/>
      <c r="WS10" s="67">
        <f t="shared" ref="WS10:WS37" si="82">IF($F10="","",$A9+1)</f>
        <v>3</v>
      </c>
      <c r="WT10" s="183" t="str">
        <f>IF(基本情報!$C16=0,"",基本情報!$C16)</f>
        <v/>
      </c>
      <c r="WU10" s="184"/>
      <c r="WV10" s="184"/>
      <c r="WW10" s="185"/>
      <c r="WX10" s="183" t="str">
        <f>IF(基本情報!$G16=0,"",基本情報!$G16)</f>
        <v>◇◇◇◇</v>
      </c>
      <c r="WY10" s="184"/>
      <c r="WZ10" s="184"/>
      <c r="XA10" s="185"/>
      <c r="XB10" s="71"/>
      <c r="XC10" s="69"/>
      <c r="XD10" s="69"/>
      <c r="XE10" s="69"/>
      <c r="XF10" s="69"/>
      <c r="XG10" s="69"/>
      <c r="XH10" s="69"/>
      <c r="XI10" s="69"/>
      <c r="XJ10" s="69"/>
      <c r="XK10" s="69"/>
      <c r="XL10" s="69"/>
      <c r="XM10" s="69"/>
      <c r="XN10" s="69"/>
      <c r="XO10" s="69"/>
      <c r="XP10" s="69"/>
      <c r="XQ10" s="69"/>
      <c r="XR10" s="69"/>
      <c r="XS10" s="69"/>
      <c r="XT10" s="69"/>
      <c r="XU10" s="69"/>
      <c r="XV10" s="69"/>
      <c r="XW10" s="69"/>
      <c r="XX10" s="69"/>
      <c r="XY10" s="69"/>
      <c r="XZ10" s="69"/>
      <c r="YA10" s="69"/>
      <c r="YB10" s="69"/>
      <c r="YC10" s="69"/>
      <c r="YD10" s="69"/>
      <c r="YE10" s="69"/>
      <c r="YF10" s="70"/>
      <c r="YG10" s="186">
        <f t="shared" si="57"/>
        <v>0</v>
      </c>
      <c r="YH10" s="187"/>
      <c r="YI10" s="188">
        <f t="shared" si="58"/>
        <v>0</v>
      </c>
      <c r="YJ10" s="189"/>
      <c r="YK10" s="190" t="str">
        <f t="shared" ref="YK10:YK37" si="83">IFERROR(YI10/YG10,"-")</f>
        <v>-</v>
      </c>
      <c r="YL10" s="191"/>
      <c r="YM10" s="222"/>
      <c r="YN10" s="223"/>
      <c r="YO10" s="192">
        <f t="shared" si="59"/>
        <v>53</v>
      </c>
      <c r="YP10" s="193"/>
      <c r="YQ10" s="194">
        <f t="shared" si="60"/>
        <v>14</v>
      </c>
      <c r="YR10" s="195"/>
      <c r="YS10" s="191">
        <f>IFERROR(YQ10/YO10,"-")</f>
        <v>0.26415094339622641</v>
      </c>
      <c r="YT10" s="191"/>
      <c r="YU10" s="222"/>
      <c r="YV10" s="223"/>
    </row>
    <row r="11" spans="1:672" ht="21.75" customHeight="1">
      <c r="A11" s="67">
        <f t="shared" si="61"/>
        <v>4</v>
      </c>
      <c r="B11" s="183" t="str">
        <f>IF(基本情報!$C17=0,"",基本情報!$C17)</f>
        <v/>
      </c>
      <c r="C11" s="184"/>
      <c r="D11" s="184"/>
      <c r="E11" s="185"/>
      <c r="F11" s="183" t="str">
        <f>IF(基本情報!$G17=0,"",基本情報!$G17)</f>
        <v>◎◎◎◎</v>
      </c>
      <c r="G11" s="184"/>
      <c r="H11" s="184"/>
      <c r="I11" s="185"/>
      <c r="J11" s="71"/>
      <c r="K11" s="69"/>
      <c r="L11" s="69"/>
      <c r="M11" s="69"/>
      <c r="N11" s="69"/>
      <c r="O11" s="69"/>
      <c r="P11" s="69"/>
      <c r="Q11" s="69"/>
      <c r="R11" s="69"/>
      <c r="S11" s="69"/>
      <c r="T11" s="69"/>
      <c r="U11" s="69"/>
      <c r="V11" s="69"/>
      <c r="W11" s="69"/>
      <c r="X11" s="69" t="s">
        <v>43</v>
      </c>
      <c r="Y11" s="69" t="s">
        <v>43</v>
      </c>
      <c r="Z11" s="69" t="s">
        <v>43</v>
      </c>
      <c r="AA11" s="69" t="s">
        <v>43</v>
      </c>
      <c r="AB11" s="69" t="s">
        <v>43</v>
      </c>
      <c r="AC11" s="69" t="s">
        <v>41</v>
      </c>
      <c r="AD11" s="69" t="s">
        <v>41</v>
      </c>
      <c r="AE11" s="69" t="s">
        <v>42</v>
      </c>
      <c r="AF11" s="69" t="s">
        <v>42</v>
      </c>
      <c r="AG11" s="69" t="s">
        <v>42</v>
      </c>
      <c r="AH11" s="69" t="s">
        <v>42</v>
      </c>
      <c r="AI11" s="69" t="s">
        <v>42</v>
      </c>
      <c r="AJ11" s="69" t="s">
        <v>42</v>
      </c>
      <c r="AK11" s="69" t="s">
        <v>42</v>
      </c>
      <c r="AL11" s="69" t="s">
        <v>42</v>
      </c>
      <c r="AM11" s="69" t="s">
        <v>42</v>
      </c>
      <c r="AN11" s="70"/>
      <c r="AO11" s="186">
        <f t="shared" si="17"/>
        <v>7</v>
      </c>
      <c r="AP11" s="187"/>
      <c r="AQ11" s="188">
        <f t="shared" si="18"/>
        <v>2</v>
      </c>
      <c r="AR11" s="189"/>
      <c r="AS11" s="190">
        <f t="shared" si="12"/>
        <v>0.2857142857142857</v>
      </c>
      <c r="AT11" s="191"/>
      <c r="AU11" s="222"/>
      <c r="AV11" s="223"/>
      <c r="AW11" s="192">
        <f t="shared" si="13"/>
        <v>7</v>
      </c>
      <c r="AX11" s="193"/>
      <c r="AY11" s="193">
        <f t="shared" si="14"/>
        <v>2</v>
      </c>
      <c r="AZ11" s="193"/>
      <c r="BA11" s="191">
        <f t="shared" ref="BA11:BA37" si="84">IFERROR(AY11/AW11,"-")</f>
        <v>0.2857142857142857</v>
      </c>
      <c r="BB11" s="191"/>
      <c r="BC11" s="222"/>
      <c r="BD11" s="223"/>
      <c r="BE11" s="67">
        <f t="shared" si="62"/>
        <v>4</v>
      </c>
      <c r="BF11" s="183" t="str">
        <f>IF(基本情報!$C17=0,"",基本情報!$C17)</f>
        <v/>
      </c>
      <c r="BG11" s="184"/>
      <c r="BH11" s="184"/>
      <c r="BI11" s="185"/>
      <c r="BJ11" s="183" t="str">
        <f>IF(基本情報!$G17=0,"",基本情報!$G17)</f>
        <v>◎◎◎◎</v>
      </c>
      <c r="BK11" s="184"/>
      <c r="BL11" s="184"/>
      <c r="BM11" s="185"/>
      <c r="BN11" s="71" t="s">
        <v>43</v>
      </c>
      <c r="BO11" s="69" t="s">
        <v>43</v>
      </c>
      <c r="BP11" s="69" t="s">
        <v>43</v>
      </c>
      <c r="BQ11" s="69" t="s">
        <v>41</v>
      </c>
      <c r="BR11" s="69" t="s">
        <v>41</v>
      </c>
      <c r="BS11" s="69" t="s">
        <v>43</v>
      </c>
      <c r="BT11" s="69" t="s">
        <v>43</v>
      </c>
      <c r="BU11" s="69" t="s">
        <v>43</v>
      </c>
      <c r="BV11" s="69" t="s">
        <v>43</v>
      </c>
      <c r="BW11" s="69" t="s">
        <v>43</v>
      </c>
      <c r="BX11" s="69" t="s">
        <v>41</v>
      </c>
      <c r="BY11" s="69" t="s">
        <v>41</v>
      </c>
      <c r="BZ11" s="69" t="s">
        <v>43</v>
      </c>
      <c r="CA11" s="69" t="s">
        <v>43</v>
      </c>
      <c r="CB11" s="69" t="s">
        <v>43</v>
      </c>
      <c r="CC11" s="69" t="s">
        <v>43</v>
      </c>
      <c r="CD11" s="69" t="s">
        <v>43</v>
      </c>
      <c r="CE11" s="69" t="s">
        <v>41</v>
      </c>
      <c r="CF11" s="69" t="s">
        <v>41</v>
      </c>
      <c r="CG11" s="69" t="s">
        <v>43</v>
      </c>
      <c r="CH11" s="69" t="s">
        <v>43</v>
      </c>
      <c r="CI11" s="69" t="s">
        <v>43</v>
      </c>
      <c r="CJ11" s="69" t="s">
        <v>43</v>
      </c>
      <c r="CK11" s="69" t="s">
        <v>43</v>
      </c>
      <c r="CL11" s="69" t="s">
        <v>41</v>
      </c>
      <c r="CM11" s="69" t="s">
        <v>41</v>
      </c>
      <c r="CN11" s="69" t="s">
        <v>43</v>
      </c>
      <c r="CO11" s="69" t="s">
        <v>43</v>
      </c>
      <c r="CP11" s="69" t="s">
        <v>43</v>
      </c>
      <c r="CQ11" s="69" t="s">
        <v>43</v>
      </c>
      <c r="CR11" s="70" t="s">
        <v>43</v>
      </c>
      <c r="CS11" s="186">
        <f t="shared" si="19"/>
        <v>31</v>
      </c>
      <c r="CT11" s="187"/>
      <c r="CU11" s="188">
        <f t="shared" si="20"/>
        <v>8</v>
      </c>
      <c r="CV11" s="189"/>
      <c r="CW11" s="190">
        <f t="shared" si="63"/>
        <v>0.25806451612903225</v>
      </c>
      <c r="CX11" s="191"/>
      <c r="CY11" s="222"/>
      <c r="CZ11" s="223"/>
      <c r="DA11" s="192">
        <f t="shared" si="15"/>
        <v>38</v>
      </c>
      <c r="DB11" s="193"/>
      <c r="DC11" s="194">
        <f t="shared" si="16"/>
        <v>10</v>
      </c>
      <c r="DD11" s="195"/>
      <c r="DE11" s="191">
        <f t="shared" ref="DE11:DE37" si="85">IFERROR(DC11/DA11,"-")</f>
        <v>0.26315789473684209</v>
      </c>
      <c r="DF11" s="191"/>
      <c r="DG11" s="222"/>
      <c r="DH11" s="223"/>
      <c r="DI11" s="67">
        <f t="shared" si="64"/>
        <v>4</v>
      </c>
      <c r="DJ11" s="183" t="str">
        <f>IF(基本情報!$C17=0,"",基本情報!$C17)</f>
        <v/>
      </c>
      <c r="DK11" s="184"/>
      <c r="DL11" s="184"/>
      <c r="DM11" s="185"/>
      <c r="DN11" s="183" t="str">
        <f>IF(基本情報!$G17=0,"",基本情報!$G17)</f>
        <v>◎◎◎◎</v>
      </c>
      <c r="DO11" s="184"/>
      <c r="DP11" s="184"/>
      <c r="DQ11" s="185"/>
      <c r="DR11" s="71" t="s">
        <v>41</v>
      </c>
      <c r="DS11" s="69" t="s">
        <v>41</v>
      </c>
      <c r="DT11" s="69" t="s">
        <v>43</v>
      </c>
      <c r="DU11" s="69" t="s">
        <v>43</v>
      </c>
      <c r="DV11" s="69" t="s">
        <v>43</v>
      </c>
      <c r="DW11" s="69" t="s">
        <v>43</v>
      </c>
      <c r="DX11" s="69" t="s">
        <v>43</v>
      </c>
      <c r="DY11" s="69" t="s">
        <v>41</v>
      </c>
      <c r="DZ11" s="69" t="s">
        <v>41</v>
      </c>
      <c r="EA11" s="69" t="s">
        <v>43</v>
      </c>
      <c r="EB11" s="69" t="s">
        <v>43</v>
      </c>
      <c r="EC11" s="69" t="s">
        <v>43</v>
      </c>
      <c r="ED11" s="69" t="s">
        <v>43</v>
      </c>
      <c r="EE11" s="69" t="s">
        <v>43</v>
      </c>
      <c r="EF11" s="69" t="s">
        <v>43</v>
      </c>
      <c r="EG11" s="69"/>
      <c r="EH11" s="69"/>
      <c r="EI11" s="69"/>
      <c r="EJ11" s="69"/>
      <c r="EK11" s="69"/>
      <c r="EL11" s="69"/>
      <c r="EM11" s="69"/>
      <c r="EN11" s="69"/>
      <c r="EO11" s="69"/>
      <c r="EP11" s="69"/>
      <c r="EQ11" s="69"/>
      <c r="ER11" s="69"/>
      <c r="ES11" s="69"/>
      <c r="ET11" s="69"/>
      <c r="EU11" s="69"/>
      <c r="EV11" s="70"/>
      <c r="EW11" s="186">
        <f t="shared" si="21"/>
        <v>15</v>
      </c>
      <c r="EX11" s="187"/>
      <c r="EY11" s="188">
        <f t="shared" si="22"/>
        <v>4</v>
      </c>
      <c r="EZ11" s="189"/>
      <c r="FA11" s="190">
        <f t="shared" si="65"/>
        <v>0.26666666666666666</v>
      </c>
      <c r="FB11" s="191"/>
      <c r="FC11" s="222"/>
      <c r="FD11" s="223"/>
      <c r="FE11" s="192">
        <f t="shared" si="23"/>
        <v>53</v>
      </c>
      <c r="FF11" s="193"/>
      <c r="FG11" s="194">
        <f t="shared" si="24"/>
        <v>14</v>
      </c>
      <c r="FH11" s="195"/>
      <c r="FI11" s="191">
        <f t="shared" ref="FI11:FI37" si="86">IFERROR(FG11/FE11,"-")</f>
        <v>0.26415094339622641</v>
      </c>
      <c r="FJ11" s="191"/>
      <c r="FK11" s="222"/>
      <c r="FL11" s="223"/>
      <c r="FM11" s="67">
        <f t="shared" si="66"/>
        <v>4</v>
      </c>
      <c r="FN11" s="183" t="str">
        <f>IF(基本情報!$C17=0,"",基本情報!$C17)</f>
        <v/>
      </c>
      <c r="FO11" s="184"/>
      <c r="FP11" s="184"/>
      <c r="FQ11" s="185"/>
      <c r="FR11" s="183" t="str">
        <f>IF(基本情報!$G17=0,"",基本情報!$G17)</f>
        <v>◎◎◎◎</v>
      </c>
      <c r="FS11" s="184"/>
      <c r="FT11" s="184"/>
      <c r="FU11" s="185"/>
      <c r="FV11" s="71"/>
      <c r="FW11" s="69"/>
      <c r="FX11" s="69"/>
      <c r="FY11" s="69"/>
      <c r="FZ11" s="69"/>
      <c r="GA11" s="69"/>
      <c r="GB11" s="69"/>
      <c r="GC11" s="69"/>
      <c r="GD11" s="69"/>
      <c r="GE11" s="69"/>
      <c r="GF11" s="69"/>
      <c r="GG11" s="69"/>
      <c r="GH11" s="69"/>
      <c r="GI11" s="69"/>
      <c r="GJ11" s="69"/>
      <c r="GK11" s="69"/>
      <c r="GL11" s="69"/>
      <c r="GM11" s="69"/>
      <c r="GN11" s="69"/>
      <c r="GO11" s="69"/>
      <c r="GP11" s="69"/>
      <c r="GQ11" s="69"/>
      <c r="GR11" s="69"/>
      <c r="GS11" s="69"/>
      <c r="GT11" s="69"/>
      <c r="GU11" s="69"/>
      <c r="GV11" s="69"/>
      <c r="GW11" s="69"/>
      <c r="GX11" s="69"/>
      <c r="GY11" s="69"/>
      <c r="GZ11" s="70"/>
      <c r="HA11" s="186">
        <f t="shared" si="25"/>
        <v>0</v>
      </c>
      <c r="HB11" s="187"/>
      <c r="HC11" s="188">
        <f t="shared" si="26"/>
        <v>0</v>
      </c>
      <c r="HD11" s="189"/>
      <c r="HE11" s="190" t="str">
        <f t="shared" si="67"/>
        <v>-</v>
      </c>
      <c r="HF11" s="191"/>
      <c r="HG11" s="222"/>
      <c r="HH11" s="223"/>
      <c r="HI11" s="192">
        <f t="shared" si="27"/>
        <v>53</v>
      </c>
      <c r="HJ11" s="193"/>
      <c r="HK11" s="194">
        <f t="shared" si="28"/>
        <v>14</v>
      </c>
      <c r="HL11" s="195"/>
      <c r="HM11" s="191">
        <f t="shared" ref="HM11:HM37" si="87">IFERROR(HK11/HI11,"-")</f>
        <v>0.26415094339622641</v>
      </c>
      <c r="HN11" s="191"/>
      <c r="HO11" s="222"/>
      <c r="HP11" s="223"/>
      <c r="HQ11" s="67">
        <f t="shared" si="68"/>
        <v>4</v>
      </c>
      <c r="HR11" s="183" t="str">
        <f>IF(基本情報!$C17=0,"",基本情報!$C17)</f>
        <v/>
      </c>
      <c r="HS11" s="184"/>
      <c r="HT11" s="184"/>
      <c r="HU11" s="185"/>
      <c r="HV11" s="183" t="str">
        <f>IF(基本情報!$G17=0,"",基本情報!$G17)</f>
        <v>◎◎◎◎</v>
      </c>
      <c r="HW11" s="184"/>
      <c r="HX11" s="184"/>
      <c r="HY11" s="185"/>
      <c r="HZ11" s="71"/>
      <c r="IA11" s="69"/>
      <c r="IB11" s="69"/>
      <c r="IC11" s="69"/>
      <c r="ID11" s="69"/>
      <c r="IE11" s="69"/>
      <c r="IF11" s="69"/>
      <c r="IG11" s="69"/>
      <c r="IH11" s="69"/>
      <c r="II11" s="69"/>
      <c r="IJ11" s="69"/>
      <c r="IK11" s="69"/>
      <c r="IL11" s="69"/>
      <c r="IM11" s="69"/>
      <c r="IN11" s="69"/>
      <c r="IO11" s="69"/>
      <c r="IP11" s="69"/>
      <c r="IQ11" s="69"/>
      <c r="IR11" s="69"/>
      <c r="IS11" s="69"/>
      <c r="IT11" s="69"/>
      <c r="IU11" s="69"/>
      <c r="IV11" s="69"/>
      <c r="IW11" s="69"/>
      <c r="IX11" s="69"/>
      <c r="IY11" s="69"/>
      <c r="IZ11" s="69"/>
      <c r="JA11" s="69"/>
      <c r="JB11" s="69"/>
      <c r="JC11" s="69"/>
      <c r="JD11" s="70"/>
      <c r="JE11" s="186">
        <f t="shared" si="29"/>
        <v>0</v>
      </c>
      <c r="JF11" s="187"/>
      <c r="JG11" s="188">
        <f t="shared" si="30"/>
        <v>0</v>
      </c>
      <c r="JH11" s="189"/>
      <c r="JI11" s="190" t="str">
        <f t="shared" si="69"/>
        <v>-</v>
      </c>
      <c r="JJ11" s="191"/>
      <c r="JK11" s="222"/>
      <c r="JL11" s="223"/>
      <c r="JM11" s="192">
        <f t="shared" si="31"/>
        <v>53</v>
      </c>
      <c r="JN11" s="193"/>
      <c r="JO11" s="194">
        <f t="shared" si="32"/>
        <v>14</v>
      </c>
      <c r="JP11" s="195"/>
      <c r="JQ11" s="191">
        <f t="shared" ref="JQ11:JQ37" si="88">IFERROR(JO11/JM11,"-")</f>
        <v>0.26415094339622641</v>
      </c>
      <c r="JR11" s="191"/>
      <c r="JS11" s="222"/>
      <c r="JT11" s="223"/>
      <c r="JU11" s="67">
        <f t="shared" si="70"/>
        <v>4</v>
      </c>
      <c r="JV11" s="183" t="str">
        <f>IF(基本情報!$C17=0,"",基本情報!$C17)</f>
        <v/>
      </c>
      <c r="JW11" s="184"/>
      <c r="JX11" s="184"/>
      <c r="JY11" s="185"/>
      <c r="JZ11" s="183" t="str">
        <f>IF(基本情報!$G17=0,"",基本情報!$G17)</f>
        <v>◎◎◎◎</v>
      </c>
      <c r="KA11" s="184"/>
      <c r="KB11" s="184"/>
      <c r="KC11" s="185"/>
      <c r="KD11" s="71"/>
      <c r="KE11" s="69"/>
      <c r="KF11" s="69"/>
      <c r="KG11" s="69"/>
      <c r="KH11" s="69"/>
      <c r="KI11" s="69"/>
      <c r="KJ11" s="69"/>
      <c r="KK11" s="69"/>
      <c r="KL11" s="69"/>
      <c r="KM11" s="69"/>
      <c r="KN11" s="69"/>
      <c r="KO11" s="69"/>
      <c r="KP11" s="69"/>
      <c r="KQ11" s="69"/>
      <c r="KR11" s="69"/>
      <c r="KS11" s="69"/>
      <c r="KT11" s="69"/>
      <c r="KU11" s="69"/>
      <c r="KV11" s="69"/>
      <c r="KW11" s="69"/>
      <c r="KX11" s="69"/>
      <c r="KY11" s="69"/>
      <c r="KZ11" s="69"/>
      <c r="LA11" s="69"/>
      <c r="LB11" s="69"/>
      <c r="LC11" s="69"/>
      <c r="LD11" s="69"/>
      <c r="LE11" s="69"/>
      <c r="LF11" s="69"/>
      <c r="LG11" s="69"/>
      <c r="LH11" s="70"/>
      <c r="LI11" s="186">
        <f t="shared" si="33"/>
        <v>0</v>
      </c>
      <c r="LJ11" s="187"/>
      <c r="LK11" s="188">
        <f t="shared" si="34"/>
        <v>0</v>
      </c>
      <c r="LL11" s="189"/>
      <c r="LM11" s="190" t="str">
        <f t="shared" si="71"/>
        <v>-</v>
      </c>
      <c r="LN11" s="191"/>
      <c r="LO11" s="222"/>
      <c r="LP11" s="223"/>
      <c r="LQ11" s="192">
        <f t="shared" si="35"/>
        <v>53</v>
      </c>
      <c r="LR11" s="193"/>
      <c r="LS11" s="194">
        <f t="shared" si="36"/>
        <v>14</v>
      </c>
      <c r="LT11" s="195"/>
      <c r="LU11" s="191">
        <f t="shared" ref="LU11:LU37" si="89">IFERROR(LS11/LQ11,"-")</f>
        <v>0.26415094339622641</v>
      </c>
      <c r="LV11" s="191"/>
      <c r="LW11" s="222"/>
      <c r="LX11" s="223"/>
      <c r="LY11" s="67">
        <f t="shared" si="72"/>
        <v>4</v>
      </c>
      <c r="LZ11" s="183" t="str">
        <f>IF(基本情報!$C17=0,"",基本情報!$C17)</f>
        <v/>
      </c>
      <c r="MA11" s="184"/>
      <c r="MB11" s="184"/>
      <c r="MC11" s="185"/>
      <c r="MD11" s="183" t="str">
        <f>IF(基本情報!$G17=0,"",基本情報!$G17)</f>
        <v>◎◎◎◎</v>
      </c>
      <c r="ME11" s="184"/>
      <c r="MF11" s="184"/>
      <c r="MG11" s="185"/>
      <c r="MH11" s="71"/>
      <c r="MI11" s="69"/>
      <c r="MJ11" s="69"/>
      <c r="MK11" s="69"/>
      <c r="ML11" s="69"/>
      <c r="MM11" s="69"/>
      <c r="MN11" s="69"/>
      <c r="MO11" s="69"/>
      <c r="MP11" s="69"/>
      <c r="MQ11" s="69"/>
      <c r="MR11" s="69"/>
      <c r="MS11" s="69"/>
      <c r="MT11" s="69"/>
      <c r="MU11" s="69"/>
      <c r="MV11" s="69"/>
      <c r="MW11" s="69"/>
      <c r="MX11" s="69"/>
      <c r="MY11" s="69"/>
      <c r="MZ11" s="69"/>
      <c r="NA11" s="69"/>
      <c r="NB11" s="69"/>
      <c r="NC11" s="69"/>
      <c r="ND11" s="69"/>
      <c r="NE11" s="69"/>
      <c r="NF11" s="69"/>
      <c r="NG11" s="69"/>
      <c r="NH11" s="69"/>
      <c r="NI11" s="69"/>
      <c r="NJ11" s="69"/>
      <c r="NK11" s="69"/>
      <c r="NL11" s="70"/>
      <c r="NM11" s="186">
        <f t="shared" si="37"/>
        <v>0</v>
      </c>
      <c r="NN11" s="187"/>
      <c r="NO11" s="188">
        <f t="shared" si="38"/>
        <v>0</v>
      </c>
      <c r="NP11" s="189"/>
      <c r="NQ11" s="190" t="str">
        <f t="shared" si="73"/>
        <v>-</v>
      </c>
      <c r="NR11" s="191"/>
      <c r="NS11" s="222"/>
      <c r="NT11" s="223"/>
      <c r="NU11" s="192">
        <f t="shared" si="39"/>
        <v>53</v>
      </c>
      <c r="NV11" s="193"/>
      <c r="NW11" s="194">
        <f t="shared" si="40"/>
        <v>14</v>
      </c>
      <c r="NX11" s="195"/>
      <c r="NY11" s="191">
        <f t="shared" ref="NY11:NY37" si="90">IFERROR(NW11/NU11,"-")</f>
        <v>0.26415094339622641</v>
      </c>
      <c r="NZ11" s="191"/>
      <c r="OA11" s="222"/>
      <c r="OB11" s="223"/>
      <c r="OC11" s="67">
        <f t="shared" si="74"/>
        <v>4</v>
      </c>
      <c r="OD11" s="183" t="str">
        <f>IF(基本情報!$C17=0,"",基本情報!$C17)</f>
        <v/>
      </c>
      <c r="OE11" s="184"/>
      <c r="OF11" s="184"/>
      <c r="OG11" s="185"/>
      <c r="OH11" s="183" t="str">
        <f>IF(基本情報!$G17=0,"",基本情報!$G17)</f>
        <v>◎◎◎◎</v>
      </c>
      <c r="OI11" s="184"/>
      <c r="OJ11" s="184"/>
      <c r="OK11" s="185"/>
      <c r="OL11" s="71"/>
      <c r="OM11" s="69"/>
      <c r="ON11" s="69"/>
      <c r="OO11" s="69"/>
      <c r="OP11" s="69"/>
      <c r="OQ11" s="69"/>
      <c r="OR11" s="69"/>
      <c r="OS11" s="69"/>
      <c r="OT11" s="69"/>
      <c r="OU11" s="69"/>
      <c r="OV11" s="69"/>
      <c r="OW11" s="69"/>
      <c r="OX11" s="69"/>
      <c r="OY11" s="69"/>
      <c r="OZ11" s="69"/>
      <c r="PA11" s="69"/>
      <c r="PB11" s="69"/>
      <c r="PC11" s="69"/>
      <c r="PD11" s="69"/>
      <c r="PE11" s="69"/>
      <c r="PF11" s="69"/>
      <c r="PG11" s="69"/>
      <c r="PH11" s="69"/>
      <c r="PI11" s="69"/>
      <c r="PJ11" s="69"/>
      <c r="PK11" s="69"/>
      <c r="PL11" s="69"/>
      <c r="PM11" s="69"/>
      <c r="PN11" s="69"/>
      <c r="PO11" s="69"/>
      <c r="PP11" s="70"/>
      <c r="PQ11" s="186">
        <f t="shared" si="41"/>
        <v>0</v>
      </c>
      <c r="PR11" s="187"/>
      <c r="PS11" s="188">
        <f t="shared" si="42"/>
        <v>0</v>
      </c>
      <c r="PT11" s="189"/>
      <c r="PU11" s="190" t="str">
        <f t="shared" si="75"/>
        <v>-</v>
      </c>
      <c r="PV11" s="191"/>
      <c r="PW11" s="222"/>
      <c r="PX11" s="223"/>
      <c r="PY11" s="192">
        <f t="shared" si="43"/>
        <v>53</v>
      </c>
      <c r="PZ11" s="193"/>
      <c r="QA11" s="194">
        <f t="shared" si="44"/>
        <v>14</v>
      </c>
      <c r="QB11" s="195"/>
      <c r="QC11" s="191">
        <f t="shared" ref="QC11:QC37" si="91">IFERROR(QA11/PY11,"-")</f>
        <v>0.26415094339622641</v>
      </c>
      <c r="QD11" s="191"/>
      <c r="QE11" s="222"/>
      <c r="QF11" s="223"/>
      <c r="QG11" s="67">
        <f t="shared" si="76"/>
        <v>4</v>
      </c>
      <c r="QH11" s="183" t="str">
        <f>IF(基本情報!$C17=0,"",基本情報!$C17)</f>
        <v/>
      </c>
      <c r="QI11" s="184"/>
      <c r="QJ11" s="184"/>
      <c r="QK11" s="185"/>
      <c r="QL11" s="183" t="str">
        <f>IF(基本情報!$G17=0,"",基本情報!$G17)</f>
        <v>◎◎◎◎</v>
      </c>
      <c r="QM11" s="184"/>
      <c r="QN11" s="184"/>
      <c r="QO11" s="185"/>
      <c r="QP11" s="71"/>
      <c r="QQ11" s="69"/>
      <c r="QR11" s="69"/>
      <c r="QS11" s="69"/>
      <c r="QT11" s="69"/>
      <c r="QU11" s="69"/>
      <c r="QV11" s="69"/>
      <c r="QW11" s="69"/>
      <c r="QX11" s="69"/>
      <c r="QY11" s="69"/>
      <c r="QZ11" s="69"/>
      <c r="RA11" s="69"/>
      <c r="RB11" s="69"/>
      <c r="RC11" s="69"/>
      <c r="RD11" s="69"/>
      <c r="RE11" s="69"/>
      <c r="RF11" s="69"/>
      <c r="RG11" s="69"/>
      <c r="RH11" s="69"/>
      <c r="RI11" s="69"/>
      <c r="RJ11" s="69"/>
      <c r="RK11" s="69"/>
      <c r="RL11" s="69"/>
      <c r="RM11" s="69"/>
      <c r="RN11" s="69"/>
      <c r="RO11" s="69"/>
      <c r="RP11" s="69"/>
      <c r="RQ11" s="69"/>
      <c r="RR11" s="69"/>
      <c r="RS11" s="69"/>
      <c r="RT11" s="70"/>
      <c r="RU11" s="186">
        <f t="shared" si="45"/>
        <v>0</v>
      </c>
      <c r="RV11" s="187"/>
      <c r="RW11" s="188">
        <f t="shared" si="46"/>
        <v>0</v>
      </c>
      <c r="RX11" s="189"/>
      <c r="RY11" s="190" t="str">
        <f t="shared" si="77"/>
        <v>-</v>
      </c>
      <c r="RZ11" s="191"/>
      <c r="SA11" s="222"/>
      <c r="SB11" s="223"/>
      <c r="SC11" s="192">
        <f t="shared" si="47"/>
        <v>53</v>
      </c>
      <c r="SD11" s="193"/>
      <c r="SE11" s="194">
        <f t="shared" si="48"/>
        <v>14</v>
      </c>
      <c r="SF11" s="195"/>
      <c r="SG11" s="191">
        <f t="shared" ref="SG11:SG37" si="92">IFERROR(SE11/SC11,"-")</f>
        <v>0.26415094339622641</v>
      </c>
      <c r="SH11" s="191"/>
      <c r="SI11" s="222"/>
      <c r="SJ11" s="223"/>
      <c r="SK11" s="67">
        <f t="shared" si="78"/>
        <v>4</v>
      </c>
      <c r="SL11" s="183" t="str">
        <f>IF(基本情報!$C17=0,"",基本情報!$C17)</f>
        <v/>
      </c>
      <c r="SM11" s="184"/>
      <c r="SN11" s="184"/>
      <c r="SO11" s="185"/>
      <c r="SP11" s="183" t="str">
        <f>IF(基本情報!$G17=0,"",基本情報!$G17)</f>
        <v>◎◎◎◎</v>
      </c>
      <c r="SQ11" s="184"/>
      <c r="SR11" s="184"/>
      <c r="SS11" s="185"/>
      <c r="ST11" s="71"/>
      <c r="SU11" s="69"/>
      <c r="SV11" s="69"/>
      <c r="SW11" s="69"/>
      <c r="SX11" s="69"/>
      <c r="SY11" s="69"/>
      <c r="SZ11" s="69"/>
      <c r="TA11" s="69"/>
      <c r="TB11" s="69"/>
      <c r="TC11" s="69"/>
      <c r="TD11" s="69"/>
      <c r="TE11" s="69"/>
      <c r="TF11" s="69"/>
      <c r="TG11" s="69"/>
      <c r="TH11" s="69"/>
      <c r="TI11" s="69"/>
      <c r="TJ11" s="69"/>
      <c r="TK11" s="69"/>
      <c r="TL11" s="69"/>
      <c r="TM11" s="69"/>
      <c r="TN11" s="69"/>
      <c r="TO11" s="69"/>
      <c r="TP11" s="69"/>
      <c r="TQ11" s="69"/>
      <c r="TR11" s="69"/>
      <c r="TS11" s="69"/>
      <c r="TT11" s="69"/>
      <c r="TU11" s="69"/>
      <c r="TV11" s="69"/>
      <c r="TW11" s="69"/>
      <c r="TX11" s="70"/>
      <c r="TY11" s="186">
        <f t="shared" si="49"/>
        <v>0</v>
      </c>
      <c r="TZ11" s="187"/>
      <c r="UA11" s="188">
        <f t="shared" si="50"/>
        <v>0</v>
      </c>
      <c r="UB11" s="189"/>
      <c r="UC11" s="190" t="str">
        <f t="shared" si="79"/>
        <v>-</v>
      </c>
      <c r="UD11" s="191"/>
      <c r="UE11" s="222"/>
      <c r="UF11" s="223"/>
      <c r="UG11" s="192">
        <f t="shared" si="51"/>
        <v>53</v>
      </c>
      <c r="UH11" s="193"/>
      <c r="UI11" s="194">
        <f t="shared" si="52"/>
        <v>14</v>
      </c>
      <c r="UJ11" s="195"/>
      <c r="UK11" s="191">
        <f t="shared" ref="UK11:UK37" si="93">IFERROR(UI11/UG11,"-")</f>
        <v>0.26415094339622641</v>
      </c>
      <c r="UL11" s="191"/>
      <c r="UM11" s="222"/>
      <c r="UN11" s="223"/>
      <c r="UO11" s="67">
        <f t="shared" si="80"/>
        <v>4</v>
      </c>
      <c r="UP11" s="183" t="str">
        <f>IF(基本情報!$C17=0,"",基本情報!$C17)</f>
        <v/>
      </c>
      <c r="UQ11" s="184"/>
      <c r="UR11" s="184"/>
      <c r="US11" s="185"/>
      <c r="UT11" s="183" t="str">
        <f>IF(基本情報!$G17=0,"",基本情報!$G17)</f>
        <v>◎◎◎◎</v>
      </c>
      <c r="UU11" s="184"/>
      <c r="UV11" s="184"/>
      <c r="UW11" s="185"/>
      <c r="UX11" s="71"/>
      <c r="UY11" s="69"/>
      <c r="UZ11" s="69"/>
      <c r="VA11" s="69"/>
      <c r="VB11" s="69"/>
      <c r="VC11" s="69"/>
      <c r="VD11" s="69"/>
      <c r="VE11" s="69"/>
      <c r="VF11" s="69"/>
      <c r="VG11" s="69"/>
      <c r="VH11" s="69"/>
      <c r="VI11" s="69"/>
      <c r="VJ11" s="69"/>
      <c r="VK11" s="69"/>
      <c r="VL11" s="69"/>
      <c r="VM11" s="69"/>
      <c r="VN11" s="69"/>
      <c r="VO11" s="69"/>
      <c r="VP11" s="69"/>
      <c r="VQ11" s="69"/>
      <c r="VR11" s="69"/>
      <c r="VS11" s="69"/>
      <c r="VT11" s="69"/>
      <c r="VU11" s="69"/>
      <c r="VV11" s="69"/>
      <c r="VW11" s="69"/>
      <c r="VX11" s="69"/>
      <c r="VY11" s="69"/>
      <c r="VZ11" s="69"/>
      <c r="WA11" s="69"/>
      <c r="WB11" s="70"/>
      <c r="WC11" s="186">
        <f t="shared" si="53"/>
        <v>0</v>
      </c>
      <c r="WD11" s="187"/>
      <c r="WE11" s="188">
        <f t="shared" si="54"/>
        <v>0</v>
      </c>
      <c r="WF11" s="189"/>
      <c r="WG11" s="190" t="str">
        <f t="shared" si="81"/>
        <v>-</v>
      </c>
      <c r="WH11" s="191"/>
      <c r="WI11" s="222"/>
      <c r="WJ11" s="223"/>
      <c r="WK11" s="192">
        <f t="shared" si="55"/>
        <v>53</v>
      </c>
      <c r="WL11" s="193"/>
      <c r="WM11" s="194">
        <f t="shared" si="56"/>
        <v>14</v>
      </c>
      <c r="WN11" s="195"/>
      <c r="WO11" s="191">
        <f t="shared" ref="WO11:WO37" si="94">IFERROR(WM11/WK11,"-")</f>
        <v>0.26415094339622641</v>
      </c>
      <c r="WP11" s="191"/>
      <c r="WQ11" s="222"/>
      <c r="WR11" s="223"/>
      <c r="WS11" s="67">
        <f t="shared" si="82"/>
        <v>4</v>
      </c>
      <c r="WT11" s="183" t="str">
        <f>IF(基本情報!$C17=0,"",基本情報!$C17)</f>
        <v/>
      </c>
      <c r="WU11" s="184"/>
      <c r="WV11" s="184"/>
      <c r="WW11" s="185"/>
      <c r="WX11" s="183" t="str">
        <f>IF(基本情報!$G17=0,"",基本情報!$G17)</f>
        <v>◎◎◎◎</v>
      </c>
      <c r="WY11" s="184"/>
      <c r="WZ11" s="184"/>
      <c r="XA11" s="185"/>
      <c r="XB11" s="71"/>
      <c r="XC11" s="69"/>
      <c r="XD11" s="69"/>
      <c r="XE11" s="69"/>
      <c r="XF11" s="69"/>
      <c r="XG11" s="69"/>
      <c r="XH11" s="69"/>
      <c r="XI11" s="69"/>
      <c r="XJ11" s="69"/>
      <c r="XK11" s="69"/>
      <c r="XL11" s="69"/>
      <c r="XM11" s="69"/>
      <c r="XN11" s="69"/>
      <c r="XO11" s="69"/>
      <c r="XP11" s="69"/>
      <c r="XQ11" s="69"/>
      <c r="XR11" s="69"/>
      <c r="XS11" s="69"/>
      <c r="XT11" s="69"/>
      <c r="XU11" s="69"/>
      <c r="XV11" s="69"/>
      <c r="XW11" s="69"/>
      <c r="XX11" s="69"/>
      <c r="XY11" s="69"/>
      <c r="XZ11" s="69"/>
      <c r="YA11" s="69"/>
      <c r="YB11" s="69"/>
      <c r="YC11" s="69"/>
      <c r="YD11" s="69"/>
      <c r="YE11" s="69"/>
      <c r="YF11" s="70"/>
      <c r="YG11" s="186">
        <f t="shared" si="57"/>
        <v>0</v>
      </c>
      <c r="YH11" s="187"/>
      <c r="YI11" s="188">
        <f t="shared" si="58"/>
        <v>0</v>
      </c>
      <c r="YJ11" s="189"/>
      <c r="YK11" s="190" t="str">
        <f t="shared" si="83"/>
        <v>-</v>
      </c>
      <c r="YL11" s="191"/>
      <c r="YM11" s="222"/>
      <c r="YN11" s="223"/>
      <c r="YO11" s="192">
        <f t="shared" si="59"/>
        <v>53</v>
      </c>
      <c r="YP11" s="193"/>
      <c r="YQ11" s="194">
        <f t="shared" si="60"/>
        <v>14</v>
      </c>
      <c r="YR11" s="195"/>
      <c r="YS11" s="191">
        <f t="shared" ref="YS11:YS37" si="95">IFERROR(YQ11/YO11,"-")</f>
        <v>0.26415094339622641</v>
      </c>
      <c r="YT11" s="191"/>
      <c r="YU11" s="222"/>
      <c r="YV11" s="223"/>
    </row>
    <row r="12" spans="1:672" ht="21.75" customHeight="1">
      <c r="A12" s="67">
        <f t="shared" si="61"/>
        <v>5</v>
      </c>
      <c r="B12" s="183" t="str">
        <f>IF(基本情報!$C18=0,"",基本情報!$C18)</f>
        <v>△△工業株式会社</v>
      </c>
      <c r="C12" s="184"/>
      <c r="D12" s="184"/>
      <c r="E12" s="185"/>
      <c r="F12" s="183" t="str">
        <f>IF(基本情報!$G18=0,"",基本情報!$G18)</f>
        <v>××××</v>
      </c>
      <c r="G12" s="184"/>
      <c r="H12" s="184"/>
      <c r="I12" s="185"/>
      <c r="J12" s="71"/>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69"/>
      <c r="AM12" s="69"/>
      <c r="AN12" s="70"/>
      <c r="AO12" s="186">
        <f t="shared" si="17"/>
        <v>0</v>
      </c>
      <c r="AP12" s="187"/>
      <c r="AQ12" s="188">
        <f t="shared" si="18"/>
        <v>0</v>
      </c>
      <c r="AR12" s="189"/>
      <c r="AS12" s="190" t="str">
        <f t="shared" si="12"/>
        <v>-</v>
      </c>
      <c r="AT12" s="191"/>
      <c r="AU12" s="222"/>
      <c r="AV12" s="223"/>
      <c r="AW12" s="192">
        <f t="shared" si="13"/>
        <v>0</v>
      </c>
      <c r="AX12" s="193"/>
      <c r="AY12" s="193">
        <f t="shared" si="14"/>
        <v>0</v>
      </c>
      <c r="AZ12" s="193"/>
      <c r="BA12" s="191" t="str">
        <f t="shared" si="84"/>
        <v>-</v>
      </c>
      <c r="BB12" s="191"/>
      <c r="BC12" s="222"/>
      <c r="BD12" s="223"/>
      <c r="BE12" s="67">
        <f t="shared" si="62"/>
        <v>5</v>
      </c>
      <c r="BF12" s="183" t="str">
        <f>IF(基本情報!$C18=0,"",基本情報!$C18)</f>
        <v>△△工業株式会社</v>
      </c>
      <c r="BG12" s="184"/>
      <c r="BH12" s="184"/>
      <c r="BI12" s="185"/>
      <c r="BJ12" s="183" t="str">
        <f>IF(基本情報!$G18=0,"",基本情報!$G18)</f>
        <v>××××</v>
      </c>
      <c r="BK12" s="184"/>
      <c r="BL12" s="184"/>
      <c r="BM12" s="185"/>
      <c r="BN12" s="71"/>
      <c r="BO12" s="69"/>
      <c r="BP12" s="69"/>
      <c r="BQ12" s="69"/>
      <c r="BR12" s="69"/>
      <c r="BS12" s="69"/>
      <c r="BT12" s="69"/>
      <c r="BU12" s="69"/>
      <c r="BV12" s="69"/>
      <c r="BW12" s="69" t="s">
        <v>42</v>
      </c>
      <c r="BX12" s="69" t="s">
        <v>42</v>
      </c>
      <c r="BY12" s="69" t="s">
        <v>42</v>
      </c>
      <c r="BZ12" s="69" t="s">
        <v>43</v>
      </c>
      <c r="CA12" s="69" t="s">
        <v>43</v>
      </c>
      <c r="CB12" s="69" t="s">
        <v>43</v>
      </c>
      <c r="CC12" s="69" t="s">
        <v>43</v>
      </c>
      <c r="CD12" s="69" t="s">
        <v>43</v>
      </c>
      <c r="CE12" s="69" t="s">
        <v>43</v>
      </c>
      <c r="CF12" s="69" t="s">
        <v>43</v>
      </c>
      <c r="CG12" s="69" t="s">
        <v>43</v>
      </c>
      <c r="CH12" s="69" t="s">
        <v>43</v>
      </c>
      <c r="CI12" s="69" t="s">
        <v>41</v>
      </c>
      <c r="CJ12" s="69" t="s">
        <v>41</v>
      </c>
      <c r="CK12" s="69" t="s">
        <v>41</v>
      </c>
      <c r="CL12" s="69" t="s">
        <v>41</v>
      </c>
      <c r="CM12" s="69"/>
      <c r="CN12" s="69"/>
      <c r="CO12" s="69"/>
      <c r="CP12" s="69"/>
      <c r="CQ12" s="69"/>
      <c r="CR12" s="70"/>
      <c r="CS12" s="186">
        <f t="shared" si="19"/>
        <v>13</v>
      </c>
      <c r="CT12" s="187"/>
      <c r="CU12" s="188">
        <f t="shared" si="20"/>
        <v>4</v>
      </c>
      <c r="CV12" s="189"/>
      <c r="CW12" s="190">
        <f t="shared" si="63"/>
        <v>0.30769230769230771</v>
      </c>
      <c r="CX12" s="191"/>
      <c r="CY12" s="222"/>
      <c r="CZ12" s="223"/>
      <c r="DA12" s="192">
        <f t="shared" si="15"/>
        <v>13</v>
      </c>
      <c r="DB12" s="193"/>
      <c r="DC12" s="194">
        <f t="shared" si="16"/>
        <v>4</v>
      </c>
      <c r="DD12" s="195"/>
      <c r="DE12" s="191">
        <f t="shared" si="85"/>
        <v>0.30769230769230771</v>
      </c>
      <c r="DF12" s="191"/>
      <c r="DG12" s="222"/>
      <c r="DH12" s="223"/>
      <c r="DI12" s="67">
        <f t="shared" si="64"/>
        <v>5</v>
      </c>
      <c r="DJ12" s="183" t="str">
        <f>IF(基本情報!$C18=0,"",基本情報!$C18)</f>
        <v>△△工業株式会社</v>
      </c>
      <c r="DK12" s="184"/>
      <c r="DL12" s="184"/>
      <c r="DM12" s="185"/>
      <c r="DN12" s="183" t="str">
        <f>IF(基本情報!$G18=0,"",基本情報!$G18)</f>
        <v>××××</v>
      </c>
      <c r="DO12" s="184"/>
      <c r="DP12" s="184"/>
      <c r="DQ12" s="185"/>
      <c r="DR12" s="71"/>
      <c r="DS12" s="69"/>
      <c r="DT12" s="69"/>
      <c r="DU12" s="69"/>
      <c r="DV12" s="69"/>
      <c r="DW12" s="69"/>
      <c r="DX12" s="69"/>
      <c r="DY12" s="69"/>
      <c r="DZ12" s="69"/>
      <c r="EA12" s="69"/>
      <c r="EB12" s="69"/>
      <c r="EC12" s="69"/>
      <c r="ED12" s="69"/>
      <c r="EE12" s="69"/>
      <c r="EF12" s="69"/>
      <c r="EG12" s="69"/>
      <c r="EH12" s="69"/>
      <c r="EI12" s="69"/>
      <c r="EJ12" s="69"/>
      <c r="EK12" s="69"/>
      <c r="EL12" s="69"/>
      <c r="EM12" s="69"/>
      <c r="EN12" s="69"/>
      <c r="EO12" s="69"/>
      <c r="EP12" s="69"/>
      <c r="EQ12" s="69"/>
      <c r="ER12" s="69"/>
      <c r="ES12" s="69"/>
      <c r="ET12" s="69"/>
      <c r="EU12" s="69"/>
      <c r="EV12" s="70"/>
      <c r="EW12" s="186">
        <f t="shared" si="21"/>
        <v>0</v>
      </c>
      <c r="EX12" s="187"/>
      <c r="EY12" s="188">
        <f t="shared" si="22"/>
        <v>0</v>
      </c>
      <c r="EZ12" s="189"/>
      <c r="FA12" s="190" t="str">
        <f t="shared" si="65"/>
        <v>-</v>
      </c>
      <c r="FB12" s="191"/>
      <c r="FC12" s="222"/>
      <c r="FD12" s="223"/>
      <c r="FE12" s="192">
        <f t="shared" si="23"/>
        <v>13</v>
      </c>
      <c r="FF12" s="193"/>
      <c r="FG12" s="194">
        <f t="shared" si="24"/>
        <v>4</v>
      </c>
      <c r="FH12" s="195"/>
      <c r="FI12" s="191">
        <f t="shared" si="86"/>
        <v>0.30769230769230771</v>
      </c>
      <c r="FJ12" s="191"/>
      <c r="FK12" s="222"/>
      <c r="FL12" s="223"/>
      <c r="FM12" s="67">
        <f t="shared" si="66"/>
        <v>5</v>
      </c>
      <c r="FN12" s="183" t="str">
        <f>IF(基本情報!$C18=0,"",基本情報!$C18)</f>
        <v>△△工業株式会社</v>
      </c>
      <c r="FO12" s="184"/>
      <c r="FP12" s="184"/>
      <c r="FQ12" s="185"/>
      <c r="FR12" s="183" t="str">
        <f>IF(基本情報!$G18=0,"",基本情報!$G18)</f>
        <v>××××</v>
      </c>
      <c r="FS12" s="184"/>
      <c r="FT12" s="184"/>
      <c r="FU12" s="185"/>
      <c r="FV12" s="71"/>
      <c r="FW12" s="69"/>
      <c r="FX12" s="69"/>
      <c r="FY12" s="69"/>
      <c r="FZ12" s="69"/>
      <c r="GA12" s="69"/>
      <c r="GB12" s="69"/>
      <c r="GC12" s="69"/>
      <c r="GD12" s="69"/>
      <c r="GE12" s="69"/>
      <c r="GF12" s="69"/>
      <c r="GG12" s="69"/>
      <c r="GH12" s="69"/>
      <c r="GI12" s="69"/>
      <c r="GJ12" s="69"/>
      <c r="GK12" s="69"/>
      <c r="GL12" s="69"/>
      <c r="GM12" s="69"/>
      <c r="GN12" s="69"/>
      <c r="GO12" s="69"/>
      <c r="GP12" s="69"/>
      <c r="GQ12" s="69"/>
      <c r="GR12" s="69"/>
      <c r="GS12" s="69"/>
      <c r="GT12" s="69"/>
      <c r="GU12" s="69"/>
      <c r="GV12" s="69"/>
      <c r="GW12" s="69"/>
      <c r="GX12" s="69"/>
      <c r="GY12" s="69"/>
      <c r="GZ12" s="70"/>
      <c r="HA12" s="186">
        <f t="shared" si="25"/>
        <v>0</v>
      </c>
      <c r="HB12" s="187"/>
      <c r="HC12" s="188">
        <f t="shared" si="26"/>
        <v>0</v>
      </c>
      <c r="HD12" s="189"/>
      <c r="HE12" s="190" t="str">
        <f t="shared" si="67"/>
        <v>-</v>
      </c>
      <c r="HF12" s="191"/>
      <c r="HG12" s="222"/>
      <c r="HH12" s="223"/>
      <c r="HI12" s="192">
        <f t="shared" si="27"/>
        <v>13</v>
      </c>
      <c r="HJ12" s="193"/>
      <c r="HK12" s="194">
        <f t="shared" si="28"/>
        <v>4</v>
      </c>
      <c r="HL12" s="195"/>
      <c r="HM12" s="191">
        <f t="shared" si="87"/>
        <v>0.30769230769230771</v>
      </c>
      <c r="HN12" s="191"/>
      <c r="HO12" s="222"/>
      <c r="HP12" s="223"/>
      <c r="HQ12" s="67">
        <f t="shared" si="68"/>
        <v>5</v>
      </c>
      <c r="HR12" s="183" t="str">
        <f>IF(基本情報!$C18=0,"",基本情報!$C18)</f>
        <v>△△工業株式会社</v>
      </c>
      <c r="HS12" s="184"/>
      <c r="HT12" s="184"/>
      <c r="HU12" s="185"/>
      <c r="HV12" s="183" t="str">
        <f>IF(基本情報!$G18=0,"",基本情報!$G18)</f>
        <v>××××</v>
      </c>
      <c r="HW12" s="184"/>
      <c r="HX12" s="184"/>
      <c r="HY12" s="185"/>
      <c r="HZ12" s="71"/>
      <c r="IA12" s="69"/>
      <c r="IB12" s="69"/>
      <c r="IC12" s="69"/>
      <c r="ID12" s="69"/>
      <c r="IE12" s="69"/>
      <c r="IF12" s="69"/>
      <c r="IG12" s="69"/>
      <c r="IH12" s="69"/>
      <c r="II12" s="69"/>
      <c r="IJ12" s="69"/>
      <c r="IK12" s="69"/>
      <c r="IL12" s="69"/>
      <c r="IM12" s="69"/>
      <c r="IN12" s="69"/>
      <c r="IO12" s="69"/>
      <c r="IP12" s="69"/>
      <c r="IQ12" s="69"/>
      <c r="IR12" s="69"/>
      <c r="IS12" s="69"/>
      <c r="IT12" s="69"/>
      <c r="IU12" s="69"/>
      <c r="IV12" s="69"/>
      <c r="IW12" s="69"/>
      <c r="IX12" s="69"/>
      <c r="IY12" s="69"/>
      <c r="IZ12" s="69"/>
      <c r="JA12" s="69"/>
      <c r="JB12" s="69"/>
      <c r="JC12" s="69"/>
      <c r="JD12" s="70"/>
      <c r="JE12" s="186">
        <f t="shared" si="29"/>
        <v>0</v>
      </c>
      <c r="JF12" s="187"/>
      <c r="JG12" s="188">
        <f t="shared" si="30"/>
        <v>0</v>
      </c>
      <c r="JH12" s="189"/>
      <c r="JI12" s="190" t="str">
        <f t="shared" si="69"/>
        <v>-</v>
      </c>
      <c r="JJ12" s="191"/>
      <c r="JK12" s="222"/>
      <c r="JL12" s="223"/>
      <c r="JM12" s="192">
        <f t="shared" si="31"/>
        <v>13</v>
      </c>
      <c r="JN12" s="193"/>
      <c r="JO12" s="194">
        <f t="shared" si="32"/>
        <v>4</v>
      </c>
      <c r="JP12" s="195"/>
      <c r="JQ12" s="191">
        <f t="shared" si="88"/>
        <v>0.30769230769230771</v>
      </c>
      <c r="JR12" s="191"/>
      <c r="JS12" s="222"/>
      <c r="JT12" s="223"/>
      <c r="JU12" s="67">
        <f t="shared" si="70"/>
        <v>5</v>
      </c>
      <c r="JV12" s="183" t="str">
        <f>IF(基本情報!$C18=0,"",基本情報!$C18)</f>
        <v>△△工業株式会社</v>
      </c>
      <c r="JW12" s="184"/>
      <c r="JX12" s="184"/>
      <c r="JY12" s="185"/>
      <c r="JZ12" s="183" t="str">
        <f>IF(基本情報!$G18=0,"",基本情報!$G18)</f>
        <v>××××</v>
      </c>
      <c r="KA12" s="184"/>
      <c r="KB12" s="184"/>
      <c r="KC12" s="185"/>
      <c r="KD12" s="71"/>
      <c r="KE12" s="69"/>
      <c r="KF12" s="69"/>
      <c r="KG12" s="69"/>
      <c r="KH12" s="69"/>
      <c r="KI12" s="69"/>
      <c r="KJ12" s="69"/>
      <c r="KK12" s="69"/>
      <c r="KL12" s="69"/>
      <c r="KM12" s="69"/>
      <c r="KN12" s="69"/>
      <c r="KO12" s="69"/>
      <c r="KP12" s="69"/>
      <c r="KQ12" s="69"/>
      <c r="KR12" s="69"/>
      <c r="KS12" s="69"/>
      <c r="KT12" s="69"/>
      <c r="KU12" s="69"/>
      <c r="KV12" s="69"/>
      <c r="KW12" s="69"/>
      <c r="KX12" s="69"/>
      <c r="KY12" s="69"/>
      <c r="KZ12" s="69"/>
      <c r="LA12" s="69"/>
      <c r="LB12" s="69"/>
      <c r="LC12" s="69"/>
      <c r="LD12" s="69"/>
      <c r="LE12" s="69"/>
      <c r="LF12" s="69"/>
      <c r="LG12" s="69"/>
      <c r="LH12" s="70"/>
      <c r="LI12" s="186">
        <f t="shared" si="33"/>
        <v>0</v>
      </c>
      <c r="LJ12" s="187"/>
      <c r="LK12" s="188">
        <f t="shared" si="34"/>
        <v>0</v>
      </c>
      <c r="LL12" s="189"/>
      <c r="LM12" s="190" t="str">
        <f t="shared" si="71"/>
        <v>-</v>
      </c>
      <c r="LN12" s="191"/>
      <c r="LO12" s="222"/>
      <c r="LP12" s="223"/>
      <c r="LQ12" s="192">
        <f t="shared" si="35"/>
        <v>13</v>
      </c>
      <c r="LR12" s="193"/>
      <c r="LS12" s="194">
        <f t="shared" si="36"/>
        <v>4</v>
      </c>
      <c r="LT12" s="195"/>
      <c r="LU12" s="191">
        <f t="shared" si="89"/>
        <v>0.30769230769230771</v>
      </c>
      <c r="LV12" s="191"/>
      <c r="LW12" s="222"/>
      <c r="LX12" s="223"/>
      <c r="LY12" s="67">
        <f t="shared" si="72"/>
        <v>5</v>
      </c>
      <c r="LZ12" s="183" t="str">
        <f>IF(基本情報!$C18=0,"",基本情報!$C18)</f>
        <v>△△工業株式会社</v>
      </c>
      <c r="MA12" s="184"/>
      <c r="MB12" s="184"/>
      <c r="MC12" s="185"/>
      <c r="MD12" s="183" t="str">
        <f>IF(基本情報!$G18=0,"",基本情報!$G18)</f>
        <v>××××</v>
      </c>
      <c r="ME12" s="184"/>
      <c r="MF12" s="184"/>
      <c r="MG12" s="185"/>
      <c r="MH12" s="71"/>
      <c r="MI12" s="69"/>
      <c r="MJ12" s="69"/>
      <c r="MK12" s="69"/>
      <c r="ML12" s="69"/>
      <c r="MM12" s="69"/>
      <c r="MN12" s="69"/>
      <c r="MO12" s="69"/>
      <c r="MP12" s="69"/>
      <c r="MQ12" s="69"/>
      <c r="MR12" s="69"/>
      <c r="MS12" s="69"/>
      <c r="MT12" s="69"/>
      <c r="MU12" s="69"/>
      <c r="MV12" s="69"/>
      <c r="MW12" s="69"/>
      <c r="MX12" s="69"/>
      <c r="MY12" s="69"/>
      <c r="MZ12" s="69"/>
      <c r="NA12" s="69"/>
      <c r="NB12" s="69"/>
      <c r="NC12" s="69"/>
      <c r="ND12" s="69"/>
      <c r="NE12" s="69"/>
      <c r="NF12" s="69"/>
      <c r="NG12" s="69"/>
      <c r="NH12" s="69"/>
      <c r="NI12" s="69"/>
      <c r="NJ12" s="69"/>
      <c r="NK12" s="69"/>
      <c r="NL12" s="70"/>
      <c r="NM12" s="186">
        <f t="shared" si="37"/>
        <v>0</v>
      </c>
      <c r="NN12" s="187"/>
      <c r="NO12" s="188">
        <f t="shared" si="38"/>
        <v>0</v>
      </c>
      <c r="NP12" s="189"/>
      <c r="NQ12" s="190" t="str">
        <f t="shared" si="73"/>
        <v>-</v>
      </c>
      <c r="NR12" s="191"/>
      <c r="NS12" s="222"/>
      <c r="NT12" s="223"/>
      <c r="NU12" s="192">
        <f t="shared" si="39"/>
        <v>13</v>
      </c>
      <c r="NV12" s="193"/>
      <c r="NW12" s="194">
        <f t="shared" si="40"/>
        <v>4</v>
      </c>
      <c r="NX12" s="195"/>
      <c r="NY12" s="191">
        <f t="shared" si="90"/>
        <v>0.30769230769230771</v>
      </c>
      <c r="NZ12" s="191"/>
      <c r="OA12" s="222"/>
      <c r="OB12" s="223"/>
      <c r="OC12" s="67">
        <f t="shared" si="74"/>
        <v>5</v>
      </c>
      <c r="OD12" s="183" t="str">
        <f>IF(基本情報!$C18=0,"",基本情報!$C18)</f>
        <v>△△工業株式会社</v>
      </c>
      <c r="OE12" s="184"/>
      <c r="OF12" s="184"/>
      <c r="OG12" s="185"/>
      <c r="OH12" s="183" t="str">
        <f>IF(基本情報!$G18=0,"",基本情報!$G18)</f>
        <v>××××</v>
      </c>
      <c r="OI12" s="184"/>
      <c r="OJ12" s="184"/>
      <c r="OK12" s="185"/>
      <c r="OL12" s="71"/>
      <c r="OM12" s="69"/>
      <c r="ON12" s="69"/>
      <c r="OO12" s="69"/>
      <c r="OP12" s="69"/>
      <c r="OQ12" s="69"/>
      <c r="OR12" s="69"/>
      <c r="OS12" s="69"/>
      <c r="OT12" s="69"/>
      <c r="OU12" s="69"/>
      <c r="OV12" s="69"/>
      <c r="OW12" s="69"/>
      <c r="OX12" s="69"/>
      <c r="OY12" s="69"/>
      <c r="OZ12" s="69"/>
      <c r="PA12" s="69"/>
      <c r="PB12" s="69"/>
      <c r="PC12" s="69"/>
      <c r="PD12" s="69"/>
      <c r="PE12" s="69"/>
      <c r="PF12" s="69"/>
      <c r="PG12" s="69"/>
      <c r="PH12" s="69"/>
      <c r="PI12" s="69"/>
      <c r="PJ12" s="69"/>
      <c r="PK12" s="69"/>
      <c r="PL12" s="69"/>
      <c r="PM12" s="69"/>
      <c r="PN12" s="69"/>
      <c r="PO12" s="69"/>
      <c r="PP12" s="70"/>
      <c r="PQ12" s="186">
        <f t="shared" si="41"/>
        <v>0</v>
      </c>
      <c r="PR12" s="187"/>
      <c r="PS12" s="188">
        <f t="shared" si="42"/>
        <v>0</v>
      </c>
      <c r="PT12" s="189"/>
      <c r="PU12" s="190" t="str">
        <f t="shared" si="75"/>
        <v>-</v>
      </c>
      <c r="PV12" s="191"/>
      <c r="PW12" s="222"/>
      <c r="PX12" s="223"/>
      <c r="PY12" s="192">
        <f t="shared" si="43"/>
        <v>13</v>
      </c>
      <c r="PZ12" s="193"/>
      <c r="QA12" s="194">
        <f t="shared" si="44"/>
        <v>4</v>
      </c>
      <c r="QB12" s="195"/>
      <c r="QC12" s="191">
        <f t="shared" si="91"/>
        <v>0.30769230769230771</v>
      </c>
      <c r="QD12" s="191"/>
      <c r="QE12" s="222"/>
      <c r="QF12" s="223"/>
      <c r="QG12" s="67">
        <f t="shared" si="76"/>
        <v>5</v>
      </c>
      <c r="QH12" s="183" t="str">
        <f>IF(基本情報!$C18=0,"",基本情報!$C18)</f>
        <v>△△工業株式会社</v>
      </c>
      <c r="QI12" s="184"/>
      <c r="QJ12" s="184"/>
      <c r="QK12" s="185"/>
      <c r="QL12" s="183" t="str">
        <f>IF(基本情報!$G18=0,"",基本情報!$G18)</f>
        <v>××××</v>
      </c>
      <c r="QM12" s="184"/>
      <c r="QN12" s="184"/>
      <c r="QO12" s="185"/>
      <c r="QP12" s="71"/>
      <c r="QQ12" s="69"/>
      <c r="QR12" s="69"/>
      <c r="QS12" s="69"/>
      <c r="QT12" s="69"/>
      <c r="QU12" s="69"/>
      <c r="QV12" s="69"/>
      <c r="QW12" s="69"/>
      <c r="QX12" s="69"/>
      <c r="QY12" s="69"/>
      <c r="QZ12" s="69"/>
      <c r="RA12" s="69"/>
      <c r="RB12" s="69"/>
      <c r="RC12" s="69"/>
      <c r="RD12" s="69"/>
      <c r="RE12" s="69"/>
      <c r="RF12" s="69"/>
      <c r="RG12" s="69"/>
      <c r="RH12" s="69"/>
      <c r="RI12" s="69"/>
      <c r="RJ12" s="69"/>
      <c r="RK12" s="69"/>
      <c r="RL12" s="69"/>
      <c r="RM12" s="69"/>
      <c r="RN12" s="69"/>
      <c r="RO12" s="69"/>
      <c r="RP12" s="69"/>
      <c r="RQ12" s="69"/>
      <c r="RR12" s="69"/>
      <c r="RS12" s="69"/>
      <c r="RT12" s="70"/>
      <c r="RU12" s="186">
        <f t="shared" si="45"/>
        <v>0</v>
      </c>
      <c r="RV12" s="187"/>
      <c r="RW12" s="188">
        <f t="shared" si="46"/>
        <v>0</v>
      </c>
      <c r="RX12" s="189"/>
      <c r="RY12" s="190" t="str">
        <f t="shared" si="77"/>
        <v>-</v>
      </c>
      <c r="RZ12" s="191"/>
      <c r="SA12" s="222"/>
      <c r="SB12" s="223"/>
      <c r="SC12" s="192">
        <f t="shared" si="47"/>
        <v>13</v>
      </c>
      <c r="SD12" s="193"/>
      <c r="SE12" s="194">
        <f t="shared" si="48"/>
        <v>4</v>
      </c>
      <c r="SF12" s="195"/>
      <c r="SG12" s="191">
        <f t="shared" si="92"/>
        <v>0.30769230769230771</v>
      </c>
      <c r="SH12" s="191"/>
      <c r="SI12" s="222"/>
      <c r="SJ12" s="223"/>
      <c r="SK12" s="67">
        <f t="shared" si="78"/>
        <v>5</v>
      </c>
      <c r="SL12" s="183" t="str">
        <f>IF(基本情報!$C18=0,"",基本情報!$C18)</f>
        <v>△△工業株式会社</v>
      </c>
      <c r="SM12" s="184"/>
      <c r="SN12" s="184"/>
      <c r="SO12" s="185"/>
      <c r="SP12" s="183" t="str">
        <f>IF(基本情報!$G18=0,"",基本情報!$G18)</f>
        <v>××××</v>
      </c>
      <c r="SQ12" s="184"/>
      <c r="SR12" s="184"/>
      <c r="SS12" s="185"/>
      <c r="ST12" s="71"/>
      <c r="SU12" s="69"/>
      <c r="SV12" s="69"/>
      <c r="SW12" s="69"/>
      <c r="SX12" s="69"/>
      <c r="SY12" s="69"/>
      <c r="SZ12" s="69"/>
      <c r="TA12" s="69"/>
      <c r="TB12" s="69"/>
      <c r="TC12" s="69"/>
      <c r="TD12" s="69"/>
      <c r="TE12" s="69"/>
      <c r="TF12" s="69"/>
      <c r="TG12" s="69"/>
      <c r="TH12" s="69"/>
      <c r="TI12" s="69"/>
      <c r="TJ12" s="69"/>
      <c r="TK12" s="69"/>
      <c r="TL12" s="69"/>
      <c r="TM12" s="69"/>
      <c r="TN12" s="69"/>
      <c r="TO12" s="69"/>
      <c r="TP12" s="69"/>
      <c r="TQ12" s="69"/>
      <c r="TR12" s="69"/>
      <c r="TS12" s="69"/>
      <c r="TT12" s="69"/>
      <c r="TU12" s="69"/>
      <c r="TV12" s="69"/>
      <c r="TW12" s="69"/>
      <c r="TX12" s="70"/>
      <c r="TY12" s="186">
        <f t="shared" si="49"/>
        <v>0</v>
      </c>
      <c r="TZ12" s="187"/>
      <c r="UA12" s="188">
        <f t="shared" si="50"/>
        <v>0</v>
      </c>
      <c r="UB12" s="189"/>
      <c r="UC12" s="190" t="str">
        <f t="shared" si="79"/>
        <v>-</v>
      </c>
      <c r="UD12" s="191"/>
      <c r="UE12" s="222"/>
      <c r="UF12" s="223"/>
      <c r="UG12" s="192">
        <f t="shared" si="51"/>
        <v>13</v>
      </c>
      <c r="UH12" s="193"/>
      <c r="UI12" s="194">
        <f t="shared" si="52"/>
        <v>4</v>
      </c>
      <c r="UJ12" s="195"/>
      <c r="UK12" s="191">
        <f t="shared" si="93"/>
        <v>0.30769230769230771</v>
      </c>
      <c r="UL12" s="191"/>
      <c r="UM12" s="222"/>
      <c r="UN12" s="223"/>
      <c r="UO12" s="67">
        <f t="shared" si="80"/>
        <v>5</v>
      </c>
      <c r="UP12" s="183" t="str">
        <f>IF(基本情報!$C18=0,"",基本情報!$C18)</f>
        <v>△△工業株式会社</v>
      </c>
      <c r="UQ12" s="184"/>
      <c r="UR12" s="184"/>
      <c r="US12" s="185"/>
      <c r="UT12" s="183" t="str">
        <f>IF(基本情報!$G18=0,"",基本情報!$G18)</f>
        <v>××××</v>
      </c>
      <c r="UU12" s="184"/>
      <c r="UV12" s="184"/>
      <c r="UW12" s="185"/>
      <c r="UX12" s="71"/>
      <c r="UY12" s="69"/>
      <c r="UZ12" s="69"/>
      <c r="VA12" s="69"/>
      <c r="VB12" s="69"/>
      <c r="VC12" s="69"/>
      <c r="VD12" s="69"/>
      <c r="VE12" s="69"/>
      <c r="VF12" s="69"/>
      <c r="VG12" s="69"/>
      <c r="VH12" s="69"/>
      <c r="VI12" s="69"/>
      <c r="VJ12" s="69"/>
      <c r="VK12" s="69"/>
      <c r="VL12" s="69"/>
      <c r="VM12" s="69"/>
      <c r="VN12" s="69"/>
      <c r="VO12" s="69"/>
      <c r="VP12" s="69"/>
      <c r="VQ12" s="69"/>
      <c r="VR12" s="69"/>
      <c r="VS12" s="69"/>
      <c r="VT12" s="69"/>
      <c r="VU12" s="69"/>
      <c r="VV12" s="69"/>
      <c r="VW12" s="69"/>
      <c r="VX12" s="69"/>
      <c r="VY12" s="69"/>
      <c r="VZ12" s="69"/>
      <c r="WA12" s="69"/>
      <c r="WB12" s="70"/>
      <c r="WC12" s="186">
        <f t="shared" si="53"/>
        <v>0</v>
      </c>
      <c r="WD12" s="187"/>
      <c r="WE12" s="188">
        <f t="shared" si="54"/>
        <v>0</v>
      </c>
      <c r="WF12" s="189"/>
      <c r="WG12" s="190" t="str">
        <f t="shared" si="81"/>
        <v>-</v>
      </c>
      <c r="WH12" s="191"/>
      <c r="WI12" s="222"/>
      <c r="WJ12" s="223"/>
      <c r="WK12" s="192">
        <f t="shared" si="55"/>
        <v>13</v>
      </c>
      <c r="WL12" s="193"/>
      <c r="WM12" s="194">
        <f t="shared" si="56"/>
        <v>4</v>
      </c>
      <c r="WN12" s="195"/>
      <c r="WO12" s="191">
        <f t="shared" si="94"/>
        <v>0.30769230769230771</v>
      </c>
      <c r="WP12" s="191"/>
      <c r="WQ12" s="222"/>
      <c r="WR12" s="223"/>
      <c r="WS12" s="67">
        <f t="shared" si="82"/>
        <v>5</v>
      </c>
      <c r="WT12" s="183" t="str">
        <f>IF(基本情報!$C18=0,"",基本情報!$C18)</f>
        <v>△△工業株式会社</v>
      </c>
      <c r="WU12" s="184"/>
      <c r="WV12" s="184"/>
      <c r="WW12" s="185"/>
      <c r="WX12" s="183" t="str">
        <f>IF(基本情報!$G18=0,"",基本情報!$G18)</f>
        <v>××××</v>
      </c>
      <c r="WY12" s="184"/>
      <c r="WZ12" s="184"/>
      <c r="XA12" s="185"/>
      <c r="XB12" s="71"/>
      <c r="XC12" s="69"/>
      <c r="XD12" s="69"/>
      <c r="XE12" s="69"/>
      <c r="XF12" s="69"/>
      <c r="XG12" s="69"/>
      <c r="XH12" s="69"/>
      <c r="XI12" s="69"/>
      <c r="XJ12" s="69"/>
      <c r="XK12" s="69"/>
      <c r="XL12" s="69"/>
      <c r="XM12" s="69"/>
      <c r="XN12" s="69"/>
      <c r="XO12" s="69"/>
      <c r="XP12" s="69"/>
      <c r="XQ12" s="69"/>
      <c r="XR12" s="69"/>
      <c r="XS12" s="69"/>
      <c r="XT12" s="69"/>
      <c r="XU12" s="69"/>
      <c r="XV12" s="69"/>
      <c r="XW12" s="69"/>
      <c r="XX12" s="69"/>
      <c r="XY12" s="69"/>
      <c r="XZ12" s="69"/>
      <c r="YA12" s="69"/>
      <c r="YB12" s="69"/>
      <c r="YC12" s="69"/>
      <c r="YD12" s="69"/>
      <c r="YE12" s="69"/>
      <c r="YF12" s="70"/>
      <c r="YG12" s="186">
        <f t="shared" si="57"/>
        <v>0</v>
      </c>
      <c r="YH12" s="187"/>
      <c r="YI12" s="188">
        <f t="shared" si="58"/>
        <v>0</v>
      </c>
      <c r="YJ12" s="189"/>
      <c r="YK12" s="190" t="str">
        <f t="shared" si="83"/>
        <v>-</v>
      </c>
      <c r="YL12" s="191"/>
      <c r="YM12" s="222"/>
      <c r="YN12" s="223"/>
      <c r="YO12" s="192">
        <f t="shared" si="59"/>
        <v>13</v>
      </c>
      <c r="YP12" s="193"/>
      <c r="YQ12" s="194">
        <f t="shared" si="60"/>
        <v>4</v>
      </c>
      <c r="YR12" s="195"/>
      <c r="YS12" s="191">
        <f t="shared" si="95"/>
        <v>0.30769230769230771</v>
      </c>
      <c r="YT12" s="191"/>
      <c r="YU12" s="222"/>
      <c r="YV12" s="223"/>
    </row>
    <row r="13" spans="1:672" ht="21.75" customHeight="1">
      <c r="A13" s="67">
        <f t="shared" si="61"/>
        <v>6</v>
      </c>
      <c r="B13" s="183" t="str">
        <f>IF(基本情報!$C19=0,"",基本情報!$C19)</f>
        <v/>
      </c>
      <c r="C13" s="184"/>
      <c r="D13" s="184"/>
      <c r="E13" s="185"/>
      <c r="F13" s="183" t="str">
        <f>IF(基本情報!$G19=0,"",基本情報!$G19)</f>
        <v>□□□□</v>
      </c>
      <c r="G13" s="184"/>
      <c r="H13" s="184"/>
      <c r="I13" s="185"/>
      <c r="J13" s="71"/>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70"/>
      <c r="AO13" s="186">
        <f t="shared" si="17"/>
        <v>0</v>
      </c>
      <c r="AP13" s="187"/>
      <c r="AQ13" s="188">
        <f t="shared" si="18"/>
        <v>0</v>
      </c>
      <c r="AR13" s="189"/>
      <c r="AS13" s="190" t="str">
        <f t="shared" si="12"/>
        <v>-</v>
      </c>
      <c r="AT13" s="191"/>
      <c r="AU13" s="222"/>
      <c r="AV13" s="223"/>
      <c r="AW13" s="192">
        <f t="shared" si="13"/>
        <v>0</v>
      </c>
      <c r="AX13" s="193"/>
      <c r="AY13" s="193">
        <f t="shared" si="14"/>
        <v>0</v>
      </c>
      <c r="AZ13" s="193"/>
      <c r="BA13" s="191" t="str">
        <f t="shared" si="84"/>
        <v>-</v>
      </c>
      <c r="BB13" s="191"/>
      <c r="BC13" s="222"/>
      <c r="BD13" s="223"/>
      <c r="BE13" s="67">
        <f t="shared" si="62"/>
        <v>6</v>
      </c>
      <c r="BF13" s="183" t="str">
        <f>IF(基本情報!$C19=0,"",基本情報!$C19)</f>
        <v/>
      </c>
      <c r="BG13" s="184"/>
      <c r="BH13" s="184"/>
      <c r="BI13" s="185"/>
      <c r="BJ13" s="183" t="str">
        <f>IF(基本情報!$G19=0,"",基本情報!$G19)</f>
        <v>□□□□</v>
      </c>
      <c r="BK13" s="184"/>
      <c r="BL13" s="184"/>
      <c r="BM13" s="185"/>
      <c r="BN13" s="71"/>
      <c r="BO13" s="69"/>
      <c r="BP13" s="69"/>
      <c r="BQ13" s="69"/>
      <c r="BR13" s="69"/>
      <c r="BS13" s="69"/>
      <c r="BT13" s="69"/>
      <c r="BU13" s="69"/>
      <c r="BV13" s="69"/>
      <c r="BW13" s="69" t="s">
        <v>42</v>
      </c>
      <c r="BX13" s="69" t="s">
        <v>42</v>
      </c>
      <c r="BY13" s="69" t="s">
        <v>42</v>
      </c>
      <c r="BZ13" s="69" t="s">
        <v>43</v>
      </c>
      <c r="CA13" s="69" t="s">
        <v>43</v>
      </c>
      <c r="CB13" s="69" t="s">
        <v>43</v>
      </c>
      <c r="CC13" s="69" t="s">
        <v>43</v>
      </c>
      <c r="CD13" s="69" t="s">
        <v>43</v>
      </c>
      <c r="CE13" s="69" t="s">
        <v>43</v>
      </c>
      <c r="CF13" s="69" t="s">
        <v>43</v>
      </c>
      <c r="CG13" s="69" t="s">
        <v>43</v>
      </c>
      <c r="CH13" s="69" t="s">
        <v>43</v>
      </c>
      <c r="CI13" s="69" t="s">
        <v>41</v>
      </c>
      <c r="CJ13" s="69" t="s">
        <v>41</v>
      </c>
      <c r="CK13" s="69" t="s">
        <v>41</v>
      </c>
      <c r="CL13" s="69" t="s">
        <v>41</v>
      </c>
      <c r="CM13" s="69"/>
      <c r="CN13" s="69"/>
      <c r="CO13" s="69"/>
      <c r="CP13" s="69"/>
      <c r="CQ13" s="69"/>
      <c r="CR13" s="70"/>
      <c r="CS13" s="186">
        <f t="shared" si="19"/>
        <v>13</v>
      </c>
      <c r="CT13" s="187"/>
      <c r="CU13" s="188">
        <f t="shared" si="20"/>
        <v>4</v>
      </c>
      <c r="CV13" s="189"/>
      <c r="CW13" s="190">
        <f t="shared" si="63"/>
        <v>0.30769230769230771</v>
      </c>
      <c r="CX13" s="191"/>
      <c r="CY13" s="222"/>
      <c r="CZ13" s="223"/>
      <c r="DA13" s="192">
        <f t="shared" si="15"/>
        <v>13</v>
      </c>
      <c r="DB13" s="193"/>
      <c r="DC13" s="194">
        <f t="shared" si="16"/>
        <v>4</v>
      </c>
      <c r="DD13" s="195"/>
      <c r="DE13" s="191">
        <f t="shared" si="85"/>
        <v>0.30769230769230771</v>
      </c>
      <c r="DF13" s="191"/>
      <c r="DG13" s="222"/>
      <c r="DH13" s="223"/>
      <c r="DI13" s="67">
        <f t="shared" si="64"/>
        <v>6</v>
      </c>
      <c r="DJ13" s="183" t="str">
        <f>IF(基本情報!$C19=0,"",基本情報!$C19)</f>
        <v/>
      </c>
      <c r="DK13" s="184"/>
      <c r="DL13" s="184"/>
      <c r="DM13" s="185"/>
      <c r="DN13" s="183" t="str">
        <f>IF(基本情報!$G19=0,"",基本情報!$G19)</f>
        <v>□□□□</v>
      </c>
      <c r="DO13" s="184"/>
      <c r="DP13" s="184"/>
      <c r="DQ13" s="185"/>
      <c r="DR13" s="71"/>
      <c r="DS13" s="69"/>
      <c r="DT13" s="69"/>
      <c r="DU13" s="69"/>
      <c r="DV13" s="69"/>
      <c r="DW13" s="69"/>
      <c r="DX13" s="69"/>
      <c r="DY13" s="69"/>
      <c r="DZ13" s="69"/>
      <c r="EA13" s="69"/>
      <c r="EB13" s="69"/>
      <c r="EC13" s="69"/>
      <c r="ED13" s="69"/>
      <c r="EE13" s="69"/>
      <c r="EF13" s="69"/>
      <c r="EG13" s="69"/>
      <c r="EH13" s="69"/>
      <c r="EI13" s="69"/>
      <c r="EJ13" s="69"/>
      <c r="EK13" s="69"/>
      <c r="EL13" s="69"/>
      <c r="EM13" s="69"/>
      <c r="EN13" s="69"/>
      <c r="EO13" s="69"/>
      <c r="EP13" s="69"/>
      <c r="EQ13" s="69"/>
      <c r="ER13" s="69"/>
      <c r="ES13" s="69"/>
      <c r="ET13" s="69"/>
      <c r="EU13" s="69"/>
      <c r="EV13" s="70"/>
      <c r="EW13" s="186">
        <f t="shared" si="21"/>
        <v>0</v>
      </c>
      <c r="EX13" s="187"/>
      <c r="EY13" s="188">
        <f t="shared" si="22"/>
        <v>0</v>
      </c>
      <c r="EZ13" s="189"/>
      <c r="FA13" s="190" t="str">
        <f t="shared" si="65"/>
        <v>-</v>
      </c>
      <c r="FB13" s="191"/>
      <c r="FC13" s="222"/>
      <c r="FD13" s="223"/>
      <c r="FE13" s="192">
        <f t="shared" si="23"/>
        <v>13</v>
      </c>
      <c r="FF13" s="193"/>
      <c r="FG13" s="194">
        <f t="shared" si="24"/>
        <v>4</v>
      </c>
      <c r="FH13" s="195"/>
      <c r="FI13" s="191">
        <f t="shared" si="86"/>
        <v>0.30769230769230771</v>
      </c>
      <c r="FJ13" s="191"/>
      <c r="FK13" s="222"/>
      <c r="FL13" s="223"/>
      <c r="FM13" s="67">
        <f t="shared" si="66"/>
        <v>6</v>
      </c>
      <c r="FN13" s="183" t="str">
        <f>IF(基本情報!$C19=0,"",基本情報!$C19)</f>
        <v/>
      </c>
      <c r="FO13" s="184"/>
      <c r="FP13" s="184"/>
      <c r="FQ13" s="185"/>
      <c r="FR13" s="183" t="str">
        <f>IF(基本情報!$G19=0,"",基本情報!$G19)</f>
        <v>□□□□</v>
      </c>
      <c r="FS13" s="184"/>
      <c r="FT13" s="184"/>
      <c r="FU13" s="185"/>
      <c r="FV13" s="71"/>
      <c r="FW13" s="69"/>
      <c r="FX13" s="69"/>
      <c r="FY13" s="69"/>
      <c r="FZ13" s="69"/>
      <c r="GA13" s="69"/>
      <c r="GB13" s="69"/>
      <c r="GC13" s="69"/>
      <c r="GD13" s="69"/>
      <c r="GE13" s="69"/>
      <c r="GF13" s="69"/>
      <c r="GG13" s="69"/>
      <c r="GH13" s="69"/>
      <c r="GI13" s="69"/>
      <c r="GJ13" s="69"/>
      <c r="GK13" s="69"/>
      <c r="GL13" s="69"/>
      <c r="GM13" s="69"/>
      <c r="GN13" s="69"/>
      <c r="GO13" s="69"/>
      <c r="GP13" s="69"/>
      <c r="GQ13" s="69"/>
      <c r="GR13" s="69"/>
      <c r="GS13" s="69"/>
      <c r="GT13" s="69"/>
      <c r="GU13" s="69"/>
      <c r="GV13" s="69"/>
      <c r="GW13" s="69"/>
      <c r="GX13" s="69"/>
      <c r="GY13" s="69"/>
      <c r="GZ13" s="70"/>
      <c r="HA13" s="186">
        <f t="shared" si="25"/>
        <v>0</v>
      </c>
      <c r="HB13" s="187"/>
      <c r="HC13" s="188">
        <f t="shared" si="26"/>
        <v>0</v>
      </c>
      <c r="HD13" s="189"/>
      <c r="HE13" s="190" t="str">
        <f t="shared" si="67"/>
        <v>-</v>
      </c>
      <c r="HF13" s="191"/>
      <c r="HG13" s="222"/>
      <c r="HH13" s="223"/>
      <c r="HI13" s="192">
        <f t="shared" si="27"/>
        <v>13</v>
      </c>
      <c r="HJ13" s="193"/>
      <c r="HK13" s="194">
        <f t="shared" si="28"/>
        <v>4</v>
      </c>
      <c r="HL13" s="195"/>
      <c r="HM13" s="191">
        <f t="shared" si="87"/>
        <v>0.30769230769230771</v>
      </c>
      <c r="HN13" s="191"/>
      <c r="HO13" s="222"/>
      <c r="HP13" s="223"/>
      <c r="HQ13" s="67">
        <f t="shared" si="68"/>
        <v>6</v>
      </c>
      <c r="HR13" s="183" t="str">
        <f>IF(基本情報!$C19=0,"",基本情報!$C19)</f>
        <v/>
      </c>
      <c r="HS13" s="184"/>
      <c r="HT13" s="184"/>
      <c r="HU13" s="185"/>
      <c r="HV13" s="183" t="str">
        <f>IF(基本情報!$G19=0,"",基本情報!$G19)</f>
        <v>□□□□</v>
      </c>
      <c r="HW13" s="184"/>
      <c r="HX13" s="184"/>
      <c r="HY13" s="185"/>
      <c r="HZ13" s="71"/>
      <c r="IA13" s="69"/>
      <c r="IB13" s="69"/>
      <c r="IC13" s="69"/>
      <c r="ID13" s="69"/>
      <c r="IE13" s="69"/>
      <c r="IF13" s="69"/>
      <c r="IG13" s="69"/>
      <c r="IH13" s="69"/>
      <c r="II13" s="69"/>
      <c r="IJ13" s="69"/>
      <c r="IK13" s="69"/>
      <c r="IL13" s="69"/>
      <c r="IM13" s="69"/>
      <c r="IN13" s="69"/>
      <c r="IO13" s="69"/>
      <c r="IP13" s="69"/>
      <c r="IQ13" s="69"/>
      <c r="IR13" s="69"/>
      <c r="IS13" s="69"/>
      <c r="IT13" s="69"/>
      <c r="IU13" s="69"/>
      <c r="IV13" s="69"/>
      <c r="IW13" s="69"/>
      <c r="IX13" s="69"/>
      <c r="IY13" s="69"/>
      <c r="IZ13" s="69"/>
      <c r="JA13" s="69"/>
      <c r="JB13" s="69"/>
      <c r="JC13" s="69"/>
      <c r="JD13" s="70"/>
      <c r="JE13" s="186">
        <f t="shared" si="29"/>
        <v>0</v>
      </c>
      <c r="JF13" s="187"/>
      <c r="JG13" s="188">
        <f t="shared" si="30"/>
        <v>0</v>
      </c>
      <c r="JH13" s="189"/>
      <c r="JI13" s="190" t="str">
        <f t="shared" si="69"/>
        <v>-</v>
      </c>
      <c r="JJ13" s="191"/>
      <c r="JK13" s="222"/>
      <c r="JL13" s="223"/>
      <c r="JM13" s="192">
        <f t="shared" si="31"/>
        <v>13</v>
      </c>
      <c r="JN13" s="193"/>
      <c r="JO13" s="194">
        <f t="shared" si="32"/>
        <v>4</v>
      </c>
      <c r="JP13" s="195"/>
      <c r="JQ13" s="191">
        <f t="shared" si="88"/>
        <v>0.30769230769230771</v>
      </c>
      <c r="JR13" s="191"/>
      <c r="JS13" s="222"/>
      <c r="JT13" s="223"/>
      <c r="JU13" s="67">
        <f t="shared" si="70"/>
        <v>6</v>
      </c>
      <c r="JV13" s="183" t="str">
        <f>IF(基本情報!$C19=0,"",基本情報!$C19)</f>
        <v/>
      </c>
      <c r="JW13" s="184"/>
      <c r="JX13" s="184"/>
      <c r="JY13" s="185"/>
      <c r="JZ13" s="183" t="str">
        <f>IF(基本情報!$G19=0,"",基本情報!$G19)</f>
        <v>□□□□</v>
      </c>
      <c r="KA13" s="184"/>
      <c r="KB13" s="184"/>
      <c r="KC13" s="185"/>
      <c r="KD13" s="71"/>
      <c r="KE13" s="69"/>
      <c r="KF13" s="69"/>
      <c r="KG13" s="69"/>
      <c r="KH13" s="69"/>
      <c r="KI13" s="69"/>
      <c r="KJ13" s="69"/>
      <c r="KK13" s="69"/>
      <c r="KL13" s="69"/>
      <c r="KM13" s="69"/>
      <c r="KN13" s="69"/>
      <c r="KO13" s="69"/>
      <c r="KP13" s="69"/>
      <c r="KQ13" s="69"/>
      <c r="KR13" s="69"/>
      <c r="KS13" s="69"/>
      <c r="KT13" s="69"/>
      <c r="KU13" s="69"/>
      <c r="KV13" s="69"/>
      <c r="KW13" s="69"/>
      <c r="KX13" s="69"/>
      <c r="KY13" s="69"/>
      <c r="KZ13" s="69"/>
      <c r="LA13" s="69"/>
      <c r="LB13" s="69"/>
      <c r="LC13" s="69"/>
      <c r="LD13" s="69"/>
      <c r="LE13" s="69"/>
      <c r="LF13" s="69"/>
      <c r="LG13" s="69"/>
      <c r="LH13" s="70"/>
      <c r="LI13" s="186">
        <f t="shared" si="33"/>
        <v>0</v>
      </c>
      <c r="LJ13" s="187"/>
      <c r="LK13" s="188">
        <f t="shared" si="34"/>
        <v>0</v>
      </c>
      <c r="LL13" s="189"/>
      <c r="LM13" s="190" t="str">
        <f t="shared" si="71"/>
        <v>-</v>
      </c>
      <c r="LN13" s="191"/>
      <c r="LO13" s="222"/>
      <c r="LP13" s="223"/>
      <c r="LQ13" s="192">
        <f t="shared" si="35"/>
        <v>13</v>
      </c>
      <c r="LR13" s="193"/>
      <c r="LS13" s="194">
        <f t="shared" si="36"/>
        <v>4</v>
      </c>
      <c r="LT13" s="195"/>
      <c r="LU13" s="191">
        <f t="shared" si="89"/>
        <v>0.30769230769230771</v>
      </c>
      <c r="LV13" s="191"/>
      <c r="LW13" s="222"/>
      <c r="LX13" s="223"/>
      <c r="LY13" s="67">
        <f t="shared" si="72"/>
        <v>6</v>
      </c>
      <c r="LZ13" s="183" t="str">
        <f>IF(基本情報!$C19=0,"",基本情報!$C19)</f>
        <v/>
      </c>
      <c r="MA13" s="184"/>
      <c r="MB13" s="184"/>
      <c r="MC13" s="185"/>
      <c r="MD13" s="183" t="str">
        <f>IF(基本情報!$G19=0,"",基本情報!$G19)</f>
        <v>□□□□</v>
      </c>
      <c r="ME13" s="184"/>
      <c r="MF13" s="184"/>
      <c r="MG13" s="185"/>
      <c r="MH13" s="71"/>
      <c r="MI13" s="69"/>
      <c r="MJ13" s="69"/>
      <c r="MK13" s="69"/>
      <c r="ML13" s="69"/>
      <c r="MM13" s="69"/>
      <c r="MN13" s="69"/>
      <c r="MO13" s="69"/>
      <c r="MP13" s="69"/>
      <c r="MQ13" s="69"/>
      <c r="MR13" s="69"/>
      <c r="MS13" s="69"/>
      <c r="MT13" s="69"/>
      <c r="MU13" s="69"/>
      <c r="MV13" s="69"/>
      <c r="MW13" s="69"/>
      <c r="MX13" s="69"/>
      <c r="MY13" s="69"/>
      <c r="MZ13" s="69"/>
      <c r="NA13" s="69"/>
      <c r="NB13" s="69"/>
      <c r="NC13" s="69"/>
      <c r="ND13" s="69"/>
      <c r="NE13" s="69"/>
      <c r="NF13" s="69"/>
      <c r="NG13" s="69"/>
      <c r="NH13" s="69"/>
      <c r="NI13" s="69"/>
      <c r="NJ13" s="69"/>
      <c r="NK13" s="69"/>
      <c r="NL13" s="70"/>
      <c r="NM13" s="186">
        <f t="shared" si="37"/>
        <v>0</v>
      </c>
      <c r="NN13" s="187"/>
      <c r="NO13" s="188">
        <f t="shared" si="38"/>
        <v>0</v>
      </c>
      <c r="NP13" s="189"/>
      <c r="NQ13" s="190" t="str">
        <f t="shared" si="73"/>
        <v>-</v>
      </c>
      <c r="NR13" s="191"/>
      <c r="NS13" s="222"/>
      <c r="NT13" s="223"/>
      <c r="NU13" s="192">
        <f t="shared" si="39"/>
        <v>13</v>
      </c>
      <c r="NV13" s="193"/>
      <c r="NW13" s="194">
        <f t="shared" si="40"/>
        <v>4</v>
      </c>
      <c r="NX13" s="195"/>
      <c r="NY13" s="191">
        <f t="shared" si="90"/>
        <v>0.30769230769230771</v>
      </c>
      <c r="NZ13" s="191"/>
      <c r="OA13" s="222"/>
      <c r="OB13" s="223"/>
      <c r="OC13" s="67">
        <f t="shared" si="74"/>
        <v>6</v>
      </c>
      <c r="OD13" s="183" t="str">
        <f>IF(基本情報!$C19=0,"",基本情報!$C19)</f>
        <v/>
      </c>
      <c r="OE13" s="184"/>
      <c r="OF13" s="184"/>
      <c r="OG13" s="185"/>
      <c r="OH13" s="183" t="str">
        <f>IF(基本情報!$G19=0,"",基本情報!$G19)</f>
        <v>□□□□</v>
      </c>
      <c r="OI13" s="184"/>
      <c r="OJ13" s="184"/>
      <c r="OK13" s="185"/>
      <c r="OL13" s="71"/>
      <c r="OM13" s="69"/>
      <c r="ON13" s="69"/>
      <c r="OO13" s="69"/>
      <c r="OP13" s="69"/>
      <c r="OQ13" s="69"/>
      <c r="OR13" s="69"/>
      <c r="OS13" s="69"/>
      <c r="OT13" s="69"/>
      <c r="OU13" s="69"/>
      <c r="OV13" s="69"/>
      <c r="OW13" s="69"/>
      <c r="OX13" s="69"/>
      <c r="OY13" s="69"/>
      <c r="OZ13" s="69"/>
      <c r="PA13" s="69"/>
      <c r="PB13" s="69"/>
      <c r="PC13" s="69"/>
      <c r="PD13" s="69"/>
      <c r="PE13" s="69"/>
      <c r="PF13" s="69"/>
      <c r="PG13" s="69"/>
      <c r="PH13" s="69"/>
      <c r="PI13" s="69"/>
      <c r="PJ13" s="69"/>
      <c r="PK13" s="69"/>
      <c r="PL13" s="69"/>
      <c r="PM13" s="69"/>
      <c r="PN13" s="69"/>
      <c r="PO13" s="69"/>
      <c r="PP13" s="70"/>
      <c r="PQ13" s="186">
        <f t="shared" si="41"/>
        <v>0</v>
      </c>
      <c r="PR13" s="187"/>
      <c r="PS13" s="188">
        <f t="shared" si="42"/>
        <v>0</v>
      </c>
      <c r="PT13" s="189"/>
      <c r="PU13" s="190" t="str">
        <f t="shared" si="75"/>
        <v>-</v>
      </c>
      <c r="PV13" s="191"/>
      <c r="PW13" s="222"/>
      <c r="PX13" s="223"/>
      <c r="PY13" s="192">
        <f t="shared" si="43"/>
        <v>13</v>
      </c>
      <c r="PZ13" s="193"/>
      <c r="QA13" s="194">
        <f t="shared" si="44"/>
        <v>4</v>
      </c>
      <c r="QB13" s="195"/>
      <c r="QC13" s="191">
        <f t="shared" si="91"/>
        <v>0.30769230769230771</v>
      </c>
      <c r="QD13" s="191"/>
      <c r="QE13" s="222"/>
      <c r="QF13" s="223"/>
      <c r="QG13" s="67">
        <f t="shared" si="76"/>
        <v>6</v>
      </c>
      <c r="QH13" s="183" t="str">
        <f>IF(基本情報!$C19=0,"",基本情報!$C19)</f>
        <v/>
      </c>
      <c r="QI13" s="184"/>
      <c r="QJ13" s="184"/>
      <c r="QK13" s="185"/>
      <c r="QL13" s="183" t="str">
        <f>IF(基本情報!$G19=0,"",基本情報!$G19)</f>
        <v>□□□□</v>
      </c>
      <c r="QM13" s="184"/>
      <c r="QN13" s="184"/>
      <c r="QO13" s="185"/>
      <c r="QP13" s="71"/>
      <c r="QQ13" s="69"/>
      <c r="QR13" s="69"/>
      <c r="QS13" s="69"/>
      <c r="QT13" s="69"/>
      <c r="QU13" s="69"/>
      <c r="QV13" s="69"/>
      <c r="QW13" s="69"/>
      <c r="QX13" s="69"/>
      <c r="QY13" s="69"/>
      <c r="QZ13" s="69"/>
      <c r="RA13" s="69"/>
      <c r="RB13" s="69"/>
      <c r="RC13" s="69"/>
      <c r="RD13" s="69"/>
      <c r="RE13" s="69"/>
      <c r="RF13" s="69"/>
      <c r="RG13" s="69"/>
      <c r="RH13" s="69"/>
      <c r="RI13" s="69"/>
      <c r="RJ13" s="69"/>
      <c r="RK13" s="69"/>
      <c r="RL13" s="69"/>
      <c r="RM13" s="69"/>
      <c r="RN13" s="69"/>
      <c r="RO13" s="69"/>
      <c r="RP13" s="69"/>
      <c r="RQ13" s="69"/>
      <c r="RR13" s="69"/>
      <c r="RS13" s="69"/>
      <c r="RT13" s="70"/>
      <c r="RU13" s="186">
        <f t="shared" si="45"/>
        <v>0</v>
      </c>
      <c r="RV13" s="187"/>
      <c r="RW13" s="188">
        <f t="shared" si="46"/>
        <v>0</v>
      </c>
      <c r="RX13" s="189"/>
      <c r="RY13" s="190" t="str">
        <f t="shared" si="77"/>
        <v>-</v>
      </c>
      <c r="RZ13" s="191"/>
      <c r="SA13" s="222"/>
      <c r="SB13" s="223"/>
      <c r="SC13" s="192">
        <f t="shared" si="47"/>
        <v>13</v>
      </c>
      <c r="SD13" s="193"/>
      <c r="SE13" s="194">
        <f t="shared" si="48"/>
        <v>4</v>
      </c>
      <c r="SF13" s="195"/>
      <c r="SG13" s="191">
        <f t="shared" si="92"/>
        <v>0.30769230769230771</v>
      </c>
      <c r="SH13" s="191"/>
      <c r="SI13" s="222"/>
      <c r="SJ13" s="223"/>
      <c r="SK13" s="67">
        <f t="shared" si="78"/>
        <v>6</v>
      </c>
      <c r="SL13" s="183" t="str">
        <f>IF(基本情報!$C19=0,"",基本情報!$C19)</f>
        <v/>
      </c>
      <c r="SM13" s="184"/>
      <c r="SN13" s="184"/>
      <c r="SO13" s="185"/>
      <c r="SP13" s="183" t="str">
        <f>IF(基本情報!$G19=0,"",基本情報!$G19)</f>
        <v>□□□□</v>
      </c>
      <c r="SQ13" s="184"/>
      <c r="SR13" s="184"/>
      <c r="SS13" s="185"/>
      <c r="ST13" s="71"/>
      <c r="SU13" s="69"/>
      <c r="SV13" s="69"/>
      <c r="SW13" s="69"/>
      <c r="SX13" s="69"/>
      <c r="SY13" s="69"/>
      <c r="SZ13" s="69"/>
      <c r="TA13" s="69"/>
      <c r="TB13" s="69"/>
      <c r="TC13" s="69"/>
      <c r="TD13" s="69"/>
      <c r="TE13" s="69"/>
      <c r="TF13" s="69"/>
      <c r="TG13" s="69"/>
      <c r="TH13" s="69"/>
      <c r="TI13" s="69"/>
      <c r="TJ13" s="69"/>
      <c r="TK13" s="69"/>
      <c r="TL13" s="69"/>
      <c r="TM13" s="69"/>
      <c r="TN13" s="69"/>
      <c r="TO13" s="69"/>
      <c r="TP13" s="69"/>
      <c r="TQ13" s="69"/>
      <c r="TR13" s="69"/>
      <c r="TS13" s="69"/>
      <c r="TT13" s="69"/>
      <c r="TU13" s="69"/>
      <c r="TV13" s="69"/>
      <c r="TW13" s="69"/>
      <c r="TX13" s="70"/>
      <c r="TY13" s="186">
        <f t="shared" si="49"/>
        <v>0</v>
      </c>
      <c r="TZ13" s="187"/>
      <c r="UA13" s="188">
        <f t="shared" si="50"/>
        <v>0</v>
      </c>
      <c r="UB13" s="189"/>
      <c r="UC13" s="190" t="str">
        <f t="shared" si="79"/>
        <v>-</v>
      </c>
      <c r="UD13" s="191"/>
      <c r="UE13" s="222"/>
      <c r="UF13" s="223"/>
      <c r="UG13" s="192">
        <f t="shared" si="51"/>
        <v>13</v>
      </c>
      <c r="UH13" s="193"/>
      <c r="UI13" s="194">
        <f t="shared" si="52"/>
        <v>4</v>
      </c>
      <c r="UJ13" s="195"/>
      <c r="UK13" s="191">
        <f t="shared" si="93"/>
        <v>0.30769230769230771</v>
      </c>
      <c r="UL13" s="191"/>
      <c r="UM13" s="222"/>
      <c r="UN13" s="223"/>
      <c r="UO13" s="67">
        <f t="shared" si="80"/>
        <v>6</v>
      </c>
      <c r="UP13" s="183" t="str">
        <f>IF(基本情報!$C19=0,"",基本情報!$C19)</f>
        <v/>
      </c>
      <c r="UQ13" s="184"/>
      <c r="UR13" s="184"/>
      <c r="US13" s="185"/>
      <c r="UT13" s="183" t="str">
        <f>IF(基本情報!$G19=0,"",基本情報!$G19)</f>
        <v>□□□□</v>
      </c>
      <c r="UU13" s="184"/>
      <c r="UV13" s="184"/>
      <c r="UW13" s="185"/>
      <c r="UX13" s="71"/>
      <c r="UY13" s="69"/>
      <c r="UZ13" s="69"/>
      <c r="VA13" s="69"/>
      <c r="VB13" s="69"/>
      <c r="VC13" s="69"/>
      <c r="VD13" s="69"/>
      <c r="VE13" s="69"/>
      <c r="VF13" s="69"/>
      <c r="VG13" s="69"/>
      <c r="VH13" s="69"/>
      <c r="VI13" s="69"/>
      <c r="VJ13" s="69"/>
      <c r="VK13" s="69"/>
      <c r="VL13" s="69"/>
      <c r="VM13" s="69"/>
      <c r="VN13" s="69"/>
      <c r="VO13" s="69"/>
      <c r="VP13" s="69"/>
      <c r="VQ13" s="69"/>
      <c r="VR13" s="69"/>
      <c r="VS13" s="69"/>
      <c r="VT13" s="69"/>
      <c r="VU13" s="69"/>
      <c r="VV13" s="69"/>
      <c r="VW13" s="69"/>
      <c r="VX13" s="69"/>
      <c r="VY13" s="69"/>
      <c r="VZ13" s="69"/>
      <c r="WA13" s="69"/>
      <c r="WB13" s="70"/>
      <c r="WC13" s="186">
        <f t="shared" si="53"/>
        <v>0</v>
      </c>
      <c r="WD13" s="187"/>
      <c r="WE13" s="188">
        <f t="shared" si="54"/>
        <v>0</v>
      </c>
      <c r="WF13" s="189"/>
      <c r="WG13" s="190" t="str">
        <f t="shared" si="81"/>
        <v>-</v>
      </c>
      <c r="WH13" s="191"/>
      <c r="WI13" s="222"/>
      <c r="WJ13" s="223"/>
      <c r="WK13" s="192">
        <f t="shared" si="55"/>
        <v>13</v>
      </c>
      <c r="WL13" s="193"/>
      <c r="WM13" s="194">
        <f t="shared" si="56"/>
        <v>4</v>
      </c>
      <c r="WN13" s="195"/>
      <c r="WO13" s="191">
        <f t="shared" si="94"/>
        <v>0.30769230769230771</v>
      </c>
      <c r="WP13" s="191"/>
      <c r="WQ13" s="222"/>
      <c r="WR13" s="223"/>
      <c r="WS13" s="67">
        <f t="shared" si="82"/>
        <v>6</v>
      </c>
      <c r="WT13" s="183" t="str">
        <f>IF(基本情報!$C19=0,"",基本情報!$C19)</f>
        <v/>
      </c>
      <c r="WU13" s="184"/>
      <c r="WV13" s="184"/>
      <c r="WW13" s="185"/>
      <c r="WX13" s="183" t="str">
        <f>IF(基本情報!$G19=0,"",基本情報!$G19)</f>
        <v>□□□□</v>
      </c>
      <c r="WY13" s="184"/>
      <c r="WZ13" s="184"/>
      <c r="XA13" s="185"/>
      <c r="XB13" s="71"/>
      <c r="XC13" s="69"/>
      <c r="XD13" s="69"/>
      <c r="XE13" s="69"/>
      <c r="XF13" s="69"/>
      <c r="XG13" s="69"/>
      <c r="XH13" s="69"/>
      <c r="XI13" s="69"/>
      <c r="XJ13" s="69"/>
      <c r="XK13" s="69"/>
      <c r="XL13" s="69"/>
      <c r="XM13" s="69"/>
      <c r="XN13" s="69"/>
      <c r="XO13" s="69"/>
      <c r="XP13" s="69"/>
      <c r="XQ13" s="69"/>
      <c r="XR13" s="69"/>
      <c r="XS13" s="69"/>
      <c r="XT13" s="69"/>
      <c r="XU13" s="69"/>
      <c r="XV13" s="69"/>
      <c r="XW13" s="69"/>
      <c r="XX13" s="69"/>
      <c r="XY13" s="69"/>
      <c r="XZ13" s="69"/>
      <c r="YA13" s="69"/>
      <c r="YB13" s="69"/>
      <c r="YC13" s="69"/>
      <c r="YD13" s="69"/>
      <c r="YE13" s="69"/>
      <c r="YF13" s="70"/>
      <c r="YG13" s="186">
        <f t="shared" si="57"/>
        <v>0</v>
      </c>
      <c r="YH13" s="187"/>
      <c r="YI13" s="188">
        <f t="shared" si="58"/>
        <v>0</v>
      </c>
      <c r="YJ13" s="189"/>
      <c r="YK13" s="190" t="str">
        <f t="shared" si="83"/>
        <v>-</v>
      </c>
      <c r="YL13" s="191"/>
      <c r="YM13" s="222"/>
      <c r="YN13" s="223"/>
      <c r="YO13" s="192">
        <f t="shared" si="59"/>
        <v>13</v>
      </c>
      <c r="YP13" s="193"/>
      <c r="YQ13" s="194">
        <f t="shared" si="60"/>
        <v>4</v>
      </c>
      <c r="YR13" s="195"/>
      <c r="YS13" s="191">
        <f t="shared" si="95"/>
        <v>0.30769230769230771</v>
      </c>
      <c r="YT13" s="191"/>
      <c r="YU13" s="222"/>
      <c r="YV13" s="223"/>
    </row>
    <row r="14" spans="1:672" ht="21.75" customHeight="1">
      <c r="A14" s="67">
        <f t="shared" si="61"/>
        <v>7</v>
      </c>
      <c r="B14" s="183" t="str">
        <f>IF(基本情報!$C20=0,"",基本情報!$C20)</f>
        <v/>
      </c>
      <c r="C14" s="184"/>
      <c r="D14" s="184"/>
      <c r="E14" s="185"/>
      <c r="F14" s="183" t="str">
        <f>IF(基本情報!$G20=0,"",基本情報!$G20)</f>
        <v>▽▽▽▽</v>
      </c>
      <c r="G14" s="184"/>
      <c r="H14" s="184"/>
      <c r="I14" s="185"/>
      <c r="J14" s="71"/>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70"/>
      <c r="AO14" s="186">
        <f t="shared" si="17"/>
        <v>0</v>
      </c>
      <c r="AP14" s="187"/>
      <c r="AQ14" s="188">
        <f t="shared" si="18"/>
        <v>0</v>
      </c>
      <c r="AR14" s="189"/>
      <c r="AS14" s="190" t="str">
        <f t="shared" si="12"/>
        <v>-</v>
      </c>
      <c r="AT14" s="191"/>
      <c r="AU14" s="222"/>
      <c r="AV14" s="223"/>
      <c r="AW14" s="192">
        <f t="shared" si="13"/>
        <v>0</v>
      </c>
      <c r="AX14" s="193"/>
      <c r="AY14" s="193">
        <f t="shared" si="14"/>
        <v>0</v>
      </c>
      <c r="AZ14" s="193"/>
      <c r="BA14" s="191" t="str">
        <f t="shared" si="84"/>
        <v>-</v>
      </c>
      <c r="BB14" s="191"/>
      <c r="BC14" s="222"/>
      <c r="BD14" s="223"/>
      <c r="BE14" s="67">
        <f t="shared" si="62"/>
        <v>7</v>
      </c>
      <c r="BF14" s="183" t="str">
        <f>IF(基本情報!$C20=0,"",基本情報!$C20)</f>
        <v/>
      </c>
      <c r="BG14" s="184"/>
      <c r="BH14" s="184"/>
      <c r="BI14" s="185"/>
      <c r="BJ14" s="183" t="str">
        <f>IF(基本情報!$G20=0,"",基本情報!$G20)</f>
        <v>▽▽▽▽</v>
      </c>
      <c r="BK14" s="184"/>
      <c r="BL14" s="184"/>
      <c r="BM14" s="185"/>
      <c r="BN14" s="71"/>
      <c r="BO14" s="69"/>
      <c r="BP14" s="69"/>
      <c r="BQ14" s="69"/>
      <c r="BR14" s="69"/>
      <c r="BS14" s="69"/>
      <c r="BT14" s="69"/>
      <c r="BU14" s="69"/>
      <c r="BV14" s="69"/>
      <c r="BW14" s="69" t="s">
        <v>42</v>
      </c>
      <c r="BX14" s="69" t="s">
        <v>42</v>
      </c>
      <c r="BY14" s="69" t="s">
        <v>42</v>
      </c>
      <c r="BZ14" s="69" t="s">
        <v>43</v>
      </c>
      <c r="CA14" s="69" t="s">
        <v>43</v>
      </c>
      <c r="CB14" s="69" t="s">
        <v>43</v>
      </c>
      <c r="CC14" s="69" t="s">
        <v>43</v>
      </c>
      <c r="CD14" s="69" t="s">
        <v>43</v>
      </c>
      <c r="CE14" s="69" t="s">
        <v>43</v>
      </c>
      <c r="CF14" s="69" t="s">
        <v>43</v>
      </c>
      <c r="CG14" s="69" t="s">
        <v>43</v>
      </c>
      <c r="CH14" s="69" t="s">
        <v>43</v>
      </c>
      <c r="CI14" s="69" t="s">
        <v>41</v>
      </c>
      <c r="CJ14" s="69" t="s">
        <v>41</v>
      </c>
      <c r="CK14" s="69" t="s">
        <v>41</v>
      </c>
      <c r="CL14" s="69" t="s">
        <v>41</v>
      </c>
      <c r="CM14" s="69"/>
      <c r="CN14" s="69"/>
      <c r="CO14" s="69"/>
      <c r="CP14" s="69"/>
      <c r="CQ14" s="69"/>
      <c r="CR14" s="70"/>
      <c r="CS14" s="186">
        <f t="shared" si="19"/>
        <v>13</v>
      </c>
      <c r="CT14" s="187"/>
      <c r="CU14" s="188">
        <f t="shared" si="20"/>
        <v>4</v>
      </c>
      <c r="CV14" s="189"/>
      <c r="CW14" s="190">
        <f t="shared" si="63"/>
        <v>0.30769230769230771</v>
      </c>
      <c r="CX14" s="191"/>
      <c r="CY14" s="222"/>
      <c r="CZ14" s="223"/>
      <c r="DA14" s="192">
        <f t="shared" si="15"/>
        <v>13</v>
      </c>
      <c r="DB14" s="193"/>
      <c r="DC14" s="194">
        <f t="shared" si="16"/>
        <v>4</v>
      </c>
      <c r="DD14" s="195"/>
      <c r="DE14" s="191">
        <f t="shared" si="85"/>
        <v>0.30769230769230771</v>
      </c>
      <c r="DF14" s="191"/>
      <c r="DG14" s="222"/>
      <c r="DH14" s="223"/>
      <c r="DI14" s="67">
        <f t="shared" si="64"/>
        <v>7</v>
      </c>
      <c r="DJ14" s="183" t="str">
        <f>IF(基本情報!$C20=0,"",基本情報!$C20)</f>
        <v/>
      </c>
      <c r="DK14" s="184"/>
      <c r="DL14" s="184"/>
      <c r="DM14" s="185"/>
      <c r="DN14" s="183" t="str">
        <f>IF(基本情報!$G20=0,"",基本情報!$G20)</f>
        <v>▽▽▽▽</v>
      </c>
      <c r="DO14" s="184"/>
      <c r="DP14" s="184"/>
      <c r="DQ14" s="185"/>
      <c r="DR14" s="71"/>
      <c r="DS14" s="69"/>
      <c r="DT14" s="69"/>
      <c r="DU14" s="69"/>
      <c r="DV14" s="69"/>
      <c r="DW14" s="69"/>
      <c r="DX14" s="69"/>
      <c r="DY14" s="69"/>
      <c r="DZ14" s="69"/>
      <c r="EA14" s="69"/>
      <c r="EB14" s="69"/>
      <c r="EC14" s="69"/>
      <c r="ED14" s="69"/>
      <c r="EE14" s="69"/>
      <c r="EF14" s="69"/>
      <c r="EG14" s="69"/>
      <c r="EH14" s="69"/>
      <c r="EI14" s="69"/>
      <c r="EJ14" s="69"/>
      <c r="EK14" s="69"/>
      <c r="EL14" s="69"/>
      <c r="EM14" s="69"/>
      <c r="EN14" s="69"/>
      <c r="EO14" s="69"/>
      <c r="EP14" s="69"/>
      <c r="EQ14" s="69"/>
      <c r="ER14" s="69"/>
      <c r="ES14" s="69"/>
      <c r="ET14" s="69"/>
      <c r="EU14" s="69"/>
      <c r="EV14" s="70"/>
      <c r="EW14" s="186">
        <f t="shared" si="21"/>
        <v>0</v>
      </c>
      <c r="EX14" s="187"/>
      <c r="EY14" s="188">
        <f t="shared" si="22"/>
        <v>0</v>
      </c>
      <c r="EZ14" s="189"/>
      <c r="FA14" s="190" t="str">
        <f t="shared" si="65"/>
        <v>-</v>
      </c>
      <c r="FB14" s="191"/>
      <c r="FC14" s="222"/>
      <c r="FD14" s="223"/>
      <c r="FE14" s="192">
        <f t="shared" si="23"/>
        <v>13</v>
      </c>
      <c r="FF14" s="193"/>
      <c r="FG14" s="194">
        <f t="shared" si="24"/>
        <v>4</v>
      </c>
      <c r="FH14" s="195"/>
      <c r="FI14" s="191">
        <f t="shared" si="86"/>
        <v>0.30769230769230771</v>
      </c>
      <c r="FJ14" s="191"/>
      <c r="FK14" s="222"/>
      <c r="FL14" s="223"/>
      <c r="FM14" s="67">
        <f t="shared" si="66"/>
        <v>7</v>
      </c>
      <c r="FN14" s="183" t="str">
        <f>IF(基本情報!$C20=0,"",基本情報!$C20)</f>
        <v/>
      </c>
      <c r="FO14" s="184"/>
      <c r="FP14" s="184"/>
      <c r="FQ14" s="185"/>
      <c r="FR14" s="183" t="str">
        <f>IF(基本情報!$G20=0,"",基本情報!$G20)</f>
        <v>▽▽▽▽</v>
      </c>
      <c r="FS14" s="184"/>
      <c r="FT14" s="184"/>
      <c r="FU14" s="185"/>
      <c r="FV14" s="71"/>
      <c r="FW14" s="69"/>
      <c r="FX14" s="69"/>
      <c r="FY14" s="69"/>
      <c r="FZ14" s="69"/>
      <c r="GA14" s="69"/>
      <c r="GB14" s="69"/>
      <c r="GC14" s="69"/>
      <c r="GD14" s="69"/>
      <c r="GE14" s="69"/>
      <c r="GF14" s="69"/>
      <c r="GG14" s="69"/>
      <c r="GH14" s="69"/>
      <c r="GI14" s="69"/>
      <c r="GJ14" s="69"/>
      <c r="GK14" s="69"/>
      <c r="GL14" s="69"/>
      <c r="GM14" s="69"/>
      <c r="GN14" s="69"/>
      <c r="GO14" s="69"/>
      <c r="GP14" s="69"/>
      <c r="GQ14" s="69"/>
      <c r="GR14" s="69"/>
      <c r="GS14" s="69"/>
      <c r="GT14" s="69"/>
      <c r="GU14" s="69"/>
      <c r="GV14" s="69"/>
      <c r="GW14" s="69"/>
      <c r="GX14" s="69"/>
      <c r="GY14" s="69"/>
      <c r="GZ14" s="70"/>
      <c r="HA14" s="186">
        <f t="shared" si="25"/>
        <v>0</v>
      </c>
      <c r="HB14" s="187"/>
      <c r="HC14" s="188">
        <f t="shared" si="26"/>
        <v>0</v>
      </c>
      <c r="HD14" s="189"/>
      <c r="HE14" s="190" t="str">
        <f t="shared" si="67"/>
        <v>-</v>
      </c>
      <c r="HF14" s="191"/>
      <c r="HG14" s="222"/>
      <c r="HH14" s="223"/>
      <c r="HI14" s="192">
        <f t="shared" si="27"/>
        <v>13</v>
      </c>
      <c r="HJ14" s="193"/>
      <c r="HK14" s="194">
        <f t="shared" si="28"/>
        <v>4</v>
      </c>
      <c r="HL14" s="195"/>
      <c r="HM14" s="191">
        <f t="shared" si="87"/>
        <v>0.30769230769230771</v>
      </c>
      <c r="HN14" s="191"/>
      <c r="HO14" s="222"/>
      <c r="HP14" s="223"/>
      <c r="HQ14" s="67">
        <f t="shared" si="68"/>
        <v>7</v>
      </c>
      <c r="HR14" s="183" t="str">
        <f>IF(基本情報!$C20=0,"",基本情報!$C20)</f>
        <v/>
      </c>
      <c r="HS14" s="184"/>
      <c r="HT14" s="184"/>
      <c r="HU14" s="185"/>
      <c r="HV14" s="183" t="str">
        <f>IF(基本情報!$G20=0,"",基本情報!$G20)</f>
        <v>▽▽▽▽</v>
      </c>
      <c r="HW14" s="184"/>
      <c r="HX14" s="184"/>
      <c r="HY14" s="185"/>
      <c r="HZ14" s="71"/>
      <c r="IA14" s="69"/>
      <c r="IB14" s="69"/>
      <c r="IC14" s="69"/>
      <c r="ID14" s="69"/>
      <c r="IE14" s="69"/>
      <c r="IF14" s="69"/>
      <c r="IG14" s="69"/>
      <c r="IH14" s="69"/>
      <c r="II14" s="69"/>
      <c r="IJ14" s="69"/>
      <c r="IK14" s="69"/>
      <c r="IL14" s="69"/>
      <c r="IM14" s="69"/>
      <c r="IN14" s="69"/>
      <c r="IO14" s="69"/>
      <c r="IP14" s="69"/>
      <c r="IQ14" s="69"/>
      <c r="IR14" s="69"/>
      <c r="IS14" s="69"/>
      <c r="IT14" s="69"/>
      <c r="IU14" s="69"/>
      <c r="IV14" s="69"/>
      <c r="IW14" s="69"/>
      <c r="IX14" s="69"/>
      <c r="IY14" s="69"/>
      <c r="IZ14" s="69"/>
      <c r="JA14" s="69"/>
      <c r="JB14" s="69"/>
      <c r="JC14" s="69"/>
      <c r="JD14" s="70"/>
      <c r="JE14" s="186">
        <f t="shared" si="29"/>
        <v>0</v>
      </c>
      <c r="JF14" s="187"/>
      <c r="JG14" s="188">
        <f t="shared" si="30"/>
        <v>0</v>
      </c>
      <c r="JH14" s="189"/>
      <c r="JI14" s="190" t="str">
        <f t="shared" si="69"/>
        <v>-</v>
      </c>
      <c r="JJ14" s="191"/>
      <c r="JK14" s="222"/>
      <c r="JL14" s="223"/>
      <c r="JM14" s="192">
        <f t="shared" si="31"/>
        <v>13</v>
      </c>
      <c r="JN14" s="193"/>
      <c r="JO14" s="194">
        <f t="shared" si="32"/>
        <v>4</v>
      </c>
      <c r="JP14" s="195"/>
      <c r="JQ14" s="191">
        <f t="shared" si="88"/>
        <v>0.30769230769230771</v>
      </c>
      <c r="JR14" s="191"/>
      <c r="JS14" s="222"/>
      <c r="JT14" s="223"/>
      <c r="JU14" s="67">
        <f t="shared" si="70"/>
        <v>7</v>
      </c>
      <c r="JV14" s="183" t="str">
        <f>IF(基本情報!$C20=0,"",基本情報!$C20)</f>
        <v/>
      </c>
      <c r="JW14" s="184"/>
      <c r="JX14" s="184"/>
      <c r="JY14" s="185"/>
      <c r="JZ14" s="183" t="str">
        <f>IF(基本情報!$G20=0,"",基本情報!$G20)</f>
        <v>▽▽▽▽</v>
      </c>
      <c r="KA14" s="184"/>
      <c r="KB14" s="184"/>
      <c r="KC14" s="185"/>
      <c r="KD14" s="71"/>
      <c r="KE14" s="69"/>
      <c r="KF14" s="69"/>
      <c r="KG14" s="69"/>
      <c r="KH14" s="69"/>
      <c r="KI14" s="69"/>
      <c r="KJ14" s="69"/>
      <c r="KK14" s="69"/>
      <c r="KL14" s="69"/>
      <c r="KM14" s="69"/>
      <c r="KN14" s="69"/>
      <c r="KO14" s="69"/>
      <c r="KP14" s="69"/>
      <c r="KQ14" s="69"/>
      <c r="KR14" s="69"/>
      <c r="KS14" s="69"/>
      <c r="KT14" s="69"/>
      <c r="KU14" s="69"/>
      <c r="KV14" s="69"/>
      <c r="KW14" s="69"/>
      <c r="KX14" s="69"/>
      <c r="KY14" s="69"/>
      <c r="KZ14" s="69"/>
      <c r="LA14" s="69"/>
      <c r="LB14" s="69"/>
      <c r="LC14" s="69"/>
      <c r="LD14" s="69"/>
      <c r="LE14" s="69"/>
      <c r="LF14" s="69"/>
      <c r="LG14" s="69"/>
      <c r="LH14" s="70"/>
      <c r="LI14" s="186">
        <f t="shared" si="33"/>
        <v>0</v>
      </c>
      <c r="LJ14" s="187"/>
      <c r="LK14" s="188">
        <f t="shared" si="34"/>
        <v>0</v>
      </c>
      <c r="LL14" s="189"/>
      <c r="LM14" s="190" t="str">
        <f t="shared" si="71"/>
        <v>-</v>
      </c>
      <c r="LN14" s="191"/>
      <c r="LO14" s="222"/>
      <c r="LP14" s="223"/>
      <c r="LQ14" s="192">
        <f t="shared" si="35"/>
        <v>13</v>
      </c>
      <c r="LR14" s="193"/>
      <c r="LS14" s="194">
        <f t="shared" si="36"/>
        <v>4</v>
      </c>
      <c r="LT14" s="195"/>
      <c r="LU14" s="191">
        <f t="shared" si="89"/>
        <v>0.30769230769230771</v>
      </c>
      <c r="LV14" s="191"/>
      <c r="LW14" s="222"/>
      <c r="LX14" s="223"/>
      <c r="LY14" s="67">
        <f t="shared" si="72"/>
        <v>7</v>
      </c>
      <c r="LZ14" s="183" t="str">
        <f>IF(基本情報!$C20=0,"",基本情報!$C20)</f>
        <v/>
      </c>
      <c r="MA14" s="184"/>
      <c r="MB14" s="184"/>
      <c r="MC14" s="185"/>
      <c r="MD14" s="183" t="str">
        <f>IF(基本情報!$G20=0,"",基本情報!$G20)</f>
        <v>▽▽▽▽</v>
      </c>
      <c r="ME14" s="184"/>
      <c r="MF14" s="184"/>
      <c r="MG14" s="185"/>
      <c r="MH14" s="71"/>
      <c r="MI14" s="69"/>
      <c r="MJ14" s="69"/>
      <c r="MK14" s="69"/>
      <c r="ML14" s="69"/>
      <c r="MM14" s="69"/>
      <c r="MN14" s="69"/>
      <c r="MO14" s="69"/>
      <c r="MP14" s="69"/>
      <c r="MQ14" s="69"/>
      <c r="MR14" s="69"/>
      <c r="MS14" s="69"/>
      <c r="MT14" s="69"/>
      <c r="MU14" s="69"/>
      <c r="MV14" s="69"/>
      <c r="MW14" s="69"/>
      <c r="MX14" s="69"/>
      <c r="MY14" s="69"/>
      <c r="MZ14" s="69"/>
      <c r="NA14" s="69"/>
      <c r="NB14" s="69"/>
      <c r="NC14" s="69"/>
      <c r="ND14" s="69"/>
      <c r="NE14" s="69"/>
      <c r="NF14" s="69"/>
      <c r="NG14" s="69"/>
      <c r="NH14" s="69"/>
      <c r="NI14" s="69"/>
      <c r="NJ14" s="69"/>
      <c r="NK14" s="69"/>
      <c r="NL14" s="70"/>
      <c r="NM14" s="186">
        <f t="shared" si="37"/>
        <v>0</v>
      </c>
      <c r="NN14" s="187"/>
      <c r="NO14" s="188">
        <f t="shared" si="38"/>
        <v>0</v>
      </c>
      <c r="NP14" s="189"/>
      <c r="NQ14" s="190" t="str">
        <f t="shared" si="73"/>
        <v>-</v>
      </c>
      <c r="NR14" s="191"/>
      <c r="NS14" s="222"/>
      <c r="NT14" s="223"/>
      <c r="NU14" s="192">
        <f t="shared" si="39"/>
        <v>13</v>
      </c>
      <c r="NV14" s="193"/>
      <c r="NW14" s="194">
        <f t="shared" si="40"/>
        <v>4</v>
      </c>
      <c r="NX14" s="195"/>
      <c r="NY14" s="191">
        <f t="shared" si="90"/>
        <v>0.30769230769230771</v>
      </c>
      <c r="NZ14" s="191"/>
      <c r="OA14" s="222"/>
      <c r="OB14" s="223"/>
      <c r="OC14" s="67">
        <f t="shared" si="74"/>
        <v>7</v>
      </c>
      <c r="OD14" s="183" t="str">
        <f>IF(基本情報!$C20=0,"",基本情報!$C20)</f>
        <v/>
      </c>
      <c r="OE14" s="184"/>
      <c r="OF14" s="184"/>
      <c r="OG14" s="185"/>
      <c r="OH14" s="183" t="str">
        <f>IF(基本情報!$G20=0,"",基本情報!$G20)</f>
        <v>▽▽▽▽</v>
      </c>
      <c r="OI14" s="184"/>
      <c r="OJ14" s="184"/>
      <c r="OK14" s="185"/>
      <c r="OL14" s="71"/>
      <c r="OM14" s="69"/>
      <c r="ON14" s="69"/>
      <c r="OO14" s="69"/>
      <c r="OP14" s="69"/>
      <c r="OQ14" s="69"/>
      <c r="OR14" s="69"/>
      <c r="OS14" s="69"/>
      <c r="OT14" s="69"/>
      <c r="OU14" s="69"/>
      <c r="OV14" s="69"/>
      <c r="OW14" s="69"/>
      <c r="OX14" s="69"/>
      <c r="OY14" s="69"/>
      <c r="OZ14" s="69"/>
      <c r="PA14" s="69"/>
      <c r="PB14" s="69"/>
      <c r="PC14" s="69"/>
      <c r="PD14" s="69"/>
      <c r="PE14" s="69"/>
      <c r="PF14" s="69"/>
      <c r="PG14" s="69"/>
      <c r="PH14" s="69"/>
      <c r="PI14" s="69"/>
      <c r="PJ14" s="69"/>
      <c r="PK14" s="69"/>
      <c r="PL14" s="69"/>
      <c r="PM14" s="69"/>
      <c r="PN14" s="69"/>
      <c r="PO14" s="69"/>
      <c r="PP14" s="70"/>
      <c r="PQ14" s="186">
        <f t="shared" si="41"/>
        <v>0</v>
      </c>
      <c r="PR14" s="187"/>
      <c r="PS14" s="188">
        <f t="shared" si="42"/>
        <v>0</v>
      </c>
      <c r="PT14" s="189"/>
      <c r="PU14" s="190" t="str">
        <f t="shared" si="75"/>
        <v>-</v>
      </c>
      <c r="PV14" s="191"/>
      <c r="PW14" s="222"/>
      <c r="PX14" s="223"/>
      <c r="PY14" s="192">
        <f t="shared" si="43"/>
        <v>13</v>
      </c>
      <c r="PZ14" s="193"/>
      <c r="QA14" s="194">
        <f t="shared" si="44"/>
        <v>4</v>
      </c>
      <c r="QB14" s="195"/>
      <c r="QC14" s="191">
        <f t="shared" si="91"/>
        <v>0.30769230769230771</v>
      </c>
      <c r="QD14" s="191"/>
      <c r="QE14" s="222"/>
      <c r="QF14" s="223"/>
      <c r="QG14" s="67">
        <f t="shared" si="76"/>
        <v>7</v>
      </c>
      <c r="QH14" s="183" t="str">
        <f>IF(基本情報!$C20=0,"",基本情報!$C20)</f>
        <v/>
      </c>
      <c r="QI14" s="184"/>
      <c r="QJ14" s="184"/>
      <c r="QK14" s="185"/>
      <c r="QL14" s="183" t="str">
        <f>IF(基本情報!$G20=0,"",基本情報!$G20)</f>
        <v>▽▽▽▽</v>
      </c>
      <c r="QM14" s="184"/>
      <c r="QN14" s="184"/>
      <c r="QO14" s="185"/>
      <c r="QP14" s="71"/>
      <c r="QQ14" s="69"/>
      <c r="QR14" s="69"/>
      <c r="QS14" s="69"/>
      <c r="QT14" s="69"/>
      <c r="QU14" s="69"/>
      <c r="QV14" s="69"/>
      <c r="QW14" s="69"/>
      <c r="QX14" s="69"/>
      <c r="QY14" s="69"/>
      <c r="QZ14" s="69"/>
      <c r="RA14" s="69"/>
      <c r="RB14" s="69"/>
      <c r="RC14" s="69"/>
      <c r="RD14" s="69"/>
      <c r="RE14" s="69"/>
      <c r="RF14" s="69"/>
      <c r="RG14" s="69"/>
      <c r="RH14" s="69"/>
      <c r="RI14" s="69"/>
      <c r="RJ14" s="69"/>
      <c r="RK14" s="69"/>
      <c r="RL14" s="69"/>
      <c r="RM14" s="69"/>
      <c r="RN14" s="69"/>
      <c r="RO14" s="69"/>
      <c r="RP14" s="69"/>
      <c r="RQ14" s="69"/>
      <c r="RR14" s="69"/>
      <c r="RS14" s="69"/>
      <c r="RT14" s="70"/>
      <c r="RU14" s="186">
        <f t="shared" si="45"/>
        <v>0</v>
      </c>
      <c r="RV14" s="187"/>
      <c r="RW14" s="188">
        <f t="shared" si="46"/>
        <v>0</v>
      </c>
      <c r="RX14" s="189"/>
      <c r="RY14" s="190" t="str">
        <f t="shared" si="77"/>
        <v>-</v>
      </c>
      <c r="RZ14" s="191"/>
      <c r="SA14" s="222"/>
      <c r="SB14" s="223"/>
      <c r="SC14" s="192">
        <f t="shared" si="47"/>
        <v>13</v>
      </c>
      <c r="SD14" s="193"/>
      <c r="SE14" s="194">
        <f t="shared" si="48"/>
        <v>4</v>
      </c>
      <c r="SF14" s="195"/>
      <c r="SG14" s="191">
        <f t="shared" si="92"/>
        <v>0.30769230769230771</v>
      </c>
      <c r="SH14" s="191"/>
      <c r="SI14" s="222"/>
      <c r="SJ14" s="223"/>
      <c r="SK14" s="67">
        <f t="shared" si="78"/>
        <v>7</v>
      </c>
      <c r="SL14" s="183" t="str">
        <f>IF(基本情報!$C20=0,"",基本情報!$C20)</f>
        <v/>
      </c>
      <c r="SM14" s="184"/>
      <c r="SN14" s="184"/>
      <c r="SO14" s="185"/>
      <c r="SP14" s="183" t="str">
        <f>IF(基本情報!$G20=0,"",基本情報!$G20)</f>
        <v>▽▽▽▽</v>
      </c>
      <c r="SQ14" s="184"/>
      <c r="SR14" s="184"/>
      <c r="SS14" s="185"/>
      <c r="ST14" s="71"/>
      <c r="SU14" s="69"/>
      <c r="SV14" s="69"/>
      <c r="SW14" s="69"/>
      <c r="SX14" s="69"/>
      <c r="SY14" s="69"/>
      <c r="SZ14" s="69"/>
      <c r="TA14" s="69"/>
      <c r="TB14" s="69"/>
      <c r="TC14" s="69"/>
      <c r="TD14" s="69"/>
      <c r="TE14" s="69"/>
      <c r="TF14" s="69"/>
      <c r="TG14" s="69"/>
      <c r="TH14" s="69"/>
      <c r="TI14" s="69"/>
      <c r="TJ14" s="69"/>
      <c r="TK14" s="69"/>
      <c r="TL14" s="69"/>
      <c r="TM14" s="69"/>
      <c r="TN14" s="69"/>
      <c r="TO14" s="69"/>
      <c r="TP14" s="69"/>
      <c r="TQ14" s="69"/>
      <c r="TR14" s="69"/>
      <c r="TS14" s="69"/>
      <c r="TT14" s="69"/>
      <c r="TU14" s="69"/>
      <c r="TV14" s="69"/>
      <c r="TW14" s="69"/>
      <c r="TX14" s="70"/>
      <c r="TY14" s="186">
        <f t="shared" si="49"/>
        <v>0</v>
      </c>
      <c r="TZ14" s="187"/>
      <c r="UA14" s="188">
        <f t="shared" si="50"/>
        <v>0</v>
      </c>
      <c r="UB14" s="189"/>
      <c r="UC14" s="190" t="str">
        <f t="shared" si="79"/>
        <v>-</v>
      </c>
      <c r="UD14" s="191"/>
      <c r="UE14" s="222"/>
      <c r="UF14" s="223"/>
      <c r="UG14" s="192">
        <f t="shared" si="51"/>
        <v>13</v>
      </c>
      <c r="UH14" s="193"/>
      <c r="UI14" s="194">
        <f t="shared" si="52"/>
        <v>4</v>
      </c>
      <c r="UJ14" s="195"/>
      <c r="UK14" s="191">
        <f t="shared" si="93"/>
        <v>0.30769230769230771</v>
      </c>
      <c r="UL14" s="191"/>
      <c r="UM14" s="222"/>
      <c r="UN14" s="223"/>
      <c r="UO14" s="67">
        <f t="shared" si="80"/>
        <v>7</v>
      </c>
      <c r="UP14" s="183" t="str">
        <f>IF(基本情報!$C20=0,"",基本情報!$C20)</f>
        <v/>
      </c>
      <c r="UQ14" s="184"/>
      <c r="UR14" s="184"/>
      <c r="US14" s="185"/>
      <c r="UT14" s="183" t="str">
        <f>IF(基本情報!$G20=0,"",基本情報!$G20)</f>
        <v>▽▽▽▽</v>
      </c>
      <c r="UU14" s="184"/>
      <c r="UV14" s="184"/>
      <c r="UW14" s="185"/>
      <c r="UX14" s="71"/>
      <c r="UY14" s="69"/>
      <c r="UZ14" s="69"/>
      <c r="VA14" s="69"/>
      <c r="VB14" s="69"/>
      <c r="VC14" s="69"/>
      <c r="VD14" s="69"/>
      <c r="VE14" s="69"/>
      <c r="VF14" s="69"/>
      <c r="VG14" s="69"/>
      <c r="VH14" s="69"/>
      <c r="VI14" s="69"/>
      <c r="VJ14" s="69"/>
      <c r="VK14" s="69"/>
      <c r="VL14" s="69"/>
      <c r="VM14" s="69"/>
      <c r="VN14" s="69"/>
      <c r="VO14" s="69"/>
      <c r="VP14" s="69"/>
      <c r="VQ14" s="69"/>
      <c r="VR14" s="69"/>
      <c r="VS14" s="69"/>
      <c r="VT14" s="69"/>
      <c r="VU14" s="69"/>
      <c r="VV14" s="69"/>
      <c r="VW14" s="69"/>
      <c r="VX14" s="69"/>
      <c r="VY14" s="69"/>
      <c r="VZ14" s="69"/>
      <c r="WA14" s="69"/>
      <c r="WB14" s="70"/>
      <c r="WC14" s="186">
        <f t="shared" si="53"/>
        <v>0</v>
      </c>
      <c r="WD14" s="187"/>
      <c r="WE14" s="188">
        <f t="shared" si="54"/>
        <v>0</v>
      </c>
      <c r="WF14" s="189"/>
      <c r="WG14" s="190" t="str">
        <f t="shared" si="81"/>
        <v>-</v>
      </c>
      <c r="WH14" s="191"/>
      <c r="WI14" s="222"/>
      <c r="WJ14" s="223"/>
      <c r="WK14" s="192">
        <f t="shared" si="55"/>
        <v>13</v>
      </c>
      <c r="WL14" s="193"/>
      <c r="WM14" s="194">
        <f t="shared" si="56"/>
        <v>4</v>
      </c>
      <c r="WN14" s="195"/>
      <c r="WO14" s="191">
        <f t="shared" si="94"/>
        <v>0.30769230769230771</v>
      </c>
      <c r="WP14" s="191"/>
      <c r="WQ14" s="222"/>
      <c r="WR14" s="223"/>
      <c r="WS14" s="67">
        <f t="shared" si="82"/>
        <v>7</v>
      </c>
      <c r="WT14" s="183" t="str">
        <f>IF(基本情報!$C20=0,"",基本情報!$C20)</f>
        <v/>
      </c>
      <c r="WU14" s="184"/>
      <c r="WV14" s="184"/>
      <c r="WW14" s="185"/>
      <c r="WX14" s="183" t="str">
        <f>IF(基本情報!$G20=0,"",基本情報!$G20)</f>
        <v>▽▽▽▽</v>
      </c>
      <c r="WY14" s="184"/>
      <c r="WZ14" s="184"/>
      <c r="XA14" s="185"/>
      <c r="XB14" s="71"/>
      <c r="XC14" s="69"/>
      <c r="XD14" s="69"/>
      <c r="XE14" s="69"/>
      <c r="XF14" s="69"/>
      <c r="XG14" s="69"/>
      <c r="XH14" s="69"/>
      <c r="XI14" s="69"/>
      <c r="XJ14" s="69"/>
      <c r="XK14" s="69"/>
      <c r="XL14" s="69"/>
      <c r="XM14" s="69"/>
      <c r="XN14" s="69"/>
      <c r="XO14" s="69"/>
      <c r="XP14" s="69"/>
      <c r="XQ14" s="69"/>
      <c r="XR14" s="69"/>
      <c r="XS14" s="69"/>
      <c r="XT14" s="69"/>
      <c r="XU14" s="69"/>
      <c r="XV14" s="69"/>
      <c r="XW14" s="69"/>
      <c r="XX14" s="69"/>
      <c r="XY14" s="69"/>
      <c r="XZ14" s="69"/>
      <c r="YA14" s="69"/>
      <c r="YB14" s="69"/>
      <c r="YC14" s="69"/>
      <c r="YD14" s="69"/>
      <c r="YE14" s="69"/>
      <c r="YF14" s="70"/>
      <c r="YG14" s="186">
        <f t="shared" si="57"/>
        <v>0</v>
      </c>
      <c r="YH14" s="187"/>
      <c r="YI14" s="188">
        <f t="shared" si="58"/>
        <v>0</v>
      </c>
      <c r="YJ14" s="189"/>
      <c r="YK14" s="190" t="str">
        <f t="shared" si="83"/>
        <v>-</v>
      </c>
      <c r="YL14" s="191"/>
      <c r="YM14" s="222"/>
      <c r="YN14" s="223"/>
      <c r="YO14" s="192">
        <f t="shared" si="59"/>
        <v>13</v>
      </c>
      <c r="YP14" s="193"/>
      <c r="YQ14" s="194">
        <f t="shared" si="60"/>
        <v>4</v>
      </c>
      <c r="YR14" s="195"/>
      <c r="YS14" s="191">
        <f t="shared" si="95"/>
        <v>0.30769230769230771</v>
      </c>
      <c r="YT14" s="191"/>
      <c r="YU14" s="222"/>
      <c r="YV14" s="223"/>
    </row>
    <row r="15" spans="1:672" ht="21.75" customHeight="1">
      <c r="A15" s="67">
        <f t="shared" si="61"/>
        <v>8</v>
      </c>
      <c r="B15" s="183" t="str">
        <f>IF(基本情報!$C21=0,"",基本情報!$C21)</f>
        <v>◆◆建設有限会社</v>
      </c>
      <c r="C15" s="184"/>
      <c r="D15" s="184"/>
      <c r="E15" s="185"/>
      <c r="F15" s="183" t="str">
        <f>IF(基本情報!$G21=0,"",基本情報!$G21)</f>
        <v>◆◆◆◆</v>
      </c>
      <c r="G15" s="184"/>
      <c r="H15" s="184"/>
      <c r="I15" s="185"/>
      <c r="J15" s="71"/>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70"/>
      <c r="AO15" s="186">
        <f t="shared" si="17"/>
        <v>0</v>
      </c>
      <c r="AP15" s="187"/>
      <c r="AQ15" s="188">
        <f t="shared" si="18"/>
        <v>0</v>
      </c>
      <c r="AR15" s="189"/>
      <c r="AS15" s="190" t="str">
        <f t="shared" si="12"/>
        <v>-</v>
      </c>
      <c r="AT15" s="191"/>
      <c r="AU15" s="222"/>
      <c r="AV15" s="223"/>
      <c r="AW15" s="192">
        <f t="shared" si="13"/>
        <v>0</v>
      </c>
      <c r="AX15" s="193"/>
      <c r="AY15" s="193">
        <f t="shared" si="14"/>
        <v>0</v>
      </c>
      <c r="AZ15" s="193"/>
      <c r="BA15" s="191" t="str">
        <f t="shared" si="84"/>
        <v>-</v>
      </c>
      <c r="BB15" s="191"/>
      <c r="BC15" s="222"/>
      <c r="BD15" s="223"/>
      <c r="BE15" s="67">
        <f t="shared" si="62"/>
        <v>8</v>
      </c>
      <c r="BF15" s="183" t="str">
        <f>IF(基本情報!$C21=0,"",基本情報!$C21)</f>
        <v>◆◆建設有限会社</v>
      </c>
      <c r="BG15" s="184"/>
      <c r="BH15" s="184"/>
      <c r="BI15" s="185"/>
      <c r="BJ15" s="183" t="str">
        <f>IF(基本情報!$G21=0,"",基本情報!$G21)</f>
        <v>◆◆◆◆</v>
      </c>
      <c r="BK15" s="184"/>
      <c r="BL15" s="184"/>
      <c r="BM15" s="185"/>
      <c r="BN15" s="71"/>
      <c r="BO15" s="69"/>
      <c r="BP15" s="69"/>
      <c r="BQ15" s="69"/>
      <c r="BR15" s="69"/>
      <c r="BS15" s="69"/>
      <c r="BT15" s="69"/>
      <c r="BU15" s="69"/>
      <c r="BV15" s="69"/>
      <c r="BW15" s="69"/>
      <c r="BX15" s="69"/>
      <c r="BY15" s="69"/>
      <c r="BZ15" s="69"/>
      <c r="CA15" s="69"/>
      <c r="CB15" s="69" t="s">
        <v>43</v>
      </c>
      <c r="CC15" s="69" t="s">
        <v>43</v>
      </c>
      <c r="CD15" s="69" t="s">
        <v>43</v>
      </c>
      <c r="CE15" s="69" t="s">
        <v>43</v>
      </c>
      <c r="CF15" s="69" t="s">
        <v>43</v>
      </c>
      <c r="CG15" s="69" t="s">
        <v>41</v>
      </c>
      <c r="CH15" s="69" t="s">
        <v>41</v>
      </c>
      <c r="CI15" s="69" t="s">
        <v>42</v>
      </c>
      <c r="CJ15" s="69" t="s">
        <v>42</v>
      </c>
      <c r="CK15" s="69" t="s">
        <v>42</v>
      </c>
      <c r="CL15" s="69" t="s">
        <v>42</v>
      </c>
      <c r="CM15" s="69" t="s">
        <v>42</v>
      </c>
      <c r="CN15" s="69" t="s">
        <v>42</v>
      </c>
      <c r="CO15" s="69" t="s">
        <v>41</v>
      </c>
      <c r="CP15" s="69" t="s">
        <v>41</v>
      </c>
      <c r="CQ15" s="69" t="s">
        <v>43</v>
      </c>
      <c r="CR15" s="70" t="s">
        <v>43</v>
      </c>
      <c r="CS15" s="186">
        <f t="shared" si="19"/>
        <v>11</v>
      </c>
      <c r="CT15" s="187"/>
      <c r="CU15" s="188">
        <f t="shared" si="20"/>
        <v>4</v>
      </c>
      <c r="CV15" s="189"/>
      <c r="CW15" s="190">
        <f t="shared" si="63"/>
        <v>0.36363636363636365</v>
      </c>
      <c r="CX15" s="191"/>
      <c r="CY15" s="222"/>
      <c r="CZ15" s="223"/>
      <c r="DA15" s="192">
        <f t="shared" si="15"/>
        <v>11</v>
      </c>
      <c r="DB15" s="193"/>
      <c r="DC15" s="194">
        <f t="shared" si="16"/>
        <v>4</v>
      </c>
      <c r="DD15" s="195"/>
      <c r="DE15" s="191">
        <f t="shared" si="85"/>
        <v>0.36363636363636365</v>
      </c>
      <c r="DF15" s="191"/>
      <c r="DG15" s="222"/>
      <c r="DH15" s="223"/>
      <c r="DI15" s="67">
        <f t="shared" si="64"/>
        <v>8</v>
      </c>
      <c r="DJ15" s="183" t="str">
        <f>IF(基本情報!$C21=0,"",基本情報!$C21)</f>
        <v>◆◆建設有限会社</v>
      </c>
      <c r="DK15" s="184"/>
      <c r="DL15" s="184"/>
      <c r="DM15" s="185"/>
      <c r="DN15" s="183" t="str">
        <f>IF(基本情報!$G21=0,"",基本情報!$G21)</f>
        <v>◆◆◆◆</v>
      </c>
      <c r="DO15" s="184"/>
      <c r="DP15" s="184"/>
      <c r="DQ15" s="185"/>
      <c r="DR15" s="71" t="s">
        <v>43</v>
      </c>
      <c r="DS15" s="69" t="s">
        <v>43</v>
      </c>
      <c r="DT15" s="69" t="s">
        <v>43</v>
      </c>
      <c r="DU15" s="69"/>
      <c r="DV15" s="69"/>
      <c r="DW15" s="69"/>
      <c r="DX15" s="69"/>
      <c r="DY15" s="69"/>
      <c r="DZ15" s="69"/>
      <c r="EA15" s="69"/>
      <c r="EB15" s="69"/>
      <c r="EC15" s="69"/>
      <c r="ED15" s="69"/>
      <c r="EE15" s="69"/>
      <c r="EF15" s="69"/>
      <c r="EG15" s="69"/>
      <c r="EH15" s="69"/>
      <c r="EI15" s="69"/>
      <c r="EJ15" s="69"/>
      <c r="EK15" s="69"/>
      <c r="EL15" s="69"/>
      <c r="EM15" s="69"/>
      <c r="EN15" s="69"/>
      <c r="EO15" s="69"/>
      <c r="EP15" s="69"/>
      <c r="EQ15" s="69"/>
      <c r="ER15" s="69"/>
      <c r="ES15" s="69"/>
      <c r="ET15" s="69"/>
      <c r="EU15" s="69"/>
      <c r="EV15" s="70"/>
      <c r="EW15" s="186">
        <f t="shared" si="21"/>
        <v>3</v>
      </c>
      <c r="EX15" s="187"/>
      <c r="EY15" s="188">
        <f t="shared" si="22"/>
        <v>0</v>
      </c>
      <c r="EZ15" s="189"/>
      <c r="FA15" s="190">
        <f t="shared" si="65"/>
        <v>0</v>
      </c>
      <c r="FB15" s="191"/>
      <c r="FC15" s="222"/>
      <c r="FD15" s="223"/>
      <c r="FE15" s="192">
        <f t="shared" si="23"/>
        <v>14</v>
      </c>
      <c r="FF15" s="193"/>
      <c r="FG15" s="194">
        <f t="shared" si="24"/>
        <v>4</v>
      </c>
      <c r="FH15" s="195"/>
      <c r="FI15" s="191">
        <f t="shared" si="86"/>
        <v>0.2857142857142857</v>
      </c>
      <c r="FJ15" s="191"/>
      <c r="FK15" s="222"/>
      <c r="FL15" s="223"/>
      <c r="FM15" s="67">
        <f t="shared" si="66"/>
        <v>8</v>
      </c>
      <c r="FN15" s="183" t="str">
        <f>IF(基本情報!$C21=0,"",基本情報!$C21)</f>
        <v>◆◆建設有限会社</v>
      </c>
      <c r="FO15" s="184"/>
      <c r="FP15" s="184"/>
      <c r="FQ15" s="185"/>
      <c r="FR15" s="183" t="str">
        <f>IF(基本情報!$G21=0,"",基本情報!$G21)</f>
        <v>◆◆◆◆</v>
      </c>
      <c r="FS15" s="184"/>
      <c r="FT15" s="184"/>
      <c r="FU15" s="185"/>
      <c r="FV15" s="71"/>
      <c r="FW15" s="69"/>
      <c r="FX15" s="69"/>
      <c r="FY15" s="69"/>
      <c r="FZ15" s="69"/>
      <c r="GA15" s="69"/>
      <c r="GB15" s="69"/>
      <c r="GC15" s="69"/>
      <c r="GD15" s="69"/>
      <c r="GE15" s="69"/>
      <c r="GF15" s="69"/>
      <c r="GG15" s="69"/>
      <c r="GH15" s="69"/>
      <c r="GI15" s="69"/>
      <c r="GJ15" s="69"/>
      <c r="GK15" s="69"/>
      <c r="GL15" s="69"/>
      <c r="GM15" s="69"/>
      <c r="GN15" s="69"/>
      <c r="GO15" s="69"/>
      <c r="GP15" s="69"/>
      <c r="GQ15" s="69"/>
      <c r="GR15" s="69"/>
      <c r="GS15" s="69"/>
      <c r="GT15" s="69"/>
      <c r="GU15" s="69"/>
      <c r="GV15" s="69"/>
      <c r="GW15" s="69"/>
      <c r="GX15" s="69"/>
      <c r="GY15" s="69"/>
      <c r="GZ15" s="70"/>
      <c r="HA15" s="186">
        <f t="shared" si="25"/>
        <v>0</v>
      </c>
      <c r="HB15" s="187"/>
      <c r="HC15" s="188">
        <f t="shared" si="26"/>
        <v>0</v>
      </c>
      <c r="HD15" s="189"/>
      <c r="HE15" s="190" t="str">
        <f t="shared" si="67"/>
        <v>-</v>
      </c>
      <c r="HF15" s="191"/>
      <c r="HG15" s="222"/>
      <c r="HH15" s="223"/>
      <c r="HI15" s="192">
        <f t="shared" si="27"/>
        <v>14</v>
      </c>
      <c r="HJ15" s="193"/>
      <c r="HK15" s="194">
        <f t="shared" si="28"/>
        <v>4</v>
      </c>
      <c r="HL15" s="195"/>
      <c r="HM15" s="191">
        <f t="shared" si="87"/>
        <v>0.2857142857142857</v>
      </c>
      <c r="HN15" s="191"/>
      <c r="HO15" s="222"/>
      <c r="HP15" s="223"/>
      <c r="HQ15" s="67">
        <f t="shared" si="68"/>
        <v>8</v>
      </c>
      <c r="HR15" s="183" t="str">
        <f>IF(基本情報!$C21=0,"",基本情報!$C21)</f>
        <v>◆◆建設有限会社</v>
      </c>
      <c r="HS15" s="184"/>
      <c r="HT15" s="184"/>
      <c r="HU15" s="185"/>
      <c r="HV15" s="183" t="str">
        <f>IF(基本情報!$G21=0,"",基本情報!$G21)</f>
        <v>◆◆◆◆</v>
      </c>
      <c r="HW15" s="184"/>
      <c r="HX15" s="184"/>
      <c r="HY15" s="185"/>
      <c r="HZ15" s="71"/>
      <c r="IA15" s="69"/>
      <c r="IB15" s="69"/>
      <c r="IC15" s="69"/>
      <c r="ID15" s="69"/>
      <c r="IE15" s="69"/>
      <c r="IF15" s="69"/>
      <c r="IG15" s="69"/>
      <c r="IH15" s="69"/>
      <c r="II15" s="69"/>
      <c r="IJ15" s="69"/>
      <c r="IK15" s="69"/>
      <c r="IL15" s="69"/>
      <c r="IM15" s="69"/>
      <c r="IN15" s="69"/>
      <c r="IO15" s="69"/>
      <c r="IP15" s="69"/>
      <c r="IQ15" s="69"/>
      <c r="IR15" s="69"/>
      <c r="IS15" s="69"/>
      <c r="IT15" s="69"/>
      <c r="IU15" s="69"/>
      <c r="IV15" s="69"/>
      <c r="IW15" s="69"/>
      <c r="IX15" s="69"/>
      <c r="IY15" s="69"/>
      <c r="IZ15" s="69"/>
      <c r="JA15" s="69"/>
      <c r="JB15" s="69"/>
      <c r="JC15" s="69"/>
      <c r="JD15" s="70"/>
      <c r="JE15" s="186">
        <f t="shared" si="29"/>
        <v>0</v>
      </c>
      <c r="JF15" s="187"/>
      <c r="JG15" s="188">
        <f t="shared" si="30"/>
        <v>0</v>
      </c>
      <c r="JH15" s="189"/>
      <c r="JI15" s="190" t="str">
        <f t="shared" si="69"/>
        <v>-</v>
      </c>
      <c r="JJ15" s="191"/>
      <c r="JK15" s="222"/>
      <c r="JL15" s="223"/>
      <c r="JM15" s="192">
        <f t="shared" si="31"/>
        <v>14</v>
      </c>
      <c r="JN15" s="193"/>
      <c r="JO15" s="194">
        <f t="shared" si="32"/>
        <v>4</v>
      </c>
      <c r="JP15" s="195"/>
      <c r="JQ15" s="191">
        <f t="shared" si="88"/>
        <v>0.2857142857142857</v>
      </c>
      <c r="JR15" s="191"/>
      <c r="JS15" s="222"/>
      <c r="JT15" s="223"/>
      <c r="JU15" s="67">
        <f t="shared" si="70"/>
        <v>8</v>
      </c>
      <c r="JV15" s="183" t="str">
        <f>IF(基本情報!$C21=0,"",基本情報!$C21)</f>
        <v>◆◆建設有限会社</v>
      </c>
      <c r="JW15" s="184"/>
      <c r="JX15" s="184"/>
      <c r="JY15" s="185"/>
      <c r="JZ15" s="183" t="str">
        <f>IF(基本情報!$G21=0,"",基本情報!$G21)</f>
        <v>◆◆◆◆</v>
      </c>
      <c r="KA15" s="184"/>
      <c r="KB15" s="184"/>
      <c r="KC15" s="185"/>
      <c r="KD15" s="71"/>
      <c r="KE15" s="69"/>
      <c r="KF15" s="69"/>
      <c r="KG15" s="69"/>
      <c r="KH15" s="69"/>
      <c r="KI15" s="69"/>
      <c r="KJ15" s="69"/>
      <c r="KK15" s="69"/>
      <c r="KL15" s="69"/>
      <c r="KM15" s="69"/>
      <c r="KN15" s="69"/>
      <c r="KO15" s="69"/>
      <c r="KP15" s="69"/>
      <c r="KQ15" s="69"/>
      <c r="KR15" s="69"/>
      <c r="KS15" s="69"/>
      <c r="KT15" s="69"/>
      <c r="KU15" s="69"/>
      <c r="KV15" s="69"/>
      <c r="KW15" s="69"/>
      <c r="KX15" s="69"/>
      <c r="KY15" s="69"/>
      <c r="KZ15" s="69"/>
      <c r="LA15" s="69"/>
      <c r="LB15" s="69"/>
      <c r="LC15" s="69"/>
      <c r="LD15" s="69"/>
      <c r="LE15" s="69"/>
      <c r="LF15" s="69"/>
      <c r="LG15" s="69"/>
      <c r="LH15" s="70"/>
      <c r="LI15" s="186">
        <f t="shared" si="33"/>
        <v>0</v>
      </c>
      <c r="LJ15" s="187"/>
      <c r="LK15" s="188">
        <f t="shared" si="34"/>
        <v>0</v>
      </c>
      <c r="LL15" s="189"/>
      <c r="LM15" s="190" t="str">
        <f t="shared" si="71"/>
        <v>-</v>
      </c>
      <c r="LN15" s="191"/>
      <c r="LO15" s="222"/>
      <c r="LP15" s="223"/>
      <c r="LQ15" s="192">
        <f t="shared" si="35"/>
        <v>14</v>
      </c>
      <c r="LR15" s="193"/>
      <c r="LS15" s="194">
        <f t="shared" si="36"/>
        <v>4</v>
      </c>
      <c r="LT15" s="195"/>
      <c r="LU15" s="191">
        <f t="shared" si="89"/>
        <v>0.2857142857142857</v>
      </c>
      <c r="LV15" s="191"/>
      <c r="LW15" s="222"/>
      <c r="LX15" s="223"/>
      <c r="LY15" s="67">
        <f t="shared" si="72"/>
        <v>8</v>
      </c>
      <c r="LZ15" s="183" t="str">
        <f>IF(基本情報!$C21=0,"",基本情報!$C21)</f>
        <v>◆◆建設有限会社</v>
      </c>
      <c r="MA15" s="184"/>
      <c r="MB15" s="184"/>
      <c r="MC15" s="185"/>
      <c r="MD15" s="183" t="str">
        <f>IF(基本情報!$G21=0,"",基本情報!$G21)</f>
        <v>◆◆◆◆</v>
      </c>
      <c r="ME15" s="184"/>
      <c r="MF15" s="184"/>
      <c r="MG15" s="185"/>
      <c r="MH15" s="71"/>
      <c r="MI15" s="69"/>
      <c r="MJ15" s="69"/>
      <c r="MK15" s="69"/>
      <c r="ML15" s="69"/>
      <c r="MM15" s="69"/>
      <c r="MN15" s="69"/>
      <c r="MO15" s="69"/>
      <c r="MP15" s="69"/>
      <c r="MQ15" s="69"/>
      <c r="MR15" s="69"/>
      <c r="MS15" s="69"/>
      <c r="MT15" s="69"/>
      <c r="MU15" s="69"/>
      <c r="MV15" s="69"/>
      <c r="MW15" s="69"/>
      <c r="MX15" s="69"/>
      <c r="MY15" s="69"/>
      <c r="MZ15" s="69"/>
      <c r="NA15" s="69"/>
      <c r="NB15" s="69"/>
      <c r="NC15" s="69"/>
      <c r="ND15" s="69"/>
      <c r="NE15" s="69"/>
      <c r="NF15" s="69"/>
      <c r="NG15" s="69"/>
      <c r="NH15" s="69"/>
      <c r="NI15" s="69"/>
      <c r="NJ15" s="69"/>
      <c r="NK15" s="69"/>
      <c r="NL15" s="70"/>
      <c r="NM15" s="186">
        <f t="shared" si="37"/>
        <v>0</v>
      </c>
      <c r="NN15" s="187"/>
      <c r="NO15" s="188">
        <f t="shared" si="38"/>
        <v>0</v>
      </c>
      <c r="NP15" s="189"/>
      <c r="NQ15" s="190" t="str">
        <f t="shared" si="73"/>
        <v>-</v>
      </c>
      <c r="NR15" s="191"/>
      <c r="NS15" s="222"/>
      <c r="NT15" s="223"/>
      <c r="NU15" s="192">
        <f t="shared" si="39"/>
        <v>14</v>
      </c>
      <c r="NV15" s="193"/>
      <c r="NW15" s="194">
        <f t="shared" si="40"/>
        <v>4</v>
      </c>
      <c r="NX15" s="195"/>
      <c r="NY15" s="191">
        <f t="shared" si="90"/>
        <v>0.2857142857142857</v>
      </c>
      <c r="NZ15" s="191"/>
      <c r="OA15" s="222"/>
      <c r="OB15" s="223"/>
      <c r="OC15" s="67">
        <f t="shared" si="74"/>
        <v>8</v>
      </c>
      <c r="OD15" s="183" t="str">
        <f>IF(基本情報!$C21=0,"",基本情報!$C21)</f>
        <v>◆◆建設有限会社</v>
      </c>
      <c r="OE15" s="184"/>
      <c r="OF15" s="184"/>
      <c r="OG15" s="185"/>
      <c r="OH15" s="183" t="str">
        <f>IF(基本情報!$G21=0,"",基本情報!$G21)</f>
        <v>◆◆◆◆</v>
      </c>
      <c r="OI15" s="184"/>
      <c r="OJ15" s="184"/>
      <c r="OK15" s="185"/>
      <c r="OL15" s="71"/>
      <c r="OM15" s="69"/>
      <c r="ON15" s="69"/>
      <c r="OO15" s="69"/>
      <c r="OP15" s="69"/>
      <c r="OQ15" s="69"/>
      <c r="OR15" s="69"/>
      <c r="OS15" s="69"/>
      <c r="OT15" s="69"/>
      <c r="OU15" s="69"/>
      <c r="OV15" s="69"/>
      <c r="OW15" s="69"/>
      <c r="OX15" s="69"/>
      <c r="OY15" s="69"/>
      <c r="OZ15" s="69"/>
      <c r="PA15" s="69"/>
      <c r="PB15" s="69"/>
      <c r="PC15" s="69"/>
      <c r="PD15" s="69"/>
      <c r="PE15" s="69"/>
      <c r="PF15" s="69"/>
      <c r="PG15" s="69"/>
      <c r="PH15" s="69"/>
      <c r="PI15" s="69"/>
      <c r="PJ15" s="69"/>
      <c r="PK15" s="69"/>
      <c r="PL15" s="69"/>
      <c r="PM15" s="69"/>
      <c r="PN15" s="69"/>
      <c r="PO15" s="69"/>
      <c r="PP15" s="70"/>
      <c r="PQ15" s="186">
        <f t="shared" si="41"/>
        <v>0</v>
      </c>
      <c r="PR15" s="187"/>
      <c r="PS15" s="188">
        <f t="shared" si="42"/>
        <v>0</v>
      </c>
      <c r="PT15" s="189"/>
      <c r="PU15" s="190" t="str">
        <f t="shared" si="75"/>
        <v>-</v>
      </c>
      <c r="PV15" s="191"/>
      <c r="PW15" s="222"/>
      <c r="PX15" s="223"/>
      <c r="PY15" s="192">
        <f t="shared" si="43"/>
        <v>14</v>
      </c>
      <c r="PZ15" s="193"/>
      <c r="QA15" s="194">
        <f t="shared" si="44"/>
        <v>4</v>
      </c>
      <c r="QB15" s="195"/>
      <c r="QC15" s="191">
        <f t="shared" si="91"/>
        <v>0.2857142857142857</v>
      </c>
      <c r="QD15" s="191"/>
      <c r="QE15" s="222"/>
      <c r="QF15" s="223"/>
      <c r="QG15" s="67">
        <f t="shared" si="76"/>
        <v>8</v>
      </c>
      <c r="QH15" s="183" t="str">
        <f>IF(基本情報!$C21=0,"",基本情報!$C21)</f>
        <v>◆◆建設有限会社</v>
      </c>
      <c r="QI15" s="184"/>
      <c r="QJ15" s="184"/>
      <c r="QK15" s="185"/>
      <c r="QL15" s="183" t="str">
        <f>IF(基本情報!$G21=0,"",基本情報!$G21)</f>
        <v>◆◆◆◆</v>
      </c>
      <c r="QM15" s="184"/>
      <c r="QN15" s="184"/>
      <c r="QO15" s="185"/>
      <c r="QP15" s="71"/>
      <c r="QQ15" s="69"/>
      <c r="QR15" s="69"/>
      <c r="QS15" s="69"/>
      <c r="QT15" s="69"/>
      <c r="QU15" s="69"/>
      <c r="QV15" s="69"/>
      <c r="QW15" s="69"/>
      <c r="QX15" s="69"/>
      <c r="QY15" s="69"/>
      <c r="QZ15" s="69"/>
      <c r="RA15" s="69"/>
      <c r="RB15" s="69"/>
      <c r="RC15" s="69"/>
      <c r="RD15" s="69"/>
      <c r="RE15" s="69"/>
      <c r="RF15" s="69"/>
      <c r="RG15" s="69"/>
      <c r="RH15" s="69"/>
      <c r="RI15" s="69"/>
      <c r="RJ15" s="69"/>
      <c r="RK15" s="69"/>
      <c r="RL15" s="69"/>
      <c r="RM15" s="69"/>
      <c r="RN15" s="69"/>
      <c r="RO15" s="69"/>
      <c r="RP15" s="69"/>
      <c r="RQ15" s="69"/>
      <c r="RR15" s="69"/>
      <c r="RS15" s="69"/>
      <c r="RT15" s="70"/>
      <c r="RU15" s="186">
        <f t="shared" si="45"/>
        <v>0</v>
      </c>
      <c r="RV15" s="187"/>
      <c r="RW15" s="188">
        <f t="shared" si="46"/>
        <v>0</v>
      </c>
      <c r="RX15" s="189"/>
      <c r="RY15" s="190" t="str">
        <f t="shared" si="77"/>
        <v>-</v>
      </c>
      <c r="RZ15" s="191"/>
      <c r="SA15" s="222"/>
      <c r="SB15" s="223"/>
      <c r="SC15" s="192">
        <f t="shared" si="47"/>
        <v>14</v>
      </c>
      <c r="SD15" s="193"/>
      <c r="SE15" s="194">
        <f t="shared" si="48"/>
        <v>4</v>
      </c>
      <c r="SF15" s="195"/>
      <c r="SG15" s="191">
        <f t="shared" si="92"/>
        <v>0.2857142857142857</v>
      </c>
      <c r="SH15" s="191"/>
      <c r="SI15" s="222"/>
      <c r="SJ15" s="223"/>
      <c r="SK15" s="67">
        <f t="shared" si="78"/>
        <v>8</v>
      </c>
      <c r="SL15" s="183" t="str">
        <f>IF(基本情報!$C21=0,"",基本情報!$C21)</f>
        <v>◆◆建設有限会社</v>
      </c>
      <c r="SM15" s="184"/>
      <c r="SN15" s="184"/>
      <c r="SO15" s="185"/>
      <c r="SP15" s="183" t="str">
        <f>IF(基本情報!$G21=0,"",基本情報!$G21)</f>
        <v>◆◆◆◆</v>
      </c>
      <c r="SQ15" s="184"/>
      <c r="SR15" s="184"/>
      <c r="SS15" s="185"/>
      <c r="ST15" s="71"/>
      <c r="SU15" s="69"/>
      <c r="SV15" s="69"/>
      <c r="SW15" s="69"/>
      <c r="SX15" s="69"/>
      <c r="SY15" s="69"/>
      <c r="SZ15" s="69"/>
      <c r="TA15" s="69"/>
      <c r="TB15" s="69"/>
      <c r="TC15" s="69"/>
      <c r="TD15" s="69"/>
      <c r="TE15" s="69"/>
      <c r="TF15" s="69"/>
      <c r="TG15" s="69"/>
      <c r="TH15" s="69"/>
      <c r="TI15" s="69"/>
      <c r="TJ15" s="69"/>
      <c r="TK15" s="69"/>
      <c r="TL15" s="69"/>
      <c r="TM15" s="69"/>
      <c r="TN15" s="69"/>
      <c r="TO15" s="69"/>
      <c r="TP15" s="69"/>
      <c r="TQ15" s="69"/>
      <c r="TR15" s="69"/>
      <c r="TS15" s="69"/>
      <c r="TT15" s="69"/>
      <c r="TU15" s="69"/>
      <c r="TV15" s="69"/>
      <c r="TW15" s="69"/>
      <c r="TX15" s="70"/>
      <c r="TY15" s="186">
        <f t="shared" si="49"/>
        <v>0</v>
      </c>
      <c r="TZ15" s="187"/>
      <c r="UA15" s="188">
        <f t="shared" si="50"/>
        <v>0</v>
      </c>
      <c r="UB15" s="189"/>
      <c r="UC15" s="190" t="str">
        <f t="shared" si="79"/>
        <v>-</v>
      </c>
      <c r="UD15" s="191"/>
      <c r="UE15" s="222"/>
      <c r="UF15" s="223"/>
      <c r="UG15" s="192">
        <f t="shared" si="51"/>
        <v>14</v>
      </c>
      <c r="UH15" s="193"/>
      <c r="UI15" s="194">
        <f t="shared" si="52"/>
        <v>4</v>
      </c>
      <c r="UJ15" s="195"/>
      <c r="UK15" s="191">
        <f t="shared" si="93"/>
        <v>0.2857142857142857</v>
      </c>
      <c r="UL15" s="191"/>
      <c r="UM15" s="222"/>
      <c r="UN15" s="223"/>
      <c r="UO15" s="67">
        <f t="shared" si="80"/>
        <v>8</v>
      </c>
      <c r="UP15" s="183" t="str">
        <f>IF(基本情報!$C21=0,"",基本情報!$C21)</f>
        <v>◆◆建設有限会社</v>
      </c>
      <c r="UQ15" s="184"/>
      <c r="UR15" s="184"/>
      <c r="US15" s="185"/>
      <c r="UT15" s="183" t="str">
        <f>IF(基本情報!$G21=0,"",基本情報!$G21)</f>
        <v>◆◆◆◆</v>
      </c>
      <c r="UU15" s="184"/>
      <c r="UV15" s="184"/>
      <c r="UW15" s="185"/>
      <c r="UX15" s="71"/>
      <c r="UY15" s="69"/>
      <c r="UZ15" s="69"/>
      <c r="VA15" s="69"/>
      <c r="VB15" s="69"/>
      <c r="VC15" s="69"/>
      <c r="VD15" s="69"/>
      <c r="VE15" s="69"/>
      <c r="VF15" s="69"/>
      <c r="VG15" s="69"/>
      <c r="VH15" s="69"/>
      <c r="VI15" s="69"/>
      <c r="VJ15" s="69"/>
      <c r="VK15" s="69"/>
      <c r="VL15" s="69"/>
      <c r="VM15" s="69"/>
      <c r="VN15" s="69"/>
      <c r="VO15" s="69"/>
      <c r="VP15" s="69"/>
      <c r="VQ15" s="69"/>
      <c r="VR15" s="69"/>
      <c r="VS15" s="69"/>
      <c r="VT15" s="69"/>
      <c r="VU15" s="69"/>
      <c r="VV15" s="69"/>
      <c r="VW15" s="69"/>
      <c r="VX15" s="69"/>
      <c r="VY15" s="69"/>
      <c r="VZ15" s="69"/>
      <c r="WA15" s="69"/>
      <c r="WB15" s="70"/>
      <c r="WC15" s="186">
        <f t="shared" si="53"/>
        <v>0</v>
      </c>
      <c r="WD15" s="187"/>
      <c r="WE15" s="188">
        <f t="shared" si="54"/>
        <v>0</v>
      </c>
      <c r="WF15" s="189"/>
      <c r="WG15" s="190" t="str">
        <f t="shared" si="81"/>
        <v>-</v>
      </c>
      <c r="WH15" s="191"/>
      <c r="WI15" s="222"/>
      <c r="WJ15" s="223"/>
      <c r="WK15" s="192">
        <f t="shared" si="55"/>
        <v>14</v>
      </c>
      <c r="WL15" s="193"/>
      <c r="WM15" s="194">
        <f t="shared" si="56"/>
        <v>4</v>
      </c>
      <c r="WN15" s="195"/>
      <c r="WO15" s="191">
        <f t="shared" si="94"/>
        <v>0.2857142857142857</v>
      </c>
      <c r="WP15" s="191"/>
      <c r="WQ15" s="222"/>
      <c r="WR15" s="223"/>
      <c r="WS15" s="67">
        <f t="shared" si="82"/>
        <v>8</v>
      </c>
      <c r="WT15" s="183" t="str">
        <f>IF(基本情報!$C21=0,"",基本情報!$C21)</f>
        <v>◆◆建設有限会社</v>
      </c>
      <c r="WU15" s="184"/>
      <c r="WV15" s="184"/>
      <c r="WW15" s="185"/>
      <c r="WX15" s="183" t="str">
        <f>IF(基本情報!$G21=0,"",基本情報!$G21)</f>
        <v>◆◆◆◆</v>
      </c>
      <c r="WY15" s="184"/>
      <c r="WZ15" s="184"/>
      <c r="XA15" s="185"/>
      <c r="XB15" s="71"/>
      <c r="XC15" s="69"/>
      <c r="XD15" s="69"/>
      <c r="XE15" s="69"/>
      <c r="XF15" s="69"/>
      <c r="XG15" s="69"/>
      <c r="XH15" s="69"/>
      <c r="XI15" s="69"/>
      <c r="XJ15" s="69"/>
      <c r="XK15" s="69"/>
      <c r="XL15" s="69"/>
      <c r="XM15" s="69"/>
      <c r="XN15" s="69"/>
      <c r="XO15" s="69"/>
      <c r="XP15" s="69"/>
      <c r="XQ15" s="69"/>
      <c r="XR15" s="69"/>
      <c r="XS15" s="69"/>
      <c r="XT15" s="69"/>
      <c r="XU15" s="69"/>
      <c r="XV15" s="69"/>
      <c r="XW15" s="69"/>
      <c r="XX15" s="69"/>
      <c r="XY15" s="69"/>
      <c r="XZ15" s="69"/>
      <c r="YA15" s="69"/>
      <c r="YB15" s="69"/>
      <c r="YC15" s="69"/>
      <c r="YD15" s="69"/>
      <c r="YE15" s="69"/>
      <c r="YF15" s="70"/>
      <c r="YG15" s="186">
        <f t="shared" si="57"/>
        <v>0</v>
      </c>
      <c r="YH15" s="187"/>
      <c r="YI15" s="188">
        <f t="shared" si="58"/>
        <v>0</v>
      </c>
      <c r="YJ15" s="189"/>
      <c r="YK15" s="190" t="str">
        <f t="shared" si="83"/>
        <v>-</v>
      </c>
      <c r="YL15" s="191"/>
      <c r="YM15" s="222"/>
      <c r="YN15" s="223"/>
      <c r="YO15" s="192">
        <f t="shared" si="59"/>
        <v>14</v>
      </c>
      <c r="YP15" s="193"/>
      <c r="YQ15" s="194">
        <f t="shared" si="60"/>
        <v>4</v>
      </c>
      <c r="YR15" s="195"/>
      <c r="YS15" s="191">
        <f t="shared" si="95"/>
        <v>0.2857142857142857</v>
      </c>
      <c r="YT15" s="191"/>
      <c r="YU15" s="222"/>
      <c r="YV15" s="223"/>
    </row>
    <row r="16" spans="1:672" ht="21.75" customHeight="1">
      <c r="A16" s="67" t="str">
        <f t="shared" si="61"/>
        <v/>
      </c>
      <c r="B16" s="183" t="str">
        <f>IF(基本情報!$C22=0,"",基本情報!$C22)</f>
        <v/>
      </c>
      <c r="C16" s="184"/>
      <c r="D16" s="184"/>
      <c r="E16" s="185"/>
      <c r="F16" s="183" t="str">
        <f>IF(基本情報!$G22=0,"",基本情報!$G22)</f>
        <v/>
      </c>
      <c r="G16" s="184"/>
      <c r="H16" s="184"/>
      <c r="I16" s="185"/>
      <c r="J16" s="71"/>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70"/>
      <c r="AO16" s="186">
        <f t="shared" si="17"/>
        <v>0</v>
      </c>
      <c r="AP16" s="187"/>
      <c r="AQ16" s="188">
        <f t="shared" si="18"/>
        <v>0</v>
      </c>
      <c r="AR16" s="189"/>
      <c r="AS16" s="190" t="str">
        <f t="shared" si="12"/>
        <v>-</v>
      </c>
      <c r="AT16" s="191"/>
      <c r="AU16" s="222"/>
      <c r="AV16" s="223"/>
      <c r="AW16" s="192">
        <f t="shared" si="13"/>
        <v>0</v>
      </c>
      <c r="AX16" s="193"/>
      <c r="AY16" s="193">
        <f t="shared" si="14"/>
        <v>0</v>
      </c>
      <c r="AZ16" s="193"/>
      <c r="BA16" s="191" t="str">
        <f t="shared" si="84"/>
        <v>-</v>
      </c>
      <c r="BB16" s="191"/>
      <c r="BC16" s="222"/>
      <c r="BD16" s="223"/>
      <c r="BE16" s="67" t="str">
        <f t="shared" si="62"/>
        <v/>
      </c>
      <c r="BF16" s="183" t="str">
        <f>IF(基本情報!$C22=0,"",基本情報!$C22)</f>
        <v/>
      </c>
      <c r="BG16" s="184"/>
      <c r="BH16" s="184"/>
      <c r="BI16" s="185"/>
      <c r="BJ16" s="183" t="str">
        <f>IF(基本情報!$G22=0,"",基本情報!$G22)</f>
        <v/>
      </c>
      <c r="BK16" s="184"/>
      <c r="BL16" s="184"/>
      <c r="BM16" s="185"/>
      <c r="BN16" s="71"/>
      <c r="BO16" s="69"/>
      <c r="BP16" s="69"/>
      <c r="BQ16" s="69"/>
      <c r="BR16" s="69"/>
      <c r="BS16" s="69"/>
      <c r="BT16" s="69"/>
      <c r="BU16" s="69"/>
      <c r="BV16" s="69"/>
      <c r="BW16" s="69"/>
      <c r="BX16" s="69"/>
      <c r="BY16" s="69"/>
      <c r="BZ16" s="69"/>
      <c r="CA16" s="69"/>
      <c r="CB16" s="69"/>
      <c r="CC16" s="69"/>
      <c r="CD16" s="69"/>
      <c r="CE16" s="69"/>
      <c r="CF16" s="69"/>
      <c r="CG16" s="69"/>
      <c r="CH16" s="69"/>
      <c r="CI16" s="69"/>
      <c r="CJ16" s="69"/>
      <c r="CK16" s="69"/>
      <c r="CL16" s="69"/>
      <c r="CM16" s="69"/>
      <c r="CN16" s="69"/>
      <c r="CO16" s="69"/>
      <c r="CP16" s="69"/>
      <c r="CQ16" s="69"/>
      <c r="CR16" s="70"/>
      <c r="CS16" s="186">
        <f t="shared" si="19"/>
        <v>0</v>
      </c>
      <c r="CT16" s="187"/>
      <c r="CU16" s="188">
        <f t="shared" si="20"/>
        <v>0</v>
      </c>
      <c r="CV16" s="189"/>
      <c r="CW16" s="190" t="str">
        <f t="shared" si="63"/>
        <v>-</v>
      </c>
      <c r="CX16" s="191"/>
      <c r="CY16" s="222"/>
      <c r="CZ16" s="223"/>
      <c r="DA16" s="192">
        <f t="shared" si="15"/>
        <v>0</v>
      </c>
      <c r="DB16" s="193"/>
      <c r="DC16" s="194">
        <f t="shared" si="16"/>
        <v>0</v>
      </c>
      <c r="DD16" s="195"/>
      <c r="DE16" s="191" t="str">
        <f t="shared" si="85"/>
        <v>-</v>
      </c>
      <c r="DF16" s="191"/>
      <c r="DG16" s="222"/>
      <c r="DH16" s="223"/>
      <c r="DI16" s="67" t="str">
        <f t="shared" si="64"/>
        <v/>
      </c>
      <c r="DJ16" s="183" t="str">
        <f>IF(基本情報!$C22=0,"",基本情報!$C22)</f>
        <v/>
      </c>
      <c r="DK16" s="184"/>
      <c r="DL16" s="184"/>
      <c r="DM16" s="185"/>
      <c r="DN16" s="183" t="str">
        <f>IF(基本情報!$G22=0,"",基本情報!$G22)</f>
        <v/>
      </c>
      <c r="DO16" s="184"/>
      <c r="DP16" s="184"/>
      <c r="DQ16" s="185"/>
      <c r="DR16" s="71"/>
      <c r="DS16" s="69"/>
      <c r="DT16" s="69"/>
      <c r="DU16" s="69"/>
      <c r="DV16" s="69"/>
      <c r="DW16" s="69"/>
      <c r="DX16" s="69"/>
      <c r="DY16" s="69"/>
      <c r="DZ16" s="69"/>
      <c r="EA16" s="69"/>
      <c r="EB16" s="69"/>
      <c r="EC16" s="69"/>
      <c r="ED16" s="69"/>
      <c r="EE16" s="69"/>
      <c r="EF16" s="69"/>
      <c r="EG16" s="69"/>
      <c r="EH16" s="69"/>
      <c r="EI16" s="69"/>
      <c r="EJ16" s="69"/>
      <c r="EK16" s="69"/>
      <c r="EL16" s="69"/>
      <c r="EM16" s="69"/>
      <c r="EN16" s="69"/>
      <c r="EO16" s="69"/>
      <c r="EP16" s="69"/>
      <c r="EQ16" s="69"/>
      <c r="ER16" s="69"/>
      <c r="ES16" s="69"/>
      <c r="ET16" s="69"/>
      <c r="EU16" s="69"/>
      <c r="EV16" s="70"/>
      <c r="EW16" s="186">
        <f t="shared" si="21"/>
        <v>0</v>
      </c>
      <c r="EX16" s="187"/>
      <c r="EY16" s="188">
        <f t="shared" si="22"/>
        <v>0</v>
      </c>
      <c r="EZ16" s="189"/>
      <c r="FA16" s="190" t="str">
        <f t="shared" si="65"/>
        <v>-</v>
      </c>
      <c r="FB16" s="191"/>
      <c r="FC16" s="222"/>
      <c r="FD16" s="223"/>
      <c r="FE16" s="192">
        <f t="shared" si="23"/>
        <v>0</v>
      </c>
      <c r="FF16" s="193"/>
      <c r="FG16" s="194">
        <f t="shared" si="24"/>
        <v>0</v>
      </c>
      <c r="FH16" s="195"/>
      <c r="FI16" s="191" t="str">
        <f t="shared" si="86"/>
        <v>-</v>
      </c>
      <c r="FJ16" s="191"/>
      <c r="FK16" s="222"/>
      <c r="FL16" s="223"/>
      <c r="FM16" s="67" t="str">
        <f t="shared" si="66"/>
        <v/>
      </c>
      <c r="FN16" s="183" t="str">
        <f>IF(基本情報!$C22=0,"",基本情報!$C22)</f>
        <v/>
      </c>
      <c r="FO16" s="184"/>
      <c r="FP16" s="184"/>
      <c r="FQ16" s="185"/>
      <c r="FR16" s="183" t="str">
        <f>IF(基本情報!$G22=0,"",基本情報!$G22)</f>
        <v/>
      </c>
      <c r="FS16" s="184"/>
      <c r="FT16" s="184"/>
      <c r="FU16" s="185"/>
      <c r="FV16" s="71"/>
      <c r="FW16" s="69"/>
      <c r="FX16" s="69"/>
      <c r="FY16" s="69"/>
      <c r="FZ16" s="69"/>
      <c r="GA16" s="69"/>
      <c r="GB16" s="69"/>
      <c r="GC16" s="69"/>
      <c r="GD16" s="69"/>
      <c r="GE16" s="69"/>
      <c r="GF16" s="69"/>
      <c r="GG16" s="69"/>
      <c r="GH16" s="69"/>
      <c r="GI16" s="69"/>
      <c r="GJ16" s="69"/>
      <c r="GK16" s="69"/>
      <c r="GL16" s="69"/>
      <c r="GM16" s="69"/>
      <c r="GN16" s="69"/>
      <c r="GO16" s="69"/>
      <c r="GP16" s="69"/>
      <c r="GQ16" s="69"/>
      <c r="GR16" s="69"/>
      <c r="GS16" s="69"/>
      <c r="GT16" s="69"/>
      <c r="GU16" s="69"/>
      <c r="GV16" s="69"/>
      <c r="GW16" s="69"/>
      <c r="GX16" s="69"/>
      <c r="GY16" s="69"/>
      <c r="GZ16" s="70"/>
      <c r="HA16" s="186">
        <f t="shared" si="25"/>
        <v>0</v>
      </c>
      <c r="HB16" s="187"/>
      <c r="HC16" s="188">
        <f t="shared" si="26"/>
        <v>0</v>
      </c>
      <c r="HD16" s="189"/>
      <c r="HE16" s="190" t="str">
        <f t="shared" si="67"/>
        <v>-</v>
      </c>
      <c r="HF16" s="191"/>
      <c r="HG16" s="222"/>
      <c r="HH16" s="223"/>
      <c r="HI16" s="192">
        <f t="shared" si="27"/>
        <v>0</v>
      </c>
      <c r="HJ16" s="193"/>
      <c r="HK16" s="194">
        <f t="shared" si="28"/>
        <v>0</v>
      </c>
      <c r="HL16" s="195"/>
      <c r="HM16" s="191" t="str">
        <f t="shared" si="87"/>
        <v>-</v>
      </c>
      <c r="HN16" s="191"/>
      <c r="HO16" s="222"/>
      <c r="HP16" s="223"/>
      <c r="HQ16" s="67" t="str">
        <f t="shared" si="68"/>
        <v/>
      </c>
      <c r="HR16" s="183" t="str">
        <f>IF(基本情報!$C22=0,"",基本情報!$C22)</f>
        <v/>
      </c>
      <c r="HS16" s="184"/>
      <c r="HT16" s="184"/>
      <c r="HU16" s="185"/>
      <c r="HV16" s="183" t="str">
        <f>IF(基本情報!$G22=0,"",基本情報!$G22)</f>
        <v/>
      </c>
      <c r="HW16" s="184"/>
      <c r="HX16" s="184"/>
      <c r="HY16" s="185"/>
      <c r="HZ16" s="71"/>
      <c r="IA16" s="69"/>
      <c r="IB16" s="69"/>
      <c r="IC16" s="69"/>
      <c r="ID16" s="69"/>
      <c r="IE16" s="69"/>
      <c r="IF16" s="69"/>
      <c r="IG16" s="69"/>
      <c r="IH16" s="69"/>
      <c r="II16" s="69"/>
      <c r="IJ16" s="69"/>
      <c r="IK16" s="69"/>
      <c r="IL16" s="69"/>
      <c r="IM16" s="69"/>
      <c r="IN16" s="69"/>
      <c r="IO16" s="69"/>
      <c r="IP16" s="69"/>
      <c r="IQ16" s="69"/>
      <c r="IR16" s="69"/>
      <c r="IS16" s="69"/>
      <c r="IT16" s="69"/>
      <c r="IU16" s="69"/>
      <c r="IV16" s="69"/>
      <c r="IW16" s="69"/>
      <c r="IX16" s="69"/>
      <c r="IY16" s="69"/>
      <c r="IZ16" s="69"/>
      <c r="JA16" s="69"/>
      <c r="JB16" s="69"/>
      <c r="JC16" s="69"/>
      <c r="JD16" s="70"/>
      <c r="JE16" s="186">
        <f t="shared" si="29"/>
        <v>0</v>
      </c>
      <c r="JF16" s="187"/>
      <c r="JG16" s="188">
        <f t="shared" si="30"/>
        <v>0</v>
      </c>
      <c r="JH16" s="189"/>
      <c r="JI16" s="190" t="str">
        <f t="shared" si="69"/>
        <v>-</v>
      </c>
      <c r="JJ16" s="191"/>
      <c r="JK16" s="222"/>
      <c r="JL16" s="223"/>
      <c r="JM16" s="192">
        <f t="shared" si="31"/>
        <v>0</v>
      </c>
      <c r="JN16" s="193"/>
      <c r="JO16" s="194">
        <f t="shared" si="32"/>
        <v>0</v>
      </c>
      <c r="JP16" s="195"/>
      <c r="JQ16" s="191" t="str">
        <f t="shared" si="88"/>
        <v>-</v>
      </c>
      <c r="JR16" s="191"/>
      <c r="JS16" s="222"/>
      <c r="JT16" s="223"/>
      <c r="JU16" s="67" t="str">
        <f t="shared" si="70"/>
        <v/>
      </c>
      <c r="JV16" s="183" t="str">
        <f>IF(基本情報!$C22=0,"",基本情報!$C22)</f>
        <v/>
      </c>
      <c r="JW16" s="184"/>
      <c r="JX16" s="184"/>
      <c r="JY16" s="185"/>
      <c r="JZ16" s="183" t="str">
        <f>IF(基本情報!$G22=0,"",基本情報!$G22)</f>
        <v/>
      </c>
      <c r="KA16" s="184"/>
      <c r="KB16" s="184"/>
      <c r="KC16" s="185"/>
      <c r="KD16" s="71"/>
      <c r="KE16" s="69"/>
      <c r="KF16" s="69"/>
      <c r="KG16" s="69"/>
      <c r="KH16" s="69"/>
      <c r="KI16" s="69"/>
      <c r="KJ16" s="69"/>
      <c r="KK16" s="69"/>
      <c r="KL16" s="69"/>
      <c r="KM16" s="69"/>
      <c r="KN16" s="69"/>
      <c r="KO16" s="69"/>
      <c r="KP16" s="69"/>
      <c r="KQ16" s="69"/>
      <c r="KR16" s="69"/>
      <c r="KS16" s="69"/>
      <c r="KT16" s="69"/>
      <c r="KU16" s="69"/>
      <c r="KV16" s="69"/>
      <c r="KW16" s="69"/>
      <c r="KX16" s="69"/>
      <c r="KY16" s="69"/>
      <c r="KZ16" s="69"/>
      <c r="LA16" s="69"/>
      <c r="LB16" s="69"/>
      <c r="LC16" s="69"/>
      <c r="LD16" s="69"/>
      <c r="LE16" s="69"/>
      <c r="LF16" s="69"/>
      <c r="LG16" s="69"/>
      <c r="LH16" s="70"/>
      <c r="LI16" s="186">
        <f t="shared" si="33"/>
        <v>0</v>
      </c>
      <c r="LJ16" s="187"/>
      <c r="LK16" s="188">
        <f t="shared" si="34"/>
        <v>0</v>
      </c>
      <c r="LL16" s="189"/>
      <c r="LM16" s="190" t="str">
        <f t="shared" si="71"/>
        <v>-</v>
      </c>
      <c r="LN16" s="191"/>
      <c r="LO16" s="222"/>
      <c r="LP16" s="223"/>
      <c r="LQ16" s="192">
        <f t="shared" si="35"/>
        <v>0</v>
      </c>
      <c r="LR16" s="193"/>
      <c r="LS16" s="194">
        <f t="shared" si="36"/>
        <v>0</v>
      </c>
      <c r="LT16" s="195"/>
      <c r="LU16" s="191" t="str">
        <f t="shared" si="89"/>
        <v>-</v>
      </c>
      <c r="LV16" s="191"/>
      <c r="LW16" s="222"/>
      <c r="LX16" s="223"/>
      <c r="LY16" s="67" t="str">
        <f t="shared" si="72"/>
        <v/>
      </c>
      <c r="LZ16" s="183" t="str">
        <f>IF(基本情報!$C22=0,"",基本情報!$C22)</f>
        <v/>
      </c>
      <c r="MA16" s="184"/>
      <c r="MB16" s="184"/>
      <c r="MC16" s="185"/>
      <c r="MD16" s="183" t="str">
        <f>IF(基本情報!$G22=0,"",基本情報!$G22)</f>
        <v/>
      </c>
      <c r="ME16" s="184"/>
      <c r="MF16" s="184"/>
      <c r="MG16" s="185"/>
      <c r="MH16" s="71"/>
      <c r="MI16" s="69"/>
      <c r="MJ16" s="69"/>
      <c r="MK16" s="69"/>
      <c r="ML16" s="69"/>
      <c r="MM16" s="69"/>
      <c r="MN16" s="69"/>
      <c r="MO16" s="69"/>
      <c r="MP16" s="69"/>
      <c r="MQ16" s="69"/>
      <c r="MR16" s="69"/>
      <c r="MS16" s="69"/>
      <c r="MT16" s="69"/>
      <c r="MU16" s="69"/>
      <c r="MV16" s="69"/>
      <c r="MW16" s="69"/>
      <c r="MX16" s="69"/>
      <c r="MY16" s="69"/>
      <c r="MZ16" s="69"/>
      <c r="NA16" s="69"/>
      <c r="NB16" s="69"/>
      <c r="NC16" s="69"/>
      <c r="ND16" s="69"/>
      <c r="NE16" s="69"/>
      <c r="NF16" s="69"/>
      <c r="NG16" s="69"/>
      <c r="NH16" s="69"/>
      <c r="NI16" s="69"/>
      <c r="NJ16" s="69"/>
      <c r="NK16" s="69"/>
      <c r="NL16" s="70"/>
      <c r="NM16" s="186">
        <f t="shared" si="37"/>
        <v>0</v>
      </c>
      <c r="NN16" s="187"/>
      <c r="NO16" s="188">
        <f t="shared" si="38"/>
        <v>0</v>
      </c>
      <c r="NP16" s="189"/>
      <c r="NQ16" s="190" t="str">
        <f t="shared" si="73"/>
        <v>-</v>
      </c>
      <c r="NR16" s="191"/>
      <c r="NS16" s="222"/>
      <c r="NT16" s="223"/>
      <c r="NU16" s="192">
        <f t="shared" si="39"/>
        <v>0</v>
      </c>
      <c r="NV16" s="193"/>
      <c r="NW16" s="194">
        <f t="shared" si="40"/>
        <v>0</v>
      </c>
      <c r="NX16" s="195"/>
      <c r="NY16" s="191" t="str">
        <f t="shared" si="90"/>
        <v>-</v>
      </c>
      <c r="NZ16" s="191"/>
      <c r="OA16" s="222"/>
      <c r="OB16" s="223"/>
      <c r="OC16" s="67" t="str">
        <f t="shared" si="74"/>
        <v/>
      </c>
      <c r="OD16" s="183" t="str">
        <f>IF(基本情報!$C22=0,"",基本情報!$C22)</f>
        <v/>
      </c>
      <c r="OE16" s="184"/>
      <c r="OF16" s="184"/>
      <c r="OG16" s="185"/>
      <c r="OH16" s="183" t="str">
        <f>IF(基本情報!$G22=0,"",基本情報!$G22)</f>
        <v/>
      </c>
      <c r="OI16" s="184"/>
      <c r="OJ16" s="184"/>
      <c r="OK16" s="185"/>
      <c r="OL16" s="71"/>
      <c r="OM16" s="69"/>
      <c r="ON16" s="69"/>
      <c r="OO16" s="69"/>
      <c r="OP16" s="69"/>
      <c r="OQ16" s="69"/>
      <c r="OR16" s="69"/>
      <c r="OS16" s="69"/>
      <c r="OT16" s="69"/>
      <c r="OU16" s="69"/>
      <c r="OV16" s="69"/>
      <c r="OW16" s="69"/>
      <c r="OX16" s="69"/>
      <c r="OY16" s="69"/>
      <c r="OZ16" s="69"/>
      <c r="PA16" s="69"/>
      <c r="PB16" s="69"/>
      <c r="PC16" s="69"/>
      <c r="PD16" s="69"/>
      <c r="PE16" s="69"/>
      <c r="PF16" s="69"/>
      <c r="PG16" s="69"/>
      <c r="PH16" s="69"/>
      <c r="PI16" s="69"/>
      <c r="PJ16" s="69"/>
      <c r="PK16" s="69"/>
      <c r="PL16" s="69"/>
      <c r="PM16" s="69"/>
      <c r="PN16" s="69"/>
      <c r="PO16" s="69"/>
      <c r="PP16" s="70"/>
      <c r="PQ16" s="186">
        <f t="shared" si="41"/>
        <v>0</v>
      </c>
      <c r="PR16" s="187"/>
      <c r="PS16" s="188">
        <f t="shared" si="42"/>
        <v>0</v>
      </c>
      <c r="PT16" s="189"/>
      <c r="PU16" s="190" t="str">
        <f t="shared" si="75"/>
        <v>-</v>
      </c>
      <c r="PV16" s="191"/>
      <c r="PW16" s="222"/>
      <c r="PX16" s="223"/>
      <c r="PY16" s="192">
        <f t="shared" si="43"/>
        <v>0</v>
      </c>
      <c r="PZ16" s="193"/>
      <c r="QA16" s="194">
        <f t="shared" si="44"/>
        <v>0</v>
      </c>
      <c r="QB16" s="195"/>
      <c r="QC16" s="191" t="str">
        <f t="shared" si="91"/>
        <v>-</v>
      </c>
      <c r="QD16" s="191"/>
      <c r="QE16" s="222"/>
      <c r="QF16" s="223"/>
      <c r="QG16" s="67" t="str">
        <f t="shared" si="76"/>
        <v/>
      </c>
      <c r="QH16" s="183" t="str">
        <f>IF(基本情報!$C22=0,"",基本情報!$C22)</f>
        <v/>
      </c>
      <c r="QI16" s="184"/>
      <c r="QJ16" s="184"/>
      <c r="QK16" s="185"/>
      <c r="QL16" s="183" t="str">
        <f>IF(基本情報!$G22=0,"",基本情報!$G22)</f>
        <v/>
      </c>
      <c r="QM16" s="184"/>
      <c r="QN16" s="184"/>
      <c r="QO16" s="185"/>
      <c r="QP16" s="71"/>
      <c r="QQ16" s="69"/>
      <c r="QR16" s="69"/>
      <c r="QS16" s="69"/>
      <c r="QT16" s="69"/>
      <c r="QU16" s="69"/>
      <c r="QV16" s="69"/>
      <c r="QW16" s="69"/>
      <c r="QX16" s="69"/>
      <c r="QY16" s="69"/>
      <c r="QZ16" s="69"/>
      <c r="RA16" s="69"/>
      <c r="RB16" s="69"/>
      <c r="RC16" s="69"/>
      <c r="RD16" s="69"/>
      <c r="RE16" s="69"/>
      <c r="RF16" s="69"/>
      <c r="RG16" s="69"/>
      <c r="RH16" s="69"/>
      <c r="RI16" s="69"/>
      <c r="RJ16" s="69"/>
      <c r="RK16" s="69"/>
      <c r="RL16" s="69"/>
      <c r="RM16" s="69"/>
      <c r="RN16" s="69"/>
      <c r="RO16" s="69"/>
      <c r="RP16" s="69"/>
      <c r="RQ16" s="69"/>
      <c r="RR16" s="69"/>
      <c r="RS16" s="69"/>
      <c r="RT16" s="70"/>
      <c r="RU16" s="186">
        <f t="shared" si="45"/>
        <v>0</v>
      </c>
      <c r="RV16" s="187"/>
      <c r="RW16" s="188">
        <f t="shared" si="46"/>
        <v>0</v>
      </c>
      <c r="RX16" s="189"/>
      <c r="RY16" s="190" t="str">
        <f t="shared" si="77"/>
        <v>-</v>
      </c>
      <c r="RZ16" s="191"/>
      <c r="SA16" s="222"/>
      <c r="SB16" s="223"/>
      <c r="SC16" s="192">
        <f t="shared" si="47"/>
        <v>0</v>
      </c>
      <c r="SD16" s="193"/>
      <c r="SE16" s="194">
        <f t="shared" si="48"/>
        <v>0</v>
      </c>
      <c r="SF16" s="195"/>
      <c r="SG16" s="191" t="str">
        <f t="shared" si="92"/>
        <v>-</v>
      </c>
      <c r="SH16" s="191"/>
      <c r="SI16" s="222"/>
      <c r="SJ16" s="223"/>
      <c r="SK16" s="67" t="str">
        <f t="shared" si="78"/>
        <v/>
      </c>
      <c r="SL16" s="183" t="str">
        <f>IF(基本情報!$C22=0,"",基本情報!$C22)</f>
        <v/>
      </c>
      <c r="SM16" s="184"/>
      <c r="SN16" s="184"/>
      <c r="SO16" s="185"/>
      <c r="SP16" s="183" t="str">
        <f>IF(基本情報!$G22=0,"",基本情報!$G22)</f>
        <v/>
      </c>
      <c r="SQ16" s="184"/>
      <c r="SR16" s="184"/>
      <c r="SS16" s="185"/>
      <c r="ST16" s="71"/>
      <c r="SU16" s="69"/>
      <c r="SV16" s="69"/>
      <c r="SW16" s="69"/>
      <c r="SX16" s="69"/>
      <c r="SY16" s="69"/>
      <c r="SZ16" s="69"/>
      <c r="TA16" s="69"/>
      <c r="TB16" s="69"/>
      <c r="TC16" s="69"/>
      <c r="TD16" s="69"/>
      <c r="TE16" s="69"/>
      <c r="TF16" s="69"/>
      <c r="TG16" s="69"/>
      <c r="TH16" s="69"/>
      <c r="TI16" s="69"/>
      <c r="TJ16" s="69"/>
      <c r="TK16" s="69"/>
      <c r="TL16" s="69"/>
      <c r="TM16" s="69"/>
      <c r="TN16" s="69"/>
      <c r="TO16" s="69"/>
      <c r="TP16" s="69"/>
      <c r="TQ16" s="69"/>
      <c r="TR16" s="69"/>
      <c r="TS16" s="69"/>
      <c r="TT16" s="69"/>
      <c r="TU16" s="69"/>
      <c r="TV16" s="69"/>
      <c r="TW16" s="69"/>
      <c r="TX16" s="70"/>
      <c r="TY16" s="186">
        <f t="shared" si="49"/>
        <v>0</v>
      </c>
      <c r="TZ16" s="187"/>
      <c r="UA16" s="188">
        <f t="shared" si="50"/>
        <v>0</v>
      </c>
      <c r="UB16" s="189"/>
      <c r="UC16" s="190" t="str">
        <f t="shared" si="79"/>
        <v>-</v>
      </c>
      <c r="UD16" s="191"/>
      <c r="UE16" s="222"/>
      <c r="UF16" s="223"/>
      <c r="UG16" s="192">
        <f t="shared" si="51"/>
        <v>0</v>
      </c>
      <c r="UH16" s="193"/>
      <c r="UI16" s="194">
        <f t="shared" si="52"/>
        <v>0</v>
      </c>
      <c r="UJ16" s="195"/>
      <c r="UK16" s="191" t="str">
        <f t="shared" si="93"/>
        <v>-</v>
      </c>
      <c r="UL16" s="191"/>
      <c r="UM16" s="222"/>
      <c r="UN16" s="223"/>
      <c r="UO16" s="67" t="str">
        <f t="shared" si="80"/>
        <v/>
      </c>
      <c r="UP16" s="183" t="str">
        <f>IF(基本情報!$C22=0,"",基本情報!$C22)</f>
        <v/>
      </c>
      <c r="UQ16" s="184"/>
      <c r="UR16" s="184"/>
      <c r="US16" s="185"/>
      <c r="UT16" s="183" t="str">
        <f>IF(基本情報!$G22=0,"",基本情報!$G22)</f>
        <v/>
      </c>
      <c r="UU16" s="184"/>
      <c r="UV16" s="184"/>
      <c r="UW16" s="185"/>
      <c r="UX16" s="71"/>
      <c r="UY16" s="69"/>
      <c r="UZ16" s="69"/>
      <c r="VA16" s="69"/>
      <c r="VB16" s="69"/>
      <c r="VC16" s="69"/>
      <c r="VD16" s="69"/>
      <c r="VE16" s="69"/>
      <c r="VF16" s="69"/>
      <c r="VG16" s="69"/>
      <c r="VH16" s="69"/>
      <c r="VI16" s="69"/>
      <c r="VJ16" s="69"/>
      <c r="VK16" s="69"/>
      <c r="VL16" s="69"/>
      <c r="VM16" s="69"/>
      <c r="VN16" s="69"/>
      <c r="VO16" s="69"/>
      <c r="VP16" s="69"/>
      <c r="VQ16" s="69"/>
      <c r="VR16" s="69"/>
      <c r="VS16" s="69"/>
      <c r="VT16" s="69"/>
      <c r="VU16" s="69"/>
      <c r="VV16" s="69"/>
      <c r="VW16" s="69"/>
      <c r="VX16" s="69"/>
      <c r="VY16" s="69"/>
      <c r="VZ16" s="69"/>
      <c r="WA16" s="69"/>
      <c r="WB16" s="70"/>
      <c r="WC16" s="186">
        <f t="shared" si="53"/>
        <v>0</v>
      </c>
      <c r="WD16" s="187"/>
      <c r="WE16" s="188">
        <f t="shared" si="54"/>
        <v>0</v>
      </c>
      <c r="WF16" s="189"/>
      <c r="WG16" s="190" t="str">
        <f t="shared" si="81"/>
        <v>-</v>
      </c>
      <c r="WH16" s="191"/>
      <c r="WI16" s="222"/>
      <c r="WJ16" s="223"/>
      <c r="WK16" s="192">
        <f t="shared" si="55"/>
        <v>0</v>
      </c>
      <c r="WL16" s="193"/>
      <c r="WM16" s="194">
        <f t="shared" si="56"/>
        <v>0</v>
      </c>
      <c r="WN16" s="195"/>
      <c r="WO16" s="191" t="str">
        <f t="shared" si="94"/>
        <v>-</v>
      </c>
      <c r="WP16" s="191"/>
      <c r="WQ16" s="222"/>
      <c r="WR16" s="223"/>
      <c r="WS16" s="67" t="str">
        <f t="shared" si="82"/>
        <v/>
      </c>
      <c r="WT16" s="183" t="str">
        <f>IF(基本情報!$C22=0,"",基本情報!$C22)</f>
        <v/>
      </c>
      <c r="WU16" s="184"/>
      <c r="WV16" s="184"/>
      <c r="WW16" s="185"/>
      <c r="WX16" s="183" t="str">
        <f>IF(基本情報!$G22=0,"",基本情報!$G22)</f>
        <v/>
      </c>
      <c r="WY16" s="184"/>
      <c r="WZ16" s="184"/>
      <c r="XA16" s="185"/>
      <c r="XB16" s="71"/>
      <c r="XC16" s="69"/>
      <c r="XD16" s="69"/>
      <c r="XE16" s="69"/>
      <c r="XF16" s="69"/>
      <c r="XG16" s="69"/>
      <c r="XH16" s="69"/>
      <c r="XI16" s="69"/>
      <c r="XJ16" s="69"/>
      <c r="XK16" s="69"/>
      <c r="XL16" s="69"/>
      <c r="XM16" s="69"/>
      <c r="XN16" s="69"/>
      <c r="XO16" s="69"/>
      <c r="XP16" s="69"/>
      <c r="XQ16" s="69"/>
      <c r="XR16" s="69"/>
      <c r="XS16" s="69"/>
      <c r="XT16" s="69"/>
      <c r="XU16" s="69"/>
      <c r="XV16" s="69"/>
      <c r="XW16" s="69"/>
      <c r="XX16" s="69"/>
      <c r="XY16" s="69"/>
      <c r="XZ16" s="69"/>
      <c r="YA16" s="69"/>
      <c r="YB16" s="69"/>
      <c r="YC16" s="69"/>
      <c r="YD16" s="69"/>
      <c r="YE16" s="69"/>
      <c r="YF16" s="70"/>
      <c r="YG16" s="186">
        <f t="shared" si="57"/>
        <v>0</v>
      </c>
      <c r="YH16" s="187"/>
      <c r="YI16" s="188">
        <f t="shared" si="58"/>
        <v>0</v>
      </c>
      <c r="YJ16" s="189"/>
      <c r="YK16" s="190" t="str">
        <f t="shared" si="83"/>
        <v>-</v>
      </c>
      <c r="YL16" s="191"/>
      <c r="YM16" s="222"/>
      <c r="YN16" s="223"/>
      <c r="YO16" s="192">
        <f t="shared" si="59"/>
        <v>0</v>
      </c>
      <c r="YP16" s="193"/>
      <c r="YQ16" s="194">
        <f t="shared" si="60"/>
        <v>0</v>
      </c>
      <c r="YR16" s="195"/>
      <c r="YS16" s="191" t="str">
        <f t="shared" si="95"/>
        <v>-</v>
      </c>
      <c r="YT16" s="191"/>
      <c r="YU16" s="222"/>
      <c r="YV16" s="223"/>
    </row>
    <row r="17" spans="1:672" ht="21.75" customHeight="1">
      <c r="A17" s="67" t="str">
        <f t="shared" si="61"/>
        <v/>
      </c>
      <c r="B17" s="183" t="str">
        <f>IF(基本情報!$C23=0,"",基本情報!$C23)</f>
        <v/>
      </c>
      <c r="C17" s="184"/>
      <c r="D17" s="184"/>
      <c r="E17" s="185"/>
      <c r="F17" s="183" t="str">
        <f>IF(基本情報!$G23=0,"",基本情報!$G23)</f>
        <v/>
      </c>
      <c r="G17" s="184"/>
      <c r="H17" s="184"/>
      <c r="I17" s="185"/>
      <c r="J17" s="71"/>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70"/>
      <c r="AO17" s="186">
        <f t="shared" si="17"/>
        <v>0</v>
      </c>
      <c r="AP17" s="187"/>
      <c r="AQ17" s="188">
        <f t="shared" si="18"/>
        <v>0</v>
      </c>
      <c r="AR17" s="189"/>
      <c r="AS17" s="190" t="str">
        <f t="shared" si="12"/>
        <v>-</v>
      </c>
      <c r="AT17" s="191"/>
      <c r="AU17" s="222"/>
      <c r="AV17" s="223"/>
      <c r="AW17" s="192">
        <f t="shared" si="13"/>
        <v>0</v>
      </c>
      <c r="AX17" s="193"/>
      <c r="AY17" s="193">
        <f t="shared" si="14"/>
        <v>0</v>
      </c>
      <c r="AZ17" s="193"/>
      <c r="BA17" s="191" t="str">
        <f t="shared" si="84"/>
        <v>-</v>
      </c>
      <c r="BB17" s="191"/>
      <c r="BC17" s="222"/>
      <c r="BD17" s="223"/>
      <c r="BE17" s="67" t="str">
        <f t="shared" si="62"/>
        <v/>
      </c>
      <c r="BF17" s="183" t="str">
        <f>IF(基本情報!$C23=0,"",基本情報!$C23)</f>
        <v/>
      </c>
      <c r="BG17" s="184"/>
      <c r="BH17" s="184"/>
      <c r="BI17" s="185"/>
      <c r="BJ17" s="183" t="str">
        <f>IF(基本情報!$G23=0,"",基本情報!$G23)</f>
        <v/>
      </c>
      <c r="BK17" s="184"/>
      <c r="BL17" s="184"/>
      <c r="BM17" s="185"/>
      <c r="BN17" s="71"/>
      <c r="BO17" s="69"/>
      <c r="BP17" s="69"/>
      <c r="BQ17" s="69"/>
      <c r="BR17" s="69"/>
      <c r="BS17" s="69"/>
      <c r="BT17" s="69"/>
      <c r="BU17" s="69"/>
      <c r="BV17" s="69"/>
      <c r="BW17" s="69"/>
      <c r="BX17" s="69"/>
      <c r="BY17" s="69"/>
      <c r="BZ17" s="69"/>
      <c r="CA17" s="69"/>
      <c r="CB17" s="69"/>
      <c r="CC17" s="69"/>
      <c r="CD17" s="69"/>
      <c r="CE17" s="69"/>
      <c r="CF17" s="69"/>
      <c r="CG17" s="69"/>
      <c r="CH17" s="69"/>
      <c r="CI17" s="69"/>
      <c r="CJ17" s="69"/>
      <c r="CK17" s="69"/>
      <c r="CL17" s="69"/>
      <c r="CM17" s="69"/>
      <c r="CN17" s="69"/>
      <c r="CO17" s="69"/>
      <c r="CP17" s="69"/>
      <c r="CQ17" s="69"/>
      <c r="CR17" s="70"/>
      <c r="CS17" s="186">
        <f t="shared" si="19"/>
        <v>0</v>
      </c>
      <c r="CT17" s="187"/>
      <c r="CU17" s="188">
        <f t="shared" si="20"/>
        <v>0</v>
      </c>
      <c r="CV17" s="189"/>
      <c r="CW17" s="190" t="str">
        <f t="shared" si="63"/>
        <v>-</v>
      </c>
      <c r="CX17" s="191"/>
      <c r="CY17" s="222"/>
      <c r="CZ17" s="223"/>
      <c r="DA17" s="192">
        <f t="shared" si="15"/>
        <v>0</v>
      </c>
      <c r="DB17" s="193"/>
      <c r="DC17" s="194">
        <f t="shared" si="16"/>
        <v>0</v>
      </c>
      <c r="DD17" s="195"/>
      <c r="DE17" s="191" t="str">
        <f t="shared" si="85"/>
        <v>-</v>
      </c>
      <c r="DF17" s="191"/>
      <c r="DG17" s="222"/>
      <c r="DH17" s="223"/>
      <c r="DI17" s="67" t="str">
        <f t="shared" si="64"/>
        <v/>
      </c>
      <c r="DJ17" s="183" t="str">
        <f>IF(基本情報!$C23=0,"",基本情報!$C23)</f>
        <v/>
      </c>
      <c r="DK17" s="184"/>
      <c r="DL17" s="184"/>
      <c r="DM17" s="185"/>
      <c r="DN17" s="183" t="str">
        <f>IF(基本情報!$G23=0,"",基本情報!$G23)</f>
        <v/>
      </c>
      <c r="DO17" s="184"/>
      <c r="DP17" s="184"/>
      <c r="DQ17" s="185"/>
      <c r="DR17" s="71"/>
      <c r="DS17" s="69"/>
      <c r="DT17" s="69"/>
      <c r="DU17" s="69"/>
      <c r="DV17" s="69"/>
      <c r="DW17" s="69"/>
      <c r="DX17" s="69"/>
      <c r="DY17" s="69"/>
      <c r="DZ17" s="69"/>
      <c r="EA17" s="69"/>
      <c r="EB17" s="69"/>
      <c r="EC17" s="69"/>
      <c r="ED17" s="69"/>
      <c r="EE17" s="69"/>
      <c r="EF17" s="69"/>
      <c r="EG17" s="69"/>
      <c r="EH17" s="69"/>
      <c r="EI17" s="69"/>
      <c r="EJ17" s="69"/>
      <c r="EK17" s="69"/>
      <c r="EL17" s="69"/>
      <c r="EM17" s="69"/>
      <c r="EN17" s="69"/>
      <c r="EO17" s="69"/>
      <c r="EP17" s="69"/>
      <c r="EQ17" s="69"/>
      <c r="ER17" s="69"/>
      <c r="ES17" s="69"/>
      <c r="ET17" s="69"/>
      <c r="EU17" s="69"/>
      <c r="EV17" s="70"/>
      <c r="EW17" s="186">
        <f t="shared" si="21"/>
        <v>0</v>
      </c>
      <c r="EX17" s="187"/>
      <c r="EY17" s="188">
        <f t="shared" si="22"/>
        <v>0</v>
      </c>
      <c r="EZ17" s="189"/>
      <c r="FA17" s="190" t="str">
        <f t="shared" si="65"/>
        <v>-</v>
      </c>
      <c r="FB17" s="191"/>
      <c r="FC17" s="222"/>
      <c r="FD17" s="223"/>
      <c r="FE17" s="192">
        <f t="shared" si="23"/>
        <v>0</v>
      </c>
      <c r="FF17" s="193"/>
      <c r="FG17" s="194">
        <f t="shared" si="24"/>
        <v>0</v>
      </c>
      <c r="FH17" s="195"/>
      <c r="FI17" s="191" t="str">
        <f t="shared" si="86"/>
        <v>-</v>
      </c>
      <c r="FJ17" s="191"/>
      <c r="FK17" s="222"/>
      <c r="FL17" s="223"/>
      <c r="FM17" s="67" t="str">
        <f t="shared" si="66"/>
        <v/>
      </c>
      <c r="FN17" s="183" t="str">
        <f>IF(基本情報!$C23=0,"",基本情報!$C23)</f>
        <v/>
      </c>
      <c r="FO17" s="184"/>
      <c r="FP17" s="184"/>
      <c r="FQ17" s="185"/>
      <c r="FR17" s="183" t="str">
        <f>IF(基本情報!$G23=0,"",基本情報!$G23)</f>
        <v/>
      </c>
      <c r="FS17" s="184"/>
      <c r="FT17" s="184"/>
      <c r="FU17" s="185"/>
      <c r="FV17" s="71"/>
      <c r="FW17" s="69"/>
      <c r="FX17" s="69"/>
      <c r="FY17" s="69"/>
      <c r="FZ17" s="69"/>
      <c r="GA17" s="69"/>
      <c r="GB17" s="69"/>
      <c r="GC17" s="69"/>
      <c r="GD17" s="69"/>
      <c r="GE17" s="69"/>
      <c r="GF17" s="69"/>
      <c r="GG17" s="69"/>
      <c r="GH17" s="69"/>
      <c r="GI17" s="69"/>
      <c r="GJ17" s="69"/>
      <c r="GK17" s="69"/>
      <c r="GL17" s="69"/>
      <c r="GM17" s="69"/>
      <c r="GN17" s="69"/>
      <c r="GO17" s="69"/>
      <c r="GP17" s="69"/>
      <c r="GQ17" s="69"/>
      <c r="GR17" s="69"/>
      <c r="GS17" s="69"/>
      <c r="GT17" s="69"/>
      <c r="GU17" s="69"/>
      <c r="GV17" s="69"/>
      <c r="GW17" s="69"/>
      <c r="GX17" s="69"/>
      <c r="GY17" s="69"/>
      <c r="GZ17" s="70"/>
      <c r="HA17" s="186">
        <f t="shared" si="25"/>
        <v>0</v>
      </c>
      <c r="HB17" s="187"/>
      <c r="HC17" s="188">
        <f t="shared" si="26"/>
        <v>0</v>
      </c>
      <c r="HD17" s="189"/>
      <c r="HE17" s="190" t="str">
        <f t="shared" si="67"/>
        <v>-</v>
      </c>
      <c r="HF17" s="191"/>
      <c r="HG17" s="222"/>
      <c r="HH17" s="223"/>
      <c r="HI17" s="192">
        <f t="shared" si="27"/>
        <v>0</v>
      </c>
      <c r="HJ17" s="193"/>
      <c r="HK17" s="194">
        <f t="shared" si="28"/>
        <v>0</v>
      </c>
      <c r="HL17" s="195"/>
      <c r="HM17" s="191" t="str">
        <f t="shared" si="87"/>
        <v>-</v>
      </c>
      <c r="HN17" s="191"/>
      <c r="HO17" s="222"/>
      <c r="HP17" s="223"/>
      <c r="HQ17" s="67" t="str">
        <f t="shared" si="68"/>
        <v/>
      </c>
      <c r="HR17" s="183" t="str">
        <f>IF(基本情報!$C23=0,"",基本情報!$C23)</f>
        <v/>
      </c>
      <c r="HS17" s="184"/>
      <c r="HT17" s="184"/>
      <c r="HU17" s="185"/>
      <c r="HV17" s="183" t="str">
        <f>IF(基本情報!$G23=0,"",基本情報!$G23)</f>
        <v/>
      </c>
      <c r="HW17" s="184"/>
      <c r="HX17" s="184"/>
      <c r="HY17" s="185"/>
      <c r="HZ17" s="71"/>
      <c r="IA17" s="69"/>
      <c r="IB17" s="69"/>
      <c r="IC17" s="69"/>
      <c r="ID17" s="69"/>
      <c r="IE17" s="69"/>
      <c r="IF17" s="69"/>
      <c r="IG17" s="69"/>
      <c r="IH17" s="69"/>
      <c r="II17" s="69"/>
      <c r="IJ17" s="69"/>
      <c r="IK17" s="69"/>
      <c r="IL17" s="69"/>
      <c r="IM17" s="69"/>
      <c r="IN17" s="69"/>
      <c r="IO17" s="69"/>
      <c r="IP17" s="69"/>
      <c r="IQ17" s="69"/>
      <c r="IR17" s="69"/>
      <c r="IS17" s="69"/>
      <c r="IT17" s="69"/>
      <c r="IU17" s="69"/>
      <c r="IV17" s="69"/>
      <c r="IW17" s="69"/>
      <c r="IX17" s="69"/>
      <c r="IY17" s="69"/>
      <c r="IZ17" s="69"/>
      <c r="JA17" s="69"/>
      <c r="JB17" s="69"/>
      <c r="JC17" s="69"/>
      <c r="JD17" s="70"/>
      <c r="JE17" s="186">
        <f t="shared" si="29"/>
        <v>0</v>
      </c>
      <c r="JF17" s="187"/>
      <c r="JG17" s="188">
        <f t="shared" si="30"/>
        <v>0</v>
      </c>
      <c r="JH17" s="189"/>
      <c r="JI17" s="190" t="str">
        <f t="shared" si="69"/>
        <v>-</v>
      </c>
      <c r="JJ17" s="191"/>
      <c r="JK17" s="222"/>
      <c r="JL17" s="223"/>
      <c r="JM17" s="192">
        <f t="shared" si="31"/>
        <v>0</v>
      </c>
      <c r="JN17" s="193"/>
      <c r="JO17" s="194">
        <f t="shared" si="32"/>
        <v>0</v>
      </c>
      <c r="JP17" s="195"/>
      <c r="JQ17" s="191" t="str">
        <f t="shared" si="88"/>
        <v>-</v>
      </c>
      <c r="JR17" s="191"/>
      <c r="JS17" s="222"/>
      <c r="JT17" s="223"/>
      <c r="JU17" s="67" t="str">
        <f t="shared" si="70"/>
        <v/>
      </c>
      <c r="JV17" s="183" t="str">
        <f>IF(基本情報!$C23=0,"",基本情報!$C23)</f>
        <v/>
      </c>
      <c r="JW17" s="184"/>
      <c r="JX17" s="184"/>
      <c r="JY17" s="185"/>
      <c r="JZ17" s="183" t="str">
        <f>IF(基本情報!$G23=0,"",基本情報!$G23)</f>
        <v/>
      </c>
      <c r="KA17" s="184"/>
      <c r="KB17" s="184"/>
      <c r="KC17" s="185"/>
      <c r="KD17" s="71"/>
      <c r="KE17" s="69"/>
      <c r="KF17" s="69"/>
      <c r="KG17" s="69"/>
      <c r="KH17" s="69"/>
      <c r="KI17" s="69"/>
      <c r="KJ17" s="69"/>
      <c r="KK17" s="69"/>
      <c r="KL17" s="69"/>
      <c r="KM17" s="69"/>
      <c r="KN17" s="69"/>
      <c r="KO17" s="69"/>
      <c r="KP17" s="69"/>
      <c r="KQ17" s="69"/>
      <c r="KR17" s="69"/>
      <c r="KS17" s="69"/>
      <c r="KT17" s="69"/>
      <c r="KU17" s="69"/>
      <c r="KV17" s="69"/>
      <c r="KW17" s="69"/>
      <c r="KX17" s="69"/>
      <c r="KY17" s="69"/>
      <c r="KZ17" s="69"/>
      <c r="LA17" s="69"/>
      <c r="LB17" s="69"/>
      <c r="LC17" s="69"/>
      <c r="LD17" s="69"/>
      <c r="LE17" s="69"/>
      <c r="LF17" s="69"/>
      <c r="LG17" s="69"/>
      <c r="LH17" s="70"/>
      <c r="LI17" s="186">
        <f t="shared" si="33"/>
        <v>0</v>
      </c>
      <c r="LJ17" s="187"/>
      <c r="LK17" s="188">
        <f t="shared" si="34"/>
        <v>0</v>
      </c>
      <c r="LL17" s="189"/>
      <c r="LM17" s="190" t="str">
        <f t="shared" si="71"/>
        <v>-</v>
      </c>
      <c r="LN17" s="191"/>
      <c r="LO17" s="222"/>
      <c r="LP17" s="223"/>
      <c r="LQ17" s="192">
        <f t="shared" si="35"/>
        <v>0</v>
      </c>
      <c r="LR17" s="193"/>
      <c r="LS17" s="194">
        <f t="shared" si="36"/>
        <v>0</v>
      </c>
      <c r="LT17" s="195"/>
      <c r="LU17" s="191" t="str">
        <f t="shared" si="89"/>
        <v>-</v>
      </c>
      <c r="LV17" s="191"/>
      <c r="LW17" s="222"/>
      <c r="LX17" s="223"/>
      <c r="LY17" s="67" t="str">
        <f t="shared" si="72"/>
        <v/>
      </c>
      <c r="LZ17" s="183" t="str">
        <f>IF(基本情報!$C23=0,"",基本情報!$C23)</f>
        <v/>
      </c>
      <c r="MA17" s="184"/>
      <c r="MB17" s="184"/>
      <c r="MC17" s="185"/>
      <c r="MD17" s="183" t="str">
        <f>IF(基本情報!$G23=0,"",基本情報!$G23)</f>
        <v/>
      </c>
      <c r="ME17" s="184"/>
      <c r="MF17" s="184"/>
      <c r="MG17" s="185"/>
      <c r="MH17" s="71"/>
      <c r="MI17" s="69"/>
      <c r="MJ17" s="69"/>
      <c r="MK17" s="69"/>
      <c r="ML17" s="69"/>
      <c r="MM17" s="69"/>
      <c r="MN17" s="69"/>
      <c r="MO17" s="69"/>
      <c r="MP17" s="69"/>
      <c r="MQ17" s="69"/>
      <c r="MR17" s="69"/>
      <c r="MS17" s="69"/>
      <c r="MT17" s="69"/>
      <c r="MU17" s="69"/>
      <c r="MV17" s="69"/>
      <c r="MW17" s="69"/>
      <c r="MX17" s="69"/>
      <c r="MY17" s="69"/>
      <c r="MZ17" s="69"/>
      <c r="NA17" s="69"/>
      <c r="NB17" s="69"/>
      <c r="NC17" s="69"/>
      <c r="ND17" s="69"/>
      <c r="NE17" s="69"/>
      <c r="NF17" s="69"/>
      <c r="NG17" s="69"/>
      <c r="NH17" s="69"/>
      <c r="NI17" s="69"/>
      <c r="NJ17" s="69"/>
      <c r="NK17" s="69"/>
      <c r="NL17" s="70"/>
      <c r="NM17" s="186">
        <f t="shared" si="37"/>
        <v>0</v>
      </c>
      <c r="NN17" s="187"/>
      <c r="NO17" s="188">
        <f t="shared" si="38"/>
        <v>0</v>
      </c>
      <c r="NP17" s="189"/>
      <c r="NQ17" s="190" t="str">
        <f t="shared" si="73"/>
        <v>-</v>
      </c>
      <c r="NR17" s="191"/>
      <c r="NS17" s="222"/>
      <c r="NT17" s="223"/>
      <c r="NU17" s="192">
        <f t="shared" si="39"/>
        <v>0</v>
      </c>
      <c r="NV17" s="193"/>
      <c r="NW17" s="194">
        <f t="shared" si="40"/>
        <v>0</v>
      </c>
      <c r="NX17" s="195"/>
      <c r="NY17" s="191" t="str">
        <f t="shared" si="90"/>
        <v>-</v>
      </c>
      <c r="NZ17" s="191"/>
      <c r="OA17" s="222"/>
      <c r="OB17" s="223"/>
      <c r="OC17" s="67" t="str">
        <f t="shared" si="74"/>
        <v/>
      </c>
      <c r="OD17" s="183" t="str">
        <f>IF(基本情報!$C23=0,"",基本情報!$C23)</f>
        <v/>
      </c>
      <c r="OE17" s="184"/>
      <c r="OF17" s="184"/>
      <c r="OG17" s="185"/>
      <c r="OH17" s="183" t="str">
        <f>IF(基本情報!$G23=0,"",基本情報!$G23)</f>
        <v/>
      </c>
      <c r="OI17" s="184"/>
      <c r="OJ17" s="184"/>
      <c r="OK17" s="185"/>
      <c r="OL17" s="71"/>
      <c r="OM17" s="69"/>
      <c r="ON17" s="69"/>
      <c r="OO17" s="69"/>
      <c r="OP17" s="69"/>
      <c r="OQ17" s="69"/>
      <c r="OR17" s="69"/>
      <c r="OS17" s="69"/>
      <c r="OT17" s="69"/>
      <c r="OU17" s="69"/>
      <c r="OV17" s="69"/>
      <c r="OW17" s="69"/>
      <c r="OX17" s="69"/>
      <c r="OY17" s="69"/>
      <c r="OZ17" s="69"/>
      <c r="PA17" s="69"/>
      <c r="PB17" s="69"/>
      <c r="PC17" s="69"/>
      <c r="PD17" s="69"/>
      <c r="PE17" s="69"/>
      <c r="PF17" s="69"/>
      <c r="PG17" s="69"/>
      <c r="PH17" s="69"/>
      <c r="PI17" s="69"/>
      <c r="PJ17" s="69"/>
      <c r="PK17" s="69"/>
      <c r="PL17" s="69"/>
      <c r="PM17" s="69"/>
      <c r="PN17" s="69"/>
      <c r="PO17" s="69"/>
      <c r="PP17" s="70"/>
      <c r="PQ17" s="186">
        <f t="shared" si="41"/>
        <v>0</v>
      </c>
      <c r="PR17" s="187"/>
      <c r="PS17" s="188">
        <f t="shared" si="42"/>
        <v>0</v>
      </c>
      <c r="PT17" s="189"/>
      <c r="PU17" s="190" t="str">
        <f t="shared" si="75"/>
        <v>-</v>
      </c>
      <c r="PV17" s="191"/>
      <c r="PW17" s="222"/>
      <c r="PX17" s="223"/>
      <c r="PY17" s="192">
        <f t="shared" si="43"/>
        <v>0</v>
      </c>
      <c r="PZ17" s="193"/>
      <c r="QA17" s="194">
        <f t="shared" si="44"/>
        <v>0</v>
      </c>
      <c r="QB17" s="195"/>
      <c r="QC17" s="191" t="str">
        <f t="shared" si="91"/>
        <v>-</v>
      </c>
      <c r="QD17" s="191"/>
      <c r="QE17" s="222"/>
      <c r="QF17" s="223"/>
      <c r="QG17" s="67" t="str">
        <f t="shared" si="76"/>
        <v/>
      </c>
      <c r="QH17" s="183" t="str">
        <f>IF(基本情報!$C23=0,"",基本情報!$C23)</f>
        <v/>
      </c>
      <c r="QI17" s="184"/>
      <c r="QJ17" s="184"/>
      <c r="QK17" s="185"/>
      <c r="QL17" s="183" t="str">
        <f>IF(基本情報!$G23=0,"",基本情報!$G23)</f>
        <v/>
      </c>
      <c r="QM17" s="184"/>
      <c r="QN17" s="184"/>
      <c r="QO17" s="185"/>
      <c r="QP17" s="71"/>
      <c r="QQ17" s="69"/>
      <c r="QR17" s="69"/>
      <c r="QS17" s="69"/>
      <c r="QT17" s="69"/>
      <c r="QU17" s="69"/>
      <c r="QV17" s="69"/>
      <c r="QW17" s="69"/>
      <c r="QX17" s="69"/>
      <c r="QY17" s="69"/>
      <c r="QZ17" s="69"/>
      <c r="RA17" s="69"/>
      <c r="RB17" s="69"/>
      <c r="RC17" s="69"/>
      <c r="RD17" s="69"/>
      <c r="RE17" s="69"/>
      <c r="RF17" s="69"/>
      <c r="RG17" s="69"/>
      <c r="RH17" s="69"/>
      <c r="RI17" s="69"/>
      <c r="RJ17" s="69"/>
      <c r="RK17" s="69"/>
      <c r="RL17" s="69"/>
      <c r="RM17" s="69"/>
      <c r="RN17" s="69"/>
      <c r="RO17" s="69"/>
      <c r="RP17" s="69"/>
      <c r="RQ17" s="69"/>
      <c r="RR17" s="69"/>
      <c r="RS17" s="69"/>
      <c r="RT17" s="70"/>
      <c r="RU17" s="186">
        <f t="shared" si="45"/>
        <v>0</v>
      </c>
      <c r="RV17" s="187"/>
      <c r="RW17" s="188">
        <f t="shared" si="46"/>
        <v>0</v>
      </c>
      <c r="RX17" s="189"/>
      <c r="RY17" s="190" t="str">
        <f t="shared" si="77"/>
        <v>-</v>
      </c>
      <c r="RZ17" s="191"/>
      <c r="SA17" s="222"/>
      <c r="SB17" s="223"/>
      <c r="SC17" s="192">
        <f t="shared" si="47"/>
        <v>0</v>
      </c>
      <c r="SD17" s="193"/>
      <c r="SE17" s="194">
        <f t="shared" si="48"/>
        <v>0</v>
      </c>
      <c r="SF17" s="195"/>
      <c r="SG17" s="191" t="str">
        <f t="shared" si="92"/>
        <v>-</v>
      </c>
      <c r="SH17" s="191"/>
      <c r="SI17" s="222"/>
      <c r="SJ17" s="223"/>
      <c r="SK17" s="67" t="str">
        <f t="shared" si="78"/>
        <v/>
      </c>
      <c r="SL17" s="183" t="str">
        <f>IF(基本情報!$C23=0,"",基本情報!$C23)</f>
        <v/>
      </c>
      <c r="SM17" s="184"/>
      <c r="SN17" s="184"/>
      <c r="SO17" s="185"/>
      <c r="SP17" s="183" t="str">
        <f>IF(基本情報!$G23=0,"",基本情報!$G23)</f>
        <v/>
      </c>
      <c r="SQ17" s="184"/>
      <c r="SR17" s="184"/>
      <c r="SS17" s="185"/>
      <c r="ST17" s="71"/>
      <c r="SU17" s="69"/>
      <c r="SV17" s="69"/>
      <c r="SW17" s="69"/>
      <c r="SX17" s="69"/>
      <c r="SY17" s="69"/>
      <c r="SZ17" s="69"/>
      <c r="TA17" s="69"/>
      <c r="TB17" s="69"/>
      <c r="TC17" s="69"/>
      <c r="TD17" s="69"/>
      <c r="TE17" s="69"/>
      <c r="TF17" s="69"/>
      <c r="TG17" s="69"/>
      <c r="TH17" s="69"/>
      <c r="TI17" s="69"/>
      <c r="TJ17" s="69"/>
      <c r="TK17" s="69"/>
      <c r="TL17" s="69"/>
      <c r="TM17" s="69"/>
      <c r="TN17" s="69"/>
      <c r="TO17" s="69"/>
      <c r="TP17" s="69"/>
      <c r="TQ17" s="69"/>
      <c r="TR17" s="69"/>
      <c r="TS17" s="69"/>
      <c r="TT17" s="69"/>
      <c r="TU17" s="69"/>
      <c r="TV17" s="69"/>
      <c r="TW17" s="69"/>
      <c r="TX17" s="70"/>
      <c r="TY17" s="186">
        <f t="shared" si="49"/>
        <v>0</v>
      </c>
      <c r="TZ17" s="187"/>
      <c r="UA17" s="188">
        <f t="shared" si="50"/>
        <v>0</v>
      </c>
      <c r="UB17" s="189"/>
      <c r="UC17" s="190" t="str">
        <f t="shared" si="79"/>
        <v>-</v>
      </c>
      <c r="UD17" s="191"/>
      <c r="UE17" s="222"/>
      <c r="UF17" s="223"/>
      <c r="UG17" s="192">
        <f t="shared" si="51"/>
        <v>0</v>
      </c>
      <c r="UH17" s="193"/>
      <c r="UI17" s="194">
        <f t="shared" si="52"/>
        <v>0</v>
      </c>
      <c r="UJ17" s="195"/>
      <c r="UK17" s="191" t="str">
        <f t="shared" si="93"/>
        <v>-</v>
      </c>
      <c r="UL17" s="191"/>
      <c r="UM17" s="222"/>
      <c r="UN17" s="223"/>
      <c r="UO17" s="67" t="str">
        <f t="shared" si="80"/>
        <v/>
      </c>
      <c r="UP17" s="183" t="str">
        <f>IF(基本情報!$C23=0,"",基本情報!$C23)</f>
        <v/>
      </c>
      <c r="UQ17" s="184"/>
      <c r="UR17" s="184"/>
      <c r="US17" s="185"/>
      <c r="UT17" s="183" t="str">
        <f>IF(基本情報!$G23=0,"",基本情報!$G23)</f>
        <v/>
      </c>
      <c r="UU17" s="184"/>
      <c r="UV17" s="184"/>
      <c r="UW17" s="185"/>
      <c r="UX17" s="71"/>
      <c r="UY17" s="69"/>
      <c r="UZ17" s="69"/>
      <c r="VA17" s="69"/>
      <c r="VB17" s="69"/>
      <c r="VC17" s="69"/>
      <c r="VD17" s="69"/>
      <c r="VE17" s="69"/>
      <c r="VF17" s="69"/>
      <c r="VG17" s="69"/>
      <c r="VH17" s="69"/>
      <c r="VI17" s="69"/>
      <c r="VJ17" s="69"/>
      <c r="VK17" s="69"/>
      <c r="VL17" s="69"/>
      <c r="VM17" s="69"/>
      <c r="VN17" s="69"/>
      <c r="VO17" s="69"/>
      <c r="VP17" s="69"/>
      <c r="VQ17" s="69"/>
      <c r="VR17" s="69"/>
      <c r="VS17" s="69"/>
      <c r="VT17" s="69"/>
      <c r="VU17" s="69"/>
      <c r="VV17" s="69"/>
      <c r="VW17" s="69"/>
      <c r="VX17" s="69"/>
      <c r="VY17" s="69"/>
      <c r="VZ17" s="69"/>
      <c r="WA17" s="69"/>
      <c r="WB17" s="70"/>
      <c r="WC17" s="186">
        <f t="shared" si="53"/>
        <v>0</v>
      </c>
      <c r="WD17" s="187"/>
      <c r="WE17" s="188">
        <f t="shared" si="54"/>
        <v>0</v>
      </c>
      <c r="WF17" s="189"/>
      <c r="WG17" s="190" t="str">
        <f t="shared" si="81"/>
        <v>-</v>
      </c>
      <c r="WH17" s="191"/>
      <c r="WI17" s="222"/>
      <c r="WJ17" s="223"/>
      <c r="WK17" s="192">
        <f t="shared" si="55"/>
        <v>0</v>
      </c>
      <c r="WL17" s="193"/>
      <c r="WM17" s="194">
        <f t="shared" si="56"/>
        <v>0</v>
      </c>
      <c r="WN17" s="195"/>
      <c r="WO17" s="191" t="str">
        <f t="shared" si="94"/>
        <v>-</v>
      </c>
      <c r="WP17" s="191"/>
      <c r="WQ17" s="222"/>
      <c r="WR17" s="223"/>
      <c r="WS17" s="67" t="str">
        <f t="shared" si="82"/>
        <v/>
      </c>
      <c r="WT17" s="183" t="str">
        <f>IF(基本情報!$C23=0,"",基本情報!$C23)</f>
        <v/>
      </c>
      <c r="WU17" s="184"/>
      <c r="WV17" s="184"/>
      <c r="WW17" s="185"/>
      <c r="WX17" s="183" t="str">
        <f>IF(基本情報!$G23=0,"",基本情報!$G23)</f>
        <v/>
      </c>
      <c r="WY17" s="184"/>
      <c r="WZ17" s="184"/>
      <c r="XA17" s="185"/>
      <c r="XB17" s="71"/>
      <c r="XC17" s="69"/>
      <c r="XD17" s="69"/>
      <c r="XE17" s="69"/>
      <c r="XF17" s="69"/>
      <c r="XG17" s="69"/>
      <c r="XH17" s="69"/>
      <c r="XI17" s="69"/>
      <c r="XJ17" s="69"/>
      <c r="XK17" s="69"/>
      <c r="XL17" s="69"/>
      <c r="XM17" s="69"/>
      <c r="XN17" s="69"/>
      <c r="XO17" s="69"/>
      <c r="XP17" s="69"/>
      <c r="XQ17" s="69"/>
      <c r="XR17" s="69"/>
      <c r="XS17" s="69"/>
      <c r="XT17" s="69"/>
      <c r="XU17" s="69"/>
      <c r="XV17" s="69"/>
      <c r="XW17" s="69"/>
      <c r="XX17" s="69"/>
      <c r="XY17" s="69"/>
      <c r="XZ17" s="69"/>
      <c r="YA17" s="69"/>
      <c r="YB17" s="69"/>
      <c r="YC17" s="69"/>
      <c r="YD17" s="69"/>
      <c r="YE17" s="69"/>
      <c r="YF17" s="70"/>
      <c r="YG17" s="186">
        <f t="shared" si="57"/>
        <v>0</v>
      </c>
      <c r="YH17" s="187"/>
      <c r="YI17" s="188">
        <f t="shared" si="58"/>
        <v>0</v>
      </c>
      <c r="YJ17" s="189"/>
      <c r="YK17" s="190" t="str">
        <f t="shared" si="83"/>
        <v>-</v>
      </c>
      <c r="YL17" s="191"/>
      <c r="YM17" s="222"/>
      <c r="YN17" s="223"/>
      <c r="YO17" s="192">
        <f t="shared" si="59"/>
        <v>0</v>
      </c>
      <c r="YP17" s="193"/>
      <c r="YQ17" s="194">
        <f t="shared" si="60"/>
        <v>0</v>
      </c>
      <c r="YR17" s="195"/>
      <c r="YS17" s="191" t="str">
        <f t="shared" si="95"/>
        <v>-</v>
      </c>
      <c r="YT17" s="191"/>
      <c r="YU17" s="222"/>
      <c r="YV17" s="223"/>
    </row>
    <row r="18" spans="1:672" ht="21.75" customHeight="1">
      <c r="A18" s="67" t="str">
        <f t="shared" si="61"/>
        <v/>
      </c>
      <c r="B18" s="183" t="str">
        <f>IF(基本情報!$C24=0,"",基本情報!$C24)</f>
        <v/>
      </c>
      <c r="C18" s="184"/>
      <c r="D18" s="184"/>
      <c r="E18" s="185"/>
      <c r="F18" s="183" t="str">
        <f>IF(基本情報!$G24=0,"",基本情報!$G24)</f>
        <v/>
      </c>
      <c r="G18" s="184"/>
      <c r="H18" s="184"/>
      <c r="I18" s="185"/>
      <c r="J18" s="71"/>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70"/>
      <c r="AO18" s="186">
        <f t="shared" si="17"/>
        <v>0</v>
      </c>
      <c r="AP18" s="187"/>
      <c r="AQ18" s="188">
        <f t="shared" si="18"/>
        <v>0</v>
      </c>
      <c r="AR18" s="189"/>
      <c r="AS18" s="190" t="str">
        <f t="shared" si="12"/>
        <v>-</v>
      </c>
      <c r="AT18" s="191"/>
      <c r="AU18" s="222"/>
      <c r="AV18" s="223"/>
      <c r="AW18" s="192">
        <f t="shared" si="13"/>
        <v>0</v>
      </c>
      <c r="AX18" s="193"/>
      <c r="AY18" s="193">
        <f t="shared" si="14"/>
        <v>0</v>
      </c>
      <c r="AZ18" s="193"/>
      <c r="BA18" s="191" t="str">
        <f t="shared" si="84"/>
        <v>-</v>
      </c>
      <c r="BB18" s="191"/>
      <c r="BC18" s="222"/>
      <c r="BD18" s="223"/>
      <c r="BE18" s="67" t="str">
        <f t="shared" si="62"/>
        <v/>
      </c>
      <c r="BF18" s="183" t="str">
        <f>IF(基本情報!$C24=0,"",基本情報!$C24)</f>
        <v/>
      </c>
      <c r="BG18" s="184"/>
      <c r="BH18" s="184"/>
      <c r="BI18" s="185"/>
      <c r="BJ18" s="183" t="str">
        <f>IF(基本情報!$G24=0,"",基本情報!$G24)</f>
        <v/>
      </c>
      <c r="BK18" s="184"/>
      <c r="BL18" s="184"/>
      <c r="BM18" s="185"/>
      <c r="BN18" s="71"/>
      <c r="BO18" s="69"/>
      <c r="BP18" s="69"/>
      <c r="BQ18" s="69"/>
      <c r="BR18" s="69"/>
      <c r="BS18" s="69"/>
      <c r="BT18" s="69"/>
      <c r="BU18" s="69"/>
      <c r="BV18" s="69"/>
      <c r="BW18" s="69"/>
      <c r="BX18" s="69"/>
      <c r="BY18" s="69"/>
      <c r="BZ18" s="69"/>
      <c r="CA18" s="69"/>
      <c r="CB18" s="69"/>
      <c r="CC18" s="69"/>
      <c r="CD18" s="69"/>
      <c r="CE18" s="69"/>
      <c r="CF18" s="69"/>
      <c r="CG18" s="69"/>
      <c r="CH18" s="69"/>
      <c r="CI18" s="69"/>
      <c r="CJ18" s="69"/>
      <c r="CK18" s="69"/>
      <c r="CL18" s="69"/>
      <c r="CM18" s="69"/>
      <c r="CN18" s="69"/>
      <c r="CO18" s="69"/>
      <c r="CP18" s="69"/>
      <c r="CQ18" s="69"/>
      <c r="CR18" s="70"/>
      <c r="CS18" s="186">
        <f t="shared" si="19"/>
        <v>0</v>
      </c>
      <c r="CT18" s="187"/>
      <c r="CU18" s="188">
        <f t="shared" si="20"/>
        <v>0</v>
      </c>
      <c r="CV18" s="189"/>
      <c r="CW18" s="190" t="str">
        <f t="shared" si="63"/>
        <v>-</v>
      </c>
      <c r="CX18" s="191"/>
      <c r="CY18" s="222"/>
      <c r="CZ18" s="223"/>
      <c r="DA18" s="192">
        <f t="shared" si="15"/>
        <v>0</v>
      </c>
      <c r="DB18" s="193"/>
      <c r="DC18" s="194">
        <f t="shared" si="16"/>
        <v>0</v>
      </c>
      <c r="DD18" s="195"/>
      <c r="DE18" s="191" t="str">
        <f t="shared" si="85"/>
        <v>-</v>
      </c>
      <c r="DF18" s="191"/>
      <c r="DG18" s="222"/>
      <c r="DH18" s="223"/>
      <c r="DI18" s="67" t="str">
        <f t="shared" si="64"/>
        <v/>
      </c>
      <c r="DJ18" s="183" t="str">
        <f>IF(基本情報!$C24=0,"",基本情報!$C24)</f>
        <v/>
      </c>
      <c r="DK18" s="184"/>
      <c r="DL18" s="184"/>
      <c r="DM18" s="185"/>
      <c r="DN18" s="183" t="str">
        <f>IF(基本情報!$G24=0,"",基本情報!$G24)</f>
        <v/>
      </c>
      <c r="DO18" s="184"/>
      <c r="DP18" s="184"/>
      <c r="DQ18" s="185"/>
      <c r="DR18" s="71"/>
      <c r="DS18" s="69"/>
      <c r="DT18" s="69"/>
      <c r="DU18" s="69"/>
      <c r="DV18" s="69"/>
      <c r="DW18" s="69"/>
      <c r="DX18" s="69"/>
      <c r="DY18" s="69"/>
      <c r="DZ18" s="69"/>
      <c r="EA18" s="69"/>
      <c r="EB18" s="69"/>
      <c r="EC18" s="69"/>
      <c r="ED18" s="69"/>
      <c r="EE18" s="69"/>
      <c r="EF18" s="69"/>
      <c r="EG18" s="69"/>
      <c r="EH18" s="69"/>
      <c r="EI18" s="69"/>
      <c r="EJ18" s="69"/>
      <c r="EK18" s="69"/>
      <c r="EL18" s="69"/>
      <c r="EM18" s="69"/>
      <c r="EN18" s="69"/>
      <c r="EO18" s="69"/>
      <c r="EP18" s="69"/>
      <c r="EQ18" s="69"/>
      <c r="ER18" s="69"/>
      <c r="ES18" s="69"/>
      <c r="ET18" s="69"/>
      <c r="EU18" s="69"/>
      <c r="EV18" s="70"/>
      <c r="EW18" s="186">
        <f t="shared" si="21"/>
        <v>0</v>
      </c>
      <c r="EX18" s="187"/>
      <c r="EY18" s="188">
        <f t="shared" si="22"/>
        <v>0</v>
      </c>
      <c r="EZ18" s="189"/>
      <c r="FA18" s="190" t="str">
        <f t="shared" si="65"/>
        <v>-</v>
      </c>
      <c r="FB18" s="191"/>
      <c r="FC18" s="222"/>
      <c r="FD18" s="223"/>
      <c r="FE18" s="192">
        <f t="shared" si="23"/>
        <v>0</v>
      </c>
      <c r="FF18" s="193"/>
      <c r="FG18" s="194">
        <f t="shared" si="24"/>
        <v>0</v>
      </c>
      <c r="FH18" s="195"/>
      <c r="FI18" s="191" t="str">
        <f t="shared" si="86"/>
        <v>-</v>
      </c>
      <c r="FJ18" s="191"/>
      <c r="FK18" s="222"/>
      <c r="FL18" s="223"/>
      <c r="FM18" s="67" t="str">
        <f t="shared" si="66"/>
        <v/>
      </c>
      <c r="FN18" s="183" t="str">
        <f>IF(基本情報!$C24=0,"",基本情報!$C24)</f>
        <v/>
      </c>
      <c r="FO18" s="184"/>
      <c r="FP18" s="184"/>
      <c r="FQ18" s="185"/>
      <c r="FR18" s="183" t="str">
        <f>IF(基本情報!$G24=0,"",基本情報!$G24)</f>
        <v/>
      </c>
      <c r="FS18" s="184"/>
      <c r="FT18" s="184"/>
      <c r="FU18" s="185"/>
      <c r="FV18" s="71"/>
      <c r="FW18" s="69"/>
      <c r="FX18" s="69"/>
      <c r="FY18" s="69"/>
      <c r="FZ18" s="69"/>
      <c r="GA18" s="69"/>
      <c r="GB18" s="69"/>
      <c r="GC18" s="69"/>
      <c r="GD18" s="69"/>
      <c r="GE18" s="69"/>
      <c r="GF18" s="69"/>
      <c r="GG18" s="69"/>
      <c r="GH18" s="69"/>
      <c r="GI18" s="69"/>
      <c r="GJ18" s="69"/>
      <c r="GK18" s="69"/>
      <c r="GL18" s="69"/>
      <c r="GM18" s="69"/>
      <c r="GN18" s="69"/>
      <c r="GO18" s="69"/>
      <c r="GP18" s="69"/>
      <c r="GQ18" s="69"/>
      <c r="GR18" s="69"/>
      <c r="GS18" s="69"/>
      <c r="GT18" s="69"/>
      <c r="GU18" s="69"/>
      <c r="GV18" s="69"/>
      <c r="GW18" s="69"/>
      <c r="GX18" s="69"/>
      <c r="GY18" s="69"/>
      <c r="GZ18" s="70"/>
      <c r="HA18" s="186">
        <f t="shared" si="25"/>
        <v>0</v>
      </c>
      <c r="HB18" s="187"/>
      <c r="HC18" s="188">
        <f t="shared" si="26"/>
        <v>0</v>
      </c>
      <c r="HD18" s="189"/>
      <c r="HE18" s="190" t="str">
        <f t="shared" si="67"/>
        <v>-</v>
      </c>
      <c r="HF18" s="191"/>
      <c r="HG18" s="222"/>
      <c r="HH18" s="223"/>
      <c r="HI18" s="192">
        <f t="shared" si="27"/>
        <v>0</v>
      </c>
      <c r="HJ18" s="193"/>
      <c r="HK18" s="194">
        <f t="shared" si="28"/>
        <v>0</v>
      </c>
      <c r="HL18" s="195"/>
      <c r="HM18" s="191" t="str">
        <f t="shared" si="87"/>
        <v>-</v>
      </c>
      <c r="HN18" s="191"/>
      <c r="HO18" s="222"/>
      <c r="HP18" s="223"/>
      <c r="HQ18" s="67" t="str">
        <f t="shared" si="68"/>
        <v/>
      </c>
      <c r="HR18" s="183" t="str">
        <f>IF(基本情報!$C24=0,"",基本情報!$C24)</f>
        <v/>
      </c>
      <c r="HS18" s="184"/>
      <c r="HT18" s="184"/>
      <c r="HU18" s="185"/>
      <c r="HV18" s="183" t="str">
        <f>IF(基本情報!$G24=0,"",基本情報!$G24)</f>
        <v/>
      </c>
      <c r="HW18" s="184"/>
      <c r="HX18" s="184"/>
      <c r="HY18" s="185"/>
      <c r="HZ18" s="71"/>
      <c r="IA18" s="69"/>
      <c r="IB18" s="69"/>
      <c r="IC18" s="69"/>
      <c r="ID18" s="69"/>
      <c r="IE18" s="69"/>
      <c r="IF18" s="69"/>
      <c r="IG18" s="69"/>
      <c r="IH18" s="69"/>
      <c r="II18" s="69"/>
      <c r="IJ18" s="69"/>
      <c r="IK18" s="69"/>
      <c r="IL18" s="69"/>
      <c r="IM18" s="69"/>
      <c r="IN18" s="69"/>
      <c r="IO18" s="69"/>
      <c r="IP18" s="69"/>
      <c r="IQ18" s="69"/>
      <c r="IR18" s="69"/>
      <c r="IS18" s="69"/>
      <c r="IT18" s="69"/>
      <c r="IU18" s="69"/>
      <c r="IV18" s="69"/>
      <c r="IW18" s="69"/>
      <c r="IX18" s="69"/>
      <c r="IY18" s="69"/>
      <c r="IZ18" s="69"/>
      <c r="JA18" s="69"/>
      <c r="JB18" s="69"/>
      <c r="JC18" s="69"/>
      <c r="JD18" s="70"/>
      <c r="JE18" s="186">
        <f t="shared" si="29"/>
        <v>0</v>
      </c>
      <c r="JF18" s="187"/>
      <c r="JG18" s="188">
        <f t="shared" si="30"/>
        <v>0</v>
      </c>
      <c r="JH18" s="189"/>
      <c r="JI18" s="190" t="str">
        <f t="shared" si="69"/>
        <v>-</v>
      </c>
      <c r="JJ18" s="191"/>
      <c r="JK18" s="222"/>
      <c r="JL18" s="223"/>
      <c r="JM18" s="192">
        <f t="shared" si="31"/>
        <v>0</v>
      </c>
      <c r="JN18" s="193"/>
      <c r="JO18" s="194">
        <f t="shared" si="32"/>
        <v>0</v>
      </c>
      <c r="JP18" s="195"/>
      <c r="JQ18" s="191" t="str">
        <f t="shared" si="88"/>
        <v>-</v>
      </c>
      <c r="JR18" s="191"/>
      <c r="JS18" s="222"/>
      <c r="JT18" s="223"/>
      <c r="JU18" s="67" t="str">
        <f t="shared" si="70"/>
        <v/>
      </c>
      <c r="JV18" s="183" t="str">
        <f>IF(基本情報!$C24=0,"",基本情報!$C24)</f>
        <v/>
      </c>
      <c r="JW18" s="184"/>
      <c r="JX18" s="184"/>
      <c r="JY18" s="185"/>
      <c r="JZ18" s="183" t="str">
        <f>IF(基本情報!$G24=0,"",基本情報!$G24)</f>
        <v/>
      </c>
      <c r="KA18" s="184"/>
      <c r="KB18" s="184"/>
      <c r="KC18" s="185"/>
      <c r="KD18" s="71"/>
      <c r="KE18" s="69"/>
      <c r="KF18" s="69"/>
      <c r="KG18" s="69"/>
      <c r="KH18" s="69"/>
      <c r="KI18" s="69"/>
      <c r="KJ18" s="69"/>
      <c r="KK18" s="69"/>
      <c r="KL18" s="69"/>
      <c r="KM18" s="69"/>
      <c r="KN18" s="69"/>
      <c r="KO18" s="69"/>
      <c r="KP18" s="69"/>
      <c r="KQ18" s="69"/>
      <c r="KR18" s="69"/>
      <c r="KS18" s="69"/>
      <c r="KT18" s="69"/>
      <c r="KU18" s="69"/>
      <c r="KV18" s="69"/>
      <c r="KW18" s="69"/>
      <c r="KX18" s="69"/>
      <c r="KY18" s="69"/>
      <c r="KZ18" s="69"/>
      <c r="LA18" s="69"/>
      <c r="LB18" s="69"/>
      <c r="LC18" s="69"/>
      <c r="LD18" s="69"/>
      <c r="LE18" s="69"/>
      <c r="LF18" s="69"/>
      <c r="LG18" s="69"/>
      <c r="LH18" s="70"/>
      <c r="LI18" s="186">
        <f t="shared" si="33"/>
        <v>0</v>
      </c>
      <c r="LJ18" s="187"/>
      <c r="LK18" s="188">
        <f t="shared" si="34"/>
        <v>0</v>
      </c>
      <c r="LL18" s="189"/>
      <c r="LM18" s="190" t="str">
        <f t="shared" si="71"/>
        <v>-</v>
      </c>
      <c r="LN18" s="191"/>
      <c r="LO18" s="222"/>
      <c r="LP18" s="223"/>
      <c r="LQ18" s="192">
        <f t="shared" si="35"/>
        <v>0</v>
      </c>
      <c r="LR18" s="193"/>
      <c r="LS18" s="194">
        <f t="shared" si="36"/>
        <v>0</v>
      </c>
      <c r="LT18" s="195"/>
      <c r="LU18" s="191" t="str">
        <f t="shared" si="89"/>
        <v>-</v>
      </c>
      <c r="LV18" s="191"/>
      <c r="LW18" s="222"/>
      <c r="LX18" s="223"/>
      <c r="LY18" s="67" t="str">
        <f t="shared" si="72"/>
        <v/>
      </c>
      <c r="LZ18" s="183" t="str">
        <f>IF(基本情報!$C24=0,"",基本情報!$C24)</f>
        <v/>
      </c>
      <c r="MA18" s="184"/>
      <c r="MB18" s="184"/>
      <c r="MC18" s="185"/>
      <c r="MD18" s="183" t="str">
        <f>IF(基本情報!$G24=0,"",基本情報!$G24)</f>
        <v/>
      </c>
      <c r="ME18" s="184"/>
      <c r="MF18" s="184"/>
      <c r="MG18" s="185"/>
      <c r="MH18" s="71"/>
      <c r="MI18" s="69"/>
      <c r="MJ18" s="69"/>
      <c r="MK18" s="69"/>
      <c r="ML18" s="69"/>
      <c r="MM18" s="69"/>
      <c r="MN18" s="69"/>
      <c r="MO18" s="69"/>
      <c r="MP18" s="69"/>
      <c r="MQ18" s="69"/>
      <c r="MR18" s="69"/>
      <c r="MS18" s="69"/>
      <c r="MT18" s="69"/>
      <c r="MU18" s="69"/>
      <c r="MV18" s="69"/>
      <c r="MW18" s="69"/>
      <c r="MX18" s="69"/>
      <c r="MY18" s="69"/>
      <c r="MZ18" s="69"/>
      <c r="NA18" s="69"/>
      <c r="NB18" s="69"/>
      <c r="NC18" s="69"/>
      <c r="ND18" s="69"/>
      <c r="NE18" s="69"/>
      <c r="NF18" s="69"/>
      <c r="NG18" s="69"/>
      <c r="NH18" s="69"/>
      <c r="NI18" s="69"/>
      <c r="NJ18" s="69"/>
      <c r="NK18" s="69"/>
      <c r="NL18" s="70"/>
      <c r="NM18" s="186">
        <f t="shared" si="37"/>
        <v>0</v>
      </c>
      <c r="NN18" s="187"/>
      <c r="NO18" s="188">
        <f t="shared" si="38"/>
        <v>0</v>
      </c>
      <c r="NP18" s="189"/>
      <c r="NQ18" s="190" t="str">
        <f t="shared" si="73"/>
        <v>-</v>
      </c>
      <c r="NR18" s="191"/>
      <c r="NS18" s="222"/>
      <c r="NT18" s="223"/>
      <c r="NU18" s="192">
        <f t="shared" si="39"/>
        <v>0</v>
      </c>
      <c r="NV18" s="193"/>
      <c r="NW18" s="194">
        <f t="shared" si="40"/>
        <v>0</v>
      </c>
      <c r="NX18" s="195"/>
      <c r="NY18" s="191" t="str">
        <f t="shared" si="90"/>
        <v>-</v>
      </c>
      <c r="NZ18" s="191"/>
      <c r="OA18" s="222"/>
      <c r="OB18" s="223"/>
      <c r="OC18" s="67" t="str">
        <f t="shared" si="74"/>
        <v/>
      </c>
      <c r="OD18" s="183" t="str">
        <f>IF(基本情報!$C24=0,"",基本情報!$C24)</f>
        <v/>
      </c>
      <c r="OE18" s="184"/>
      <c r="OF18" s="184"/>
      <c r="OG18" s="185"/>
      <c r="OH18" s="183" t="str">
        <f>IF(基本情報!$G24=0,"",基本情報!$G24)</f>
        <v/>
      </c>
      <c r="OI18" s="184"/>
      <c r="OJ18" s="184"/>
      <c r="OK18" s="185"/>
      <c r="OL18" s="71"/>
      <c r="OM18" s="69"/>
      <c r="ON18" s="69"/>
      <c r="OO18" s="69"/>
      <c r="OP18" s="69"/>
      <c r="OQ18" s="69"/>
      <c r="OR18" s="69"/>
      <c r="OS18" s="69"/>
      <c r="OT18" s="69"/>
      <c r="OU18" s="69"/>
      <c r="OV18" s="69"/>
      <c r="OW18" s="69"/>
      <c r="OX18" s="69"/>
      <c r="OY18" s="69"/>
      <c r="OZ18" s="69"/>
      <c r="PA18" s="69"/>
      <c r="PB18" s="69"/>
      <c r="PC18" s="69"/>
      <c r="PD18" s="69"/>
      <c r="PE18" s="69"/>
      <c r="PF18" s="69"/>
      <c r="PG18" s="69"/>
      <c r="PH18" s="69"/>
      <c r="PI18" s="69"/>
      <c r="PJ18" s="69"/>
      <c r="PK18" s="69"/>
      <c r="PL18" s="69"/>
      <c r="PM18" s="69"/>
      <c r="PN18" s="69"/>
      <c r="PO18" s="69"/>
      <c r="PP18" s="70"/>
      <c r="PQ18" s="186">
        <f t="shared" si="41"/>
        <v>0</v>
      </c>
      <c r="PR18" s="187"/>
      <c r="PS18" s="188">
        <f t="shared" si="42"/>
        <v>0</v>
      </c>
      <c r="PT18" s="189"/>
      <c r="PU18" s="190" t="str">
        <f t="shared" si="75"/>
        <v>-</v>
      </c>
      <c r="PV18" s="191"/>
      <c r="PW18" s="222"/>
      <c r="PX18" s="223"/>
      <c r="PY18" s="192">
        <f t="shared" si="43"/>
        <v>0</v>
      </c>
      <c r="PZ18" s="193"/>
      <c r="QA18" s="194">
        <f t="shared" si="44"/>
        <v>0</v>
      </c>
      <c r="QB18" s="195"/>
      <c r="QC18" s="191" t="str">
        <f t="shared" si="91"/>
        <v>-</v>
      </c>
      <c r="QD18" s="191"/>
      <c r="QE18" s="222"/>
      <c r="QF18" s="223"/>
      <c r="QG18" s="67" t="str">
        <f t="shared" si="76"/>
        <v/>
      </c>
      <c r="QH18" s="183" t="str">
        <f>IF(基本情報!$C24=0,"",基本情報!$C24)</f>
        <v/>
      </c>
      <c r="QI18" s="184"/>
      <c r="QJ18" s="184"/>
      <c r="QK18" s="185"/>
      <c r="QL18" s="183" t="str">
        <f>IF(基本情報!$G24=0,"",基本情報!$G24)</f>
        <v/>
      </c>
      <c r="QM18" s="184"/>
      <c r="QN18" s="184"/>
      <c r="QO18" s="185"/>
      <c r="QP18" s="71"/>
      <c r="QQ18" s="69"/>
      <c r="QR18" s="69"/>
      <c r="QS18" s="69"/>
      <c r="QT18" s="69"/>
      <c r="QU18" s="69"/>
      <c r="QV18" s="69"/>
      <c r="QW18" s="69"/>
      <c r="QX18" s="69"/>
      <c r="QY18" s="69"/>
      <c r="QZ18" s="69"/>
      <c r="RA18" s="69"/>
      <c r="RB18" s="69"/>
      <c r="RC18" s="69"/>
      <c r="RD18" s="69"/>
      <c r="RE18" s="69"/>
      <c r="RF18" s="69"/>
      <c r="RG18" s="69"/>
      <c r="RH18" s="69"/>
      <c r="RI18" s="69"/>
      <c r="RJ18" s="69"/>
      <c r="RK18" s="69"/>
      <c r="RL18" s="69"/>
      <c r="RM18" s="69"/>
      <c r="RN18" s="69"/>
      <c r="RO18" s="69"/>
      <c r="RP18" s="69"/>
      <c r="RQ18" s="69"/>
      <c r="RR18" s="69"/>
      <c r="RS18" s="69"/>
      <c r="RT18" s="70"/>
      <c r="RU18" s="186">
        <f t="shared" si="45"/>
        <v>0</v>
      </c>
      <c r="RV18" s="187"/>
      <c r="RW18" s="188">
        <f t="shared" si="46"/>
        <v>0</v>
      </c>
      <c r="RX18" s="189"/>
      <c r="RY18" s="190" t="str">
        <f t="shared" si="77"/>
        <v>-</v>
      </c>
      <c r="RZ18" s="191"/>
      <c r="SA18" s="222"/>
      <c r="SB18" s="223"/>
      <c r="SC18" s="192">
        <f t="shared" si="47"/>
        <v>0</v>
      </c>
      <c r="SD18" s="193"/>
      <c r="SE18" s="194">
        <f t="shared" si="48"/>
        <v>0</v>
      </c>
      <c r="SF18" s="195"/>
      <c r="SG18" s="191" t="str">
        <f t="shared" si="92"/>
        <v>-</v>
      </c>
      <c r="SH18" s="191"/>
      <c r="SI18" s="222"/>
      <c r="SJ18" s="223"/>
      <c r="SK18" s="67" t="str">
        <f t="shared" si="78"/>
        <v/>
      </c>
      <c r="SL18" s="183" t="str">
        <f>IF(基本情報!$C24=0,"",基本情報!$C24)</f>
        <v/>
      </c>
      <c r="SM18" s="184"/>
      <c r="SN18" s="184"/>
      <c r="SO18" s="185"/>
      <c r="SP18" s="183" t="str">
        <f>IF(基本情報!$G24=0,"",基本情報!$G24)</f>
        <v/>
      </c>
      <c r="SQ18" s="184"/>
      <c r="SR18" s="184"/>
      <c r="SS18" s="185"/>
      <c r="ST18" s="71"/>
      <c r="SU18" s="69"/>
      <c r="SV18" s="69"/>
      <c r="SW18" s="69"/>
      <c r="SX18" s="69"/>
      <c r="SY18" s="69"/>
      <c r="SZ18" s="69"/>
      <c r="TA18" s="69"/>
      <c r="TB18" s="69"/>
      <c r="TC18" s="69"/>
      <c r="TD18" s="69"/>
      <c r="TE18" s="69"/>
      <c r="TF18" s="69"/>
      <c r="TG18" s="69"/>
      <c r="TH18" s="69"/>
      <c r="TI18" s="69"/>
      <c r="TJ18" s="69"/>
      <c r="TK18" s="69"/>
      <c r="TL18" s="69"/>
      <c r="TM18" s="69"/>
      <c r="TN18" s="69"/>
      <c r="TO18" s="69"/>
      <c r="TP18" s="69"/>
      <c r="TQ18" s="69"/>
      <c r="TR18" s="69"/>
      <c r="TS18" s="69"/>
      <c r="TT18" s="69"/>
      <c r="TU18" s="69"/>
      <c r="TV18" s="69"/>
      <c r="TW18" s="69"/>
      <c r="TX18" s="70"/>
      <c r="TY18" s="186">
        <f t="shared" si="49"/>
        <v>0</v>
      </c>
      <c r="TZ18" s="187"/>
      <c r="UA18" s="188">
        <f t="shared" si="50"/>
        <v>0</v>
      </c>
      <c r="UB18" s="189"/>
      <c r="UC18" s="190" t="str">
        <f t="shared" si="79"/>
        <v>-</v>
      </c>
      <c r="UD18" s="191"/>
      <c r="UE18" s="222"/>
      <c r="UF18" s="223"/>
      <c r="UG18" s="192">
        <f t="shared" si="51"/>
        <v>0</v>
      </c>
      <c r="UH18" s="193"/>
      <c r="UI18" s="194">
        <f t="shared" si="52"/>
        <v>0</v>
      </c>
      <c r="UJ18" s="195"/>
      <c r="UK18" s="191" t="str">
        <f t="shared" si="93"/>
        <v>-</v>
      </c>
      <c r="UL18" s="191"/>
      <c r="UM18" s="222"/>
      <c r="UN18" s="223"/>
      <c r="UO18" s="67" t="str">
        <f t="shared" si="80"/>
        <v/>
      </c>
      <c r="UP18" s="183" t="str">
        <f>IF(基本情報!$C24=0,"",基本情報!$C24)</f>
        <v/>
      </c>
      <c r="UQ18" s="184"/>
      <c r="UR18" s="184"/>
      <c r="US18" s="185"/>
      <c r="UT18" s="183" t="str">
        <f>IF(基本情報!$G24=0,"",基本情報!$G24)</f>
        <v/>
      </c>
      <c r="UU18" s="184"/>
      <c r="UV18" s="184"/>
      <c r="UW18" s="185"/>
      <c r="UX18" s="71"/>
      <c r="UY18" s="69"/>
      <c r="UZ18" s="69"/>
      <c r="VA18" s="69"/>
      <c r="VB18" s="69"/>
      <c r="VC18" s="69"/>
      <c r="VD18" s="69"/>
      <c r="VE18" s="69"/>
      <c r="VF18" s="69"/>
      <c r="VG18" s="69"/>
      <c r="VH18" s="69"/>
      <c r="VI18" s="69"/>
      <c r="VJ18" s="69"/>
      <c r="VK18" s="69"/>
      <c r="VL18" s="69"/>
      <c r="VM18" s="69"/>
      <c r="VN18" s="69"/>
      <c r="VO18" s="69"/>
      <c r="VP18" s="69"/>
      <c r="VQ18" s="69"/>
      <c r="VR18" s="69"/>
      <c r="VS18" s="69"/>
      <c r="VT18" s="69"/>
      <c r="VU18" s="69"/>
      <c r="VV18" s="69"/>
      <c r="VW18" s="69"/>
      <c r="VX18" s="69"/>
      <c r="VY18" s="69"/>
      <c r="VZ18" s="69"/>
      <c r="WA18" s="69"/>
      <c r="WB18" s="70"/>
      <c r="WC18" s="186">
        <f t="shared" si="53"/>
        <v>0</v>
      </c>
      <c r="WD18" s="187"/>
      <c r="WE18" s="188">
        <f t="shared" si="54"/>
        <v>0</v>
      </c>
      <c r="WF18" s="189"/>
      <c r="WG18" s="190" t="str">
        <f t="shared" si="81"/>
        <v>-</v>
      </c>
      <c r="WH18" s="191"/>
      <c r="WI18" s="222"/>
      <c r="WJ18" s="223"/>
      <c r="WK18" s="192">
        <f t="shared" si="55"/>
        <v>0</v>
      </c>
      <c r="WL18" s="193"/>
      <c r="WM18" s="194">
        <f t="shared" si="56"/>
        <v>0</v>
      </c>
      <c r="WN18" s="195"/>
      <c r="WO18" s="191" t="str">
        <f t="shared" si="94"/>
        <v>-</v>
      </c>
      <c r="WP18" s="191"/>
      <c r="WQ18" s="222"/>
      <c r="WR18" s="223"/>
      <c r="WS18" s="67" t="str">
        <f t="shared" si="82"/>
        <v/>
      </c>
      <c r="WT18" s="183" t="str">
        <f>IF(基本情報!$C24=0,"",基本情報!$C24)</f>
        <v/>
      </c>
      <c r="WU18" s="184"/>
      <c r="WV18" s="184"/>
      <c r="WW18" s="185"/>
      <c r="WX18" s="183" t="str">
        <f>IF(基本情報!$G24=0,"",基本情報!$G24)</f>
        <v/>
      </c>
      <c r="WY18" s="184"/>
      <c r="WZ18" s="184"/>
      <c r="XA18" s="185"/>
      <c r="XB18" s="71"/>
      <c r="XC18" s="69"/>
      <c r="XD18" s="69"/>
      <c r="XE18" s="69"/>
      <c r="XF18" s="69"/>
      <c r="XG18" s="69"/>
      <c r="XH18" s="69"/>
      <c r="XI18" s="69"/>
      <c r="XJ18" s="69"/>
      <c r="XK18" s="69"/>
      <c r="XL18" s="69"/>
      <c r="XM18" s="69"/>
      <c r="XN18" s="69"/>
      <c r="XO18" s="69"/>
      <c r="XP18" s="69"/>
      <c r="XQ18" s="69"/>
      <c r="XR18" s="69"/>
      <c r="XS18" s="69"/>
      <c r="XT18" s="69"/>
      <c r="XU18" s="69"/>
      <c r="XV18" s="69"/>
      <c r="XW18" s="69"/>
      <c r="XX18" s="69"/>
      <c r="XY18" s="69"/>
      <c r="XZ18" s="69"/>
      <c r="YA18" s="69"/>
      <c r="YB18" s="69"/>
      <c r="YC18" s="69"/>
      <c r="YD18" s="69"/>
      <c r="YE18" s="69"/>
      <c r="YF18" s="70"/>
      <c r="YG18" s="186">
        <f t="shared" si="57"/>
        <v>0</v>
      </c>
      <c r="YH18" s="187"/>
      <c r="YI18" s="188">
        <f t="shared" si="58"/>
        <v>0</v>
      </c>
      <c r="YJ18" s="189"/>
      <c r="YK18" s="190" t="str">
        <f t="shared" si="83"/>
        <v>-</v>
      </c>
      <c r="YL18" s="191"/>
      <c r="YM18" s="222"/>
      <c r="YN18" s="223"/>
      <c r="YO18" s="192">
        <f t="shared" si="59"/>
        <v>0</v>
      </c>
      <c r="YP18" s="193"/>
      <c r="YQ18" s="194">
        <f t="shared" si="60"/>
        <v>0</v>
      </c>
      <c r="YR18" s="195"/>
      <c r="YS18" s="191" t="str">
        <f t="shared" si="95"/>
        <v>-</v>
      </c>
      <c r="YT18" s="191"/>
      <c r="YU18" s="222"/>
      <c r="YV18" s="223"/>
    </row>
    <row r="19" spans="1:672" ht="21.75" customHeight="1">
      <c r="A19" s="67" t="str">
        <f t="shared" si="61"/>
        <v/>
      </c>
      <c r="B19" s="183" t="str">
        <f>IF(基本情報!$C25=0,"",基本情報!$C25)</f>
        <v/>
      </c>
      <c r="C19" s="184"/>
      <c r="D19" s="184"/>
      <c r="E19" s="185"/>
      <c r="F19" s="183" t="str">
        <f>IF(基本情報!$G25=0,"",基本情報!$G25)</f>
        <v/>
      </c>
      <c r="G19" s="184"/>
      <c r="H19" s="184"/>
      <c r="I19" s="185"/>
      <c r="J19" s="71"/>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70"/>
      <c r="AO19" s="186">
        <f t="shared" si="17"/>
        <v>0</v>
      </c>
      <c r="AP19" s="187"/>
      <c r="AQ19" s="188">
        <f t="shared" si="18"/>
        <v>0</v>
      </c>
      <c r="AR19" s="189"/>
      <c r="AS19" s="190" t="str">
        <f t="shared" si="12"/>
        <v>-</v>
      </c>
      <c r="AT19" s="191"/>
      <c r="AU19" s="222"/>
      <c r="AV19" s="223"/>
      <c r="AW19" s="192">
        <f t="shared" si="13"/>
        <v>0</v>
      </c>
      <c r="AX19" s="193"/>
      <c r="AY19" s="193">
        <f t="shared" si="14"/>
        <v>0</v>
      </c>
      <c r="AZ19" s="193"/>
      <c r="BA19" s="191" t="str">
        <f t="shared" si="84"/>
        <v>-</v>
      </c>
      <c r="BB19" s="191"/>
      <c r="BC19" s="222"/>
      <c r="BD19" s="223"/>
      <c r="BE19" s="67" t="str">
        <f t="shared" si="62"/>
        <v/>
      </c>
      <c r="BF19" s="183" t="str">
        <f>IF(基本情報!$C25=0,"",基本情報!$C25)</f>
        <v/>
      </c>
      <c r="BG19" s="184"/>
      <c r="BH19" s="184"/>
      <c r="BI19" s="185"/>
      <c r="BJ19" s="183" t="str">
        <f>IF(基本情報!$G25=0,"",基本情報!$G25)</f>
        <v/>
      </c>
      <c r="BK19" s="184"/>
      <c r="BL19" s="184"/>
      <c r="BM19" s="185"/>
      <c r="BN19" s="71"/>
      <c r="BO19" s="69"/>
      <c r="BP19" s="69"/>
      <c r="BQ19" s="69"/>
      <c r="BR19" s="69"/>
      <c r="BS19" s="69"/>
      <c r="BT19" s="69"/>
      <c r="BU19" s="69"/>
      <c r="BV19" s="69"/>
      <c r="BW19" s="69"/>
      <c r="BX19" s="69"/>
      <c r="BY19" s="69"/>
      <c r="BZ19" s="69"/>
      <c r="CA19" s="69"/>
      <c r="CB19" s="69"/>
      <c r="CC19" s="69"/>
      <c r="CD19" s="69"/>
      <c r="CE19" s="69"/>
      <c r="CF19" s="69"/>
      <c r="CG19" s="69"/>
      <c r="CH19" s="69"/>
      <c r="CI19" s="69"/>
      <c r="CJ19" s="69"/>
      <c r="CK19" s="69"/>
      <c r="CL19" s="69"/>
      <c r="CM19" s="69"/>
      <c r="CN19" s="69"/>
      <c r="CO19" s="69"/>
      <c r="CP19" s="69"/>
      <c r="CQ19" s="69"/>
      <c r="CR19" s="70"/>
      <c r="CS19" s="186">
        <f t="shared" si="19"/>
        <v>0</v>
      </c>
      <c r="CT19" s="187"/>
      <c r="CU19" s="188">
        <f t="shared" si="20"/>
        <v>0</v>
      </c>
      <c r="CV19" s="189"/>
      <c r="CW19" s="190" t="str">
        <f t="shared" si="63"/>
        <v>-</v>
      </c>
      <c r="CX19" s="191"/>
      <c r="CY19" s="222"/>
      <c r="CZ19" s="223"/>
      <c r="DA19" s="192">
        <f t="shared" si="15"/>
        <v>0</v>
      </c>
      <c r="DB19" s="193"/>
      <c r="DC19" s="194">
        <f t="shared" si="16"/>
        <v>0</v>
      </c>
      <c r="DD19" s="195"/>
      <c r="DE19" s="191" t="str">
        <f t="shared" si="85"/>
        <v>-</v>
      </c>
      <c r="DF19" s="191"/>
      <c r="DG19" s="222"/>
      <c r="DH19" s="223"/>
      <c r="DI19" s="67" t="str">
        <f t="shared" si="64"/>
        <v/>
      </c>
      <c r="DJ19" s="183" t="str">
        <f>IF(基本情報!$C25=0,"",基本情報!$C25)</f>
        <v/>
      </c>
      <c r="DK19" s="184"/>
      <c r="DL19" s="184"/>
      <c r="DM19" s="185"/>
      <c r="DN19" s="183" t="str">
        <f>IF(基本情報!$G25=0,"",基本情報!$G25)</f>
        <v/>
      </c>
      <c r="DO19" s="184"/>
      <c r="DP19" s="184"/>
      <c r="DQ19" s="185"/>
      <c r="DR19" s="71"/>
      <c r="DS19" s="69"/>
      <c r="DT19" s="69"/>
      <c r="DU19" s="69"/>
      <c r="DV19" s="69"/>
      <c r="DW19" s="69"/>
      <c r="DX19" s="69"/>
      <c r="DY19" s="69"/>
      <c r="DZ19" s="69"/>
      <c r="EA19" s="69"/>
      <c r="EB19" s="69"/>
      <c r="EC19" s="69"/>
      <c r="ED19" s="69"/>
      <c r="EE19" s="69"/>
      <c r="EF19" s="69"/>
      <c r="EG19" s="69"/>
      <c r="EH19" s="69"/>
      <c r="EI19" s="69"/>
      <c r="EJ19" s="69"/>
      <c r="EK19" s="69"/>
      <c r="EL19" s="69"/>
      <c r="EM19" s="69"/>
      <c r="EN19" s="69"/>
      <c r="EO19" s="69"/>
      <c r="EP19" s="69"/>
      <c r="EQ19" s="69"/>
      <c r="ER19" s="69"/>
      <c r="ES19" s="69"/>
      <c r="ET19" s="69"/>
      <c r="EU19" s="69"/>
      <c r="EV19" s="70"/>
      <c r="EW19" s="186">
        <f t="shared" si="21"/>
        <v>0</v>
      </c>
      <c r="EX19" s="187"/>
      <c r="EY19" s="188">
        <f t="shared" si="22"/>
        <v>0</v>
      </c>
      <c r="EZ19" s="189"/>
      <c r="FA19" s="190" t="str">
        <f t="shared" si="65"/>
        <v>-</v>
      </c>
      <c r="FB19" s="191"/>
      <c r="FC19" s="222"/>
      <c r="FD19" s="223"/>
      <c r="FE19" s="192">
        <f t="shared" si="23"/>
        <v>0</v>
      </c>
      <c r="FF19" s="193"/>
      <c r="FG19" s="194">
        <f t="shared" si="24"/>
        <v>0</v>
      </c>
      <c r="FH19" s="195"/>
      <c r="FI19" s="191" t="str">
        <f t="shared" si="86"/>
        <v>-</v>
      </c>
      <c r="FJ19" s="191"/>
      <c r="FK19" s="222"/>
      <c r="FL19" s="223"/>
      <c r="FM19" s="67" t="str">
        <f t="shared" si="66"/>
        <v/>
      </c>
      <c r="FN19" s="183" t="str">
        <f>IF(基本情報!$C25=0,"",基本情報!$C25)</f>
        <v/>
      </c>
      <c r="FO19" s="184"/>
      <c r="FP19" s="184"/>
      <c r="FQ19" s="185"/>
      <c r="FR19" s="183" t="str">
        <f>IF(基本情報!$G25=0,"",基本情報!$G25)</f>
        <v/>
      </c>
      <c r="FS19" s="184"/>
      <c r="FT19" s="184"/>
      <c r="FU19" s="185"/>
      <c r="FV19" s="71"/>
      <c r="FW19" s="69"/>
      <c r="FX19" s="69"/>
      <c r="FY19" s="69"/>
      <c r="FZ19" s="69"/>
      <c r="GA19" s="69"/>
      <c r="GB19" s="69"/>
      <c r="GC19" s="69"/>
      <c r="GD19" s="69"/>
      <c r="GE19" s="69"/>
      <c r="GF19" s="69"/>
      <c r="GG19" s="69"/>
      <c r="GH19" s="69"/>
      <c r="GI19" s="69"/>
      <c r="GJ19" s="69"/>
      <c r="GK19" s="69"/>
      <c r="GL19" s="69"/>
      <c r="GM19" s="69"/>
      <c r="GN19" s="69"/>
      <c r="GO19" s="69"/>
      <c r="GP19" s="69"/>
      <c r="GQ19" s="69"/>
      <c r="GR19" s="69"/>
      <c r="GS19" s="69"/>
      <c r="GT19" s="69"/>
      <c r="GU19" s="69"/>
      <c r="GV19" s="69"/>
      <c r="GW19" s="69"/>
      <c r="GX19" s="69"/>
      <c r="GY19" s="69"/>
      <c r="GZ19" s="70"/>
      <c r="HA19" s="186">
        <f t="shared" si="25"/>
        <v>0</v>
      </c>
      <c r="HB19" s="187"/>
      <c r="HC19" s="188">
        <f t="shared" si="26"/>
        <v>0</v>
      </c>
      <c r="HD19" s="189"/>
      <c r="HE19" s="190" t="str">
        <f t="shared" si="67"/>
        <v>-</v>
      </c>
      <c r="HF19" s="191"/>
      <c r="HG19" s="222"/>
      <c r="HH19" s="223"/>
      <c r="HI19" s="192">
        <f t="shared" si="27"/>
        <v>0</v>
      </c>
      <c r="HJ19" s="193"/>
      <c r="HK19" s="194">
        <f t="shared" si="28"/>
        <v>0</v>
      </c>
      <c r="HL19" s="195"/>
      <c r="HM19" s="191" t="str">
        <f t="shared" si="87"/>
        <v>-</v>
      </c>
      <c r="HN19" s="191"/>
      <c r="HO19" s="222"/>
      <c r="HP19" s="223"/>
      <c r="HQ19" s="67" t="str">
        <f t="shared" si="68"/>
        <v/>
      </c>
      <c r="HR19" s="183" t="str">
        <f>IF(基本情報!$C25=0,"",基本情報!$C25)</f>
        <v/>
      </c>
      <c r="HS19" s="184"/>
      <c r="HT19" s="184"/>
      <c r="HU19" s="185"/>
      <c r="HV19" s="183" t="str">
        <f>IF(基本情報!$G25=0,"",基本情報!$G25)</f>
        <v/>
      </c>
      <c r="HW19" s="184"/>
      <c r="HX19" s="184"/>
      <c r="HY19" s="185"/>
      <c r="HZ19" s="71"/>
      <c r="IA19" s="69"/>
      <c r="IB19" s="69"/>
      <c r="IC19" s="69"/>
      <c r="ID19" s="69"/>
      <c r="IE19" s="69"/>
      <c r="IF19" s="69"/>
      <c r="IG19" s="69"/>
      <c r="IH19" s="69"/>
      <c r="II19" s="69"/>
      <c r="IJ19" s="69"/>
      <c r="IK19" s="69"/>
      <c r="IL19" s="69"/>
      <c r="IM19" s="69"/>
      <c r="IN19" s="69"/>
      <c r="IO19" s="69"/>
      <c r="IP19" s="69"/>
      <c r="IQ19" s="69"/>
      <c r="IR19" s="69"/>
      <c r="IS19" s="69"/>
      <c r="IT19" s="69"/>
      <c r="IU19" s="69"/>
      <c r="IV19" s="69"/>
      <c r="IW19" s="69"/>
      <c r="IX19" s="69"/>
      <c r="IY19" s="69"/>
      <c r="IZ19" s="69"/>
      <c r="JA19" s="69"/>
      <c r="JB19" s="69"/>
      <c r="JC19" s="69"/>
      <c r="JD19" s="70"/>
      <c r="JE19" s="186">
        <f t="shared" si="29"/>
        <v>0</v>
      </c>
      <c r="JF19" s="187"/>
      <c r="JG19" s="188">
        <f t="shared" si="30"/>
        <v>0</v>
      </c>
      <c r="JH19" s="189"/>
      <c r="JI19" s="190" t="str">
        <f t="shared" si="69"/>
        <v>-</v>
      </c>
      <c r="JJ19" s="191"/>
      <c r="JK19" s="222"/>
      <c r="JL19" s="223"/>
      <c r="JM19" s="192">
        <f t="shared" si="31"/>
        <v>0</v>
      </c>
      <c r="JN19" s="193"/>
      <c r="JO19" s="194">
        <f t="shared" si="32"/>
        <v>0</v>
      </c>
      <c r="JP19" s="195"/>
      <c r="JQ19" s="191" t="str">
        <f t="shared" si="88"/>
        <v>-</v>
      </c>
      <c r="JR19" s="191"/>
      <c r="JS19" s="222"/>
      <c r="JT19" s="223"/>
      <c r="JU19" s="67" t="str">
        <f t="shared" si="70"/>
        <v/>
      </c>
      <c r="JV19" s="183" t="str">
        <f>IF(基本情報!$C25=0,"",基本情報!$C25)</f>
        <v/>
      </c>
      <c r="JW19" s="184"/>
      <c r="JX19" s="184"/>
      <c r="JY19" s="185"/>
      <c r="JZ19" s="183" t="str">
        <f>IF(基本情報!$G25=0,"",基本情報!$G25)</f>
        <v/>
      </c>
      <c r="KA19" s="184"/>
      <c r="KB19" s="184"/>
      <c r="KC19" s="185"/>
      <c r="KD19" s="71"/>
      <c r="KE19" s="69"/>
      <c r="KF19" s="69"/>
      <c r="KG19" s="69"/>
      <c r="KH19" s="69"/>
      <c r="KI19" s="69"/>
      <c r="KJ19" s="69"/>
      <c r="KK19" s="69"/>
      <c r="KL19" s="69"/>
      <c r="KM19" s="69"/>
      <c r="KN19" s="69"/>
      <c r="KO19" s="69"/>
      <c r="KP19" s="69"/>
      <c r="KQ19" s="69"/>
      <c r="KR19" s="69"/>
      <c r="KS19" s="69"/>
      <c r="KT19" s="69"/>
      <c r="KU19" s="69"/>
      <c r="KV19" s="69"/>
      <c r="KW19" s="69"/>
      <c r="KX19" s="69"/>
      <c r="KY19" s="69"/>
      <c r="KZ19" s="69"/>
      <c r="LA19" s="69"/>
      <c r="LB19" s="69"/>
      <c r="LC19" s="69"/>
      <c r="LD19" s="69"/>
      <c r="LE19" s="69"/>
      <c r="LF19" s="69"/>
      <c r="LG19" s="69"/>
      <c r="LH19" s="70"/>
      <c r="LI19" s="186">
        <f t="shared" si="33"/>
        <v>0</v>
      </c>
      <c r="LJ19" s="187"/>
      <c r="LK19" s="188">
        <f t="shared" si="34"/>
        <v>0</v>
      </c>
      <c r="LL19" s="189"/>
      <c r="LM19" s="190" t="str">
        <f t="shared" si="71"/>
        <v>-</v>
      </c>
      <c r="LN19" s="191"/>
      <c r="LO19" s="222"/>
      <c r="LP19" s="223"/>
      <c r="LQ19" s="192">
        <f t="shared" si="35"/>
        <v>0</v>
      </c>
      <c r="LR19" s="193"/>
      <c r="LS19" s="194">
        <f t="shared" si="36"/>
        <v>0</v>
      </c>
      <c r="LT19" s="195"/>
      <c r="LU19" s="191" t="str">
        <f t="shared" si="89"/>
        <v>-</v>
      </c>
      <c r="LV19" s="191"/>
      <c r="LW19" s="222"/>
      <c r="LX19" s="223"/>
      <c r="LY19" s="67" t="str">
        <f t="shared" si="72"/>
        <v/>
      </c>
      <c r="LZ19" s="183" t="str">
        <f>IF(基本情報!$C25=0,"",基本情報!$C25)</f>
        <v/>
      </c>
      <c r="MA19" s="184"/>
      <c r="MB19" s="184"/>
      <c r="MC19" s="185"/>
      <c r="MD19" s="183" t="str">
        <f>IF(基本情報!$G25=0,"",基本情報!$G25)</f>
        <v/>
      </c>
      <c r="ME19" s="184"/>
      <c r="MF19" s="184"/>
      <c r="MG19" s="185"/>
      <c r="MH19" s="71"/>
      <c r="MI19" s="69"/>
      <c r="MJ19" s="69"/>
      <c r="MK19" s="69"/>
      <c r="ML19" s="69"/>
      <c r="MM19" s="69"/>
      <c r="MN19" s="69"/>
      <c r="MO19" s="69"/>
      <c r="MP19" s="69"/>
      <c r="MQ19" s="69"/>
      <c r="MR19" s="69"/>
      <c r="MS19" s="69"/>
      <c r="MT19" s="69"/>
      <c r="MU19" s="69"/>
      <c r="MV19" s="69"/>
      <c r="MW19" s="69"/>
      <c r="MX19" s="69"/>
      <c r="MY19" s="69"/>
      <c r="MZ19" s="69"/>
      <c r="NA19" s="69"/>
      <c r="NB19" s="69"/>
      <c r="NC19" s="69"/>
      <c r="ND19" s="69"/>
      <c r="NE19" s="69"/>
      <c r="NF19" s="69"/>
      <c r="NG19" s="69"/>
      <c r="NH19" s="69"/>
      <c r="NI19" s="69"/>
      <c r="NJ19" s="69"/>
      <c r="NK19" s="69"/>
      <c r="NL19" s="70"/>
      <c r="NM19" s="186">
        <f t="shared" si="37"/>
        <v>0</v>
      </c>
      <c r="NN19" s="187"/>
      <c r="NO19" s="188">
        <f t="shared" si="38"/>
        <v>0</v>
      </c>
      <c r="NP19" s="189"/>
      <c r="NQ19" s="190" t="str">
        <f t="shared" si="73"/>
        <v>-</v>
      </c>
      <c r="NR19" s="191"/>
      <c r="NS19" s="222"/>
      <c r="NT19" s="223"/>
      <c r="NU19" s="192">
        <f t="shared" si="39"/>
        <v>0</v>
      </c>
      <c r="NV19" s="193"/>
      <c r="NW19" s="194">
        <f t="shared" si="40"/>
        <v>0</v>
      </c>
      <c r="NX19" s="195"/>
      <c r="NY19" s="191" t="str">
        <f t="shared" si="90"/>
        <v>-</v>
      </c>
      <c r="NZ19" s="191"/>
      <c r="OA19" s="222"/>
      <c r="OB19" s="223"/>
      <c r="OC19" s="67" t="str">
        <f t="shared" si="74"/>
        <v/>
      </c>
      <c r="OD19" s="183" t="str">
        <f>IF(基本情報!$C25=0,"",基本情報!$C25)</f>
        <v/>
      </c>
      <c r="OE19" s="184"/>
      <c r="OF19" s="184"/>
      <c r="OG19" s="185"/>
      <c r="OH19" s="183" t="str">
        <f>IF(基本情報!$G25=0,"",基本情報!$G25)</f>
        <v/>
      </c>
      <c r="OI19" s="184"/>
      <c r="OJ19" s="184"/>
      <c r="OK19" s="185"/>
      <c r="OL19" s="71"/>
      <c r="OM19" s="69"/>
      <c r="ON19" s="69"/>
      <c r="OO19" s="69"/>
      <c r="OP19" s="69"/>
      <c r="OQ19" s="69"/>
      <c r="OR19" s="69"/>
      <c r="OS19" s="69"/>
      <c r="OT19" s="69"/>
      <c r="OU19" s="69"/>
      <c r="OV19" s="69"/>
      <c r="OW19" s="69"/>
      <c r="OX19" s="69"/>
      <c r="OY19" s="69"/>
      <c r="OZ19" s="69"/>
      <c r="PA19" s="69"/>
      <c r="PB19" s="69"/>
      <c r="PC19" s="69"/>
      <c r="PD19" s="69"/>
      <c r="PE19" s="69"/>
      <c r="PF19" s="69"/>
      <c r="PG19" s="69"/>
      <c r="PH19" s="69"/>
      <c r="PI19" s="69"/>
      <c r="PJ19" s="69"/>
      <c r="PK19" s="69"/>
      <c r="PL19" s="69"/>
      <c r="PM19" s="69"/>
      <c r="PN19" s="69"/>
      <c r="PO19" s="69"/>
      <c r="PP19" s="70"/>
      <c r="PQ19" s="186">
        <f t="shared" si="41"/>
        <v>0</v>
      </c>
      <c r="PR19" s="187"/>
      <c r="PS19" s="188">
        <f t="shared" si="42"/>
        <v>0</v>
      </c>
      <c r="PT19" s="189"/>
      <c r="PU19" s="190" t="str">
        <f t="shared" si="75"/>
        <v>-</v>
      </c>
      <c r="PV19" s="191"/>
      <c r="PW19" s="222"/>
      <c r="PX19" s="223"/>
      <c r="PY19" s="192">
        <f t="shared" si="43"/>
        <v>0</v>
      </c>
      <c r="PZ19" s="193"/>
      <c r="QA19" s="194">
        <f t="shared" si="44"/>
        <v>0</v>
      </c>
      <c r="QB19" s="195"/>
      <c r="QC19" s="191" t="str">
        <f t="shared" si="91"/>
        <v>-</v>
      </c>
      <c r="QD19" s="191"/>
      <c r="QE19" s="222"/>
      <c r="QF19" s="223"/>
      <c r="QG19" s="67" t="str">
        <f t="shared" si="76"/>
        <v/>
      </c>
      <c r="QH19" s="183" t="str">
        <f>IF(基本情報!$C25=0,"",基本情報!$C25)</f>
        <v/>
      </c>
      <c r="QI19" s="184"/>
      <c r="QJ19" s="184"/>
      <c r="QK19" s="185"/>
      <c r="QL19" s="183" t="str">
        <f>IF(基本情報!$G25=0,"",基本情報!$G25)</f>
        <v/>
      </c>
      <c r="QM19" s="184"/>
      <c r="QN19" s="184"/>
      <c r="QO19" s="185"/>
      <c r="QP19" s="71"/>
      <c r="QQ19" s="69"/>
      <c r="QR19" s="69"/>
      <c r="QS19" s="69"/>
      <c r="QT19" s="69"/>
      <c r="QU19" s="69"/>
      <c r="QV19" s="69"/>
      <c r="QW19" s="69"/>
      <c r="QX19" s="69"/>
      <c r="QY19" s="69"/>
      <c r="QZ19" s="69"/>
      <c r="RA19" s="69"/>
      <c r="RB19" s="69"/>
      <c r="RC19" s="69"/>
      <c r="RD19" s="69"/>
      <c r="RE19" s="69"/>
      <c r="RF19" s="69"/>
      <c r="RG19" s="69"/>
      <c r="RH19" s="69"/>
      <c r="RI19" s="69"/>
      <c r="RJ19" s="69"/>
      <c r="RK19" s="69"/>
      <c r="RL19" s="69"/>
      <c r="RM19" s="69"/>
      <c r="RN19" s="69"/>
      <c r="RO19" s="69"/>
      <c r="RP19" s="69"/>
      <c r="RQ19" s="69"/>
      <c r="RR19" s="69"/>
      <c r="RS19" s="69"/>
      <c r="RT19" s="70"/>
      <c r="RU19" s="186">
        <f t="shared" si="45"/>
        <v>0</v>
      </c>
      <c r="RV19" s="187"/>
      <c r="RW19" s="188">
        <f t="shared" si="46"/>
        <v>0</v>
      </c>
      <c r="RX19" s="189"/>
      <c r="RY19" s="190" t="str">
        <f t="shared" si="77"/>
        <v>-</v>
      </c>
      <c r="RZ19" s="191"/>
      <c r="SA19" s="222"/>
      <c r="SB19" s="223"/>
      <c r="SC19" s="192">
        <f t="shared" si="47"/>
        <v>0</v>
      </c>
      <c r="SD19" s="193"/>
      <c r="SE19" s="194">
        <f t="shared" si="48"/>
        <v>0</v>
      </c>
      <c r="SF19" s="195"/>
      <c r="SG19" s="191" t="str">
        <f t="shared" si="92"/>
        <v>-</v>
      </c>
      <c r="SH19" s="191"/>
      <c r="SI19" s="222"/>
      <c r="SJ19" s="223"/>
      <c r="SK19" s="67" t="str">
        <f t="shared" si="78"/>
        <v/>
      </c>
      <c r="SL19" s="183" t="str">
        <f>IF(基本情報!$C25=0,"",基本情報!$C25)</f>
        <v/>
      </c>
      <c r="SM19" s="184"/>
      <c r="SN19" s="184"/>
      <c r="SO19" s="185"/>
      <c r="SP19" s="183" t="str">
        <f>IF(基本情報!$G25=0,"",基本情報!$G25)</f>
        <v/>
      </c>
      <c r="SQ19" s="184"/>
      <c r="SR19" s="184"/>
      <c r="SS19" s="185"/>
      <c r="ST19" s="71"/>
      <c r="SU19" s="69"/>
      <c r="SV19" s="69"/>
      <c r="SW19" s="69"/>
      <c r="SX19" s="69"/>
      <c r="SY19" s="69"/>
      <c r="SZ19" s="69"/>
      <c r="TA19" s="69"/>
      <c r="TB19" s="69"/>
      <c r="TC19" s="69"/>
      <c r="TD19" s="69"/>
      <c r="TE19" s="69"/>
      <c r="TF19" s="69"/>
      <c r="TG19" s="69"/>
      <c r="TH19" s="69"/>
      <c r="TI19" s="69"/>
      <c r="TJ19" s="69"/>
      <c r="TK19" s="69"/>
      <c r="TL19" s="69"/>
      <c r="TM19" s="69"/>
      <c r="TN19" s="69"/>
      <c r="TO19" s="69"/>
      <c r="TP19" s="69"/>
      <c r="TQ19" s="69"/>
      <c r="TR19" s="69"/>
      <c r="TS19" s="69"/>
      <c r="TT19" s="69"/>
      <c r="TU19" s="69"/>
      <c r="TV19" s="69"/>
      <c r="TW19" s="69"/>
      <c r="TX19" s="70"/>
      <c r="TY19" s="186">
        <f t="shared" si="49"/>
        <v>0</v>
      </c>
      <c r="TZ19" s="187"/>
      <c r="UA19" s="188">
        <f t="shared" si="50"/>
        <v>0</v>
      </c>
      <c r="UB19" s="189"/>
      <c r="UC19" s="190" t="str">
        <f t="shared" si="79"/>
        <v>-</v>
      </c>
      <c r="UD19" s="191"/>
      <c r="UE19" s="222"/>
      <c r="UF19" s="223"/>
      <c r="UG19" s="192">
        <f t="shared" si="51"/>
        <v>0</v>
      </c>
      <c r="UH19" s="193"/>
      <c r="UI19" s="194">
        <f t="shared" si="52"/>
        <v>0</v>
      </c>
      <c r="UJ19" s="195"/>
      <c r="UK19" s="191" t="str">
        <f t="shared" si="93"/>
        <v>-</v>
      </c>
      <c r="UL19" s="191"/>
      <c r="UM19" s="222"/>
      <c r="UN19" s="223"/>
      <c r="UO19" s="67" t="str">
        <f t="shared" si="80"/>
        <v/>
      </c>
      <c r="UP19" s="183" t="str">
        <f>IF(基本情報!$C25=0,"",基本情報!$C25)</f>
        <v/>
      </c>
      <c r="UQ19" s="184"/>
      <c r="UR19" s="184"/>
      <c r="US19" s="185"/>
      <c r="UT19" s="183" t="str">
        <f>IF(基本情報!$G25=0,"",基本情報!$G25)</f>
        <v/>
      </c>
      <c r="UU19" s="184"/>
      <c r="UV19" s="184"/>
      <c r="UW19" s="185"/>
      <c r="UX19" s="71"/>
      <c r="UY19" s="69"/>
      <c r="UZ19" s="69"/>
      <c r="VA19" s="69"/>
      <c r="VB19" s="69"/>
      <c r="VC19" s="69"/>
      <c r="VD19" s="69"/>
      <c r="VE19" s="69"/>
      <c r="VF19" s="69"/>
      <c r="VG19" s="69"/>
      <c r="VH19" s="69"/>
      <c r="VI19" s="69"/>
      <c r="VJ19" s="69"/>
      <c r="VK19" s="69"/>
      <c r="VL19" s="69"/>
      <c r="VM19" s="69"/>
      <c r="VN19" s="69"/>
      <c r="VO19" s="69"/>
      <c r="VP19" s="69"/>
      <c r="VQ19" s="69"/>
      <c r="VR19" s="69"/>
      <c r="VS19" s="69"/>
      <c r="VT19" s="69"/>
      <c r="VU19" s="69"/>
      <c r="VV19" s="69"/>
      <c r="VW19" s="69"/>
      <c r="VX19" s="69"/>
      <c r="VY19" s="69"/>
      <c r="VZ19" s="69"/>
      <c r="WA19" s="69"/>
      <c r="WB19" s="70"/>
      <c r="WC19" s="186">
        <f t="shared" si="53"/>
        <v>0</v>
      </c>
      <c r="WD19" s="187"/>
      <c r="WE19" s="188">
        <f t="shared" si="54"/>
        <v>0</v>
      </c>
      <c r="WF19" s="189"/>
      <c r="WG19" s="190" t="str">
        <f t="shared" si="81"/>
        <v>-</v>
      </c>
      <c r="WH19" s="191"/>
      <c r="WI19" s="222"/>
      <c r="WJ19" s="223"/>
      <c r="WK19" s="192">
        <f t="shared" si="55"/>
        <v>0</v>
      </c>
      <c r="WL19" s="193"/>
      <c r="WM19" s="194">
        <f t="shared" si="56"/>
        <v>0</v>
      </c>
      <c r="WN19" s="195"/>
      <c r="WO19" s="191" t="str">
        <f t="shared" si="94"/>
        <v>-</v>
      </c>
      <c r="WP19" s="191"/>
      <c r="WQ19" s="222"/>
      <c r="WR19" s="223"/>
      <c r="WS19" s="67" t="str">
        <f t="shared" si="82"/>
        <v/>
      </c>
      <c r="WT19" s="183" t="str">
        <f>IF(基本情報!$C25=0,"",基本情報!$C25)</f>
        <v/>
      </c>
      <c r="WU19" s="184"/>
      <c r="WV19" s="184"/>
      <c r="WW19" s="185"/>
      <c r="WX19" s="183" t="str">
        <f>IF(基本情報!$G25=0,"",基本情報!$G25)</f>
        <v/>
      </c>
      <c r="WY19" s="184"/>
      <c r="WZ19" s="184"/>
      <c r="XA19" s="185"/>
      <c r="XB19" s="71"/>
      <c r="XC19" s="69"/>
      <c r="XD19" s="69"/>
      <c r="XE19" s="69"/>
      <c r="XF19" s="69"/>
      <c r="XG19" s="69"/>
      <c r="XH19" s="69"/>
      <c r="XI19" s="69"/>
      <c r="XJ19" s="69"/>
      <c r="XK19" s="69"/>
      <c r="XL19" s="69"/>
      <c r="XM19" s="69"/>
      <c r="XN19" s="69"/>
      <c r="XO19" s="69"/>
      <c r="XP19" s="69"/>
      <c r="XQ19" s="69"/>
      <c r="XR19" s="69"/>
      <c r="XS19" s="69"/>
      <c r="XT19" s="69"/>
      <c r="XU19" s="69"/>
      <c r="XV19" s="69"/>
      <c r="XW19" s="69"/>
      <c r="XX19" s="69"/>
      <c r="XY19" s="69"/>
      <c r="XZ19" s="69"/>
      <c r="YA19" s="69"/>
      <c r="YB19" s="69"/>
      <c r="YC19" s="69"/>
      <c r="YD19" s="69"/>
      <c r="YE19" s="69"/>
      <c r="YF19" s="70"/>
      <c r="YG19" s="186">
        <f t="shared" si="57"/>
        <v>0</v>
      </c>
      <c r="YH19" s="187"/>
      <c r="YI19" s="188">
        <f t="shared" si="58"/>
        <v>0</v>
      </c>
      <c r="YJ19" s="189"/>
      <c r="YK19" s="190" t="str">
        <f t="shared" si="83"/>
        <v>-</v>
      </c>
      <c r="YL19" s="191"/>
      <c r="YM19" s="222"/>
      <c r="YN19" s="223"/>
      <c r="YO19" s="192">
        <f t="shared" si="59"/>
        <v>0</v>
      </c>
      <c r="YP19" s="193"/>
      <c r="YQ19" s="194">
        <f t="shared" si="60"/>
        <v>0</v>
      </c>
      <c r="YR19" s="195"/>
      <c r="YS19" s="191" t="str">
        <f t="shared" si="95"/>
        <v>-</v>
      </c>
      <c r="YT19" s="191"/>
      <c r="YU19" s="222"/>
      <c r="YV19" s="223"/>
    </row>
    <row r="20" spans="1:672" ht="21.75" customHeight="1">
      <c r="A20" s="67" t="str">
        <f t="shared" si="61"/>
        <v/>
      </c>
      <c r="B20" s="183" t="str">
        <f>IF(基本情報!$C26=0,"",基本情報!$C26)</f>
        <v/>
      </c>
      <c r="C20" s="184"/>
      <c r="D20" s="184"/>
      <c r="E20" s="185"/>
      <c r="F20" s="183" t="str">
        <f>IF(基本情報!$G26=0,"",基本情報!$G26)</f>
        <v/>
      </c>
      <c r="G20" s="184"/>
      <c r="H20" s="184"/>
      <c r="I20" s="185"/>
      <c r="J20" s="71"/>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70"/>
      <c r="AO20" s="186">
        <f t="shared" si="17"/>
        <v>0</v>
      </c>
      <c r="AP20" s="187"/>
      <c r="AQ20" s="188">
        <f t="shared" si="18"/>
        <v>0</v>
      </c>
      <c r="AR20" s="189"/>
      <c r="AS20" s="190" t="str">
        <f t="shared" si="12"/>
        <v>-</v>
      </c>
      <c r="AT20" s="191"/>
      <c r="AU20" s="222"/>
      <c r="AV20" s="223"/>
      <c r="AW20" s="192">
        <f t="shared" si="13"/>
        <v>0</v>
      </c>
      <c r="AX20" s="193"/>
      <c r="AY20" s="193">
        <f t="shared" si="14"/>
        <v>0</v>
      </c>
      <c r="AZ20" s="193"/>
      <c r="BA20" s="191" t="str">
        <f t="shared" si="84"/>
        <v>-</v>
      </c>
      <c r="BB20" s="191"/>
      <c r="BC20" s="222"/>
      <c r="BD20" s="223"/>
      <c r="BE20" s="67" t="str">
        <f t="shared" si="62"/>
        <v/>
      </c>
      <c r="BF20" s="183" t="str">
        <f>IF(基本情報!$C26=0,"",基本情報!$C26)</f>
        <v/>
      </c>
      <c r="BG20" s="184"/>
      <c r="BH20" s="184"/>
      <c r="BI20" s="185"/>
      <c r="BJ20" s="183" t="str">
        <f>IF(基本情報!$G26=0,"",基本情報!$G26)</f>
        <v/>
      </c>
      <c r="BK20" s="184"/>
      <c r="BL20" s="184"/>
      <c r="BM20" s="185"/>
      <c r="BN20" s="71"/>
      <c r="BO20" s="69"/>
      <c r="BP20" s="69"/>
      <c r="BQ20" s="69"/>
      <c r="BR20" s="69"/>
      <c r="BS20" s="69"/>
      <c r="BT20" s="69"/>
      <c r="BU20" s="69"/>
      <c r="BV20" s="69"/>
      <c r="BW20" s="69"/>
      <c r="BX20" s="69"/>
      <c r="BY20" s="69"/>
      <c r="BZ20" s="69"/>
      <c r="CA20" s="69"/>
      <c r="CB20" s="69"/>
      <c r="CC20" s="69"/>
      <c r="CD20" s="69"/>
      <c r="CE20" s="69"/>
      <c r="CF20" s="69"/>
      <c r="CG20" s="69"/>
      <c r="CH20" s="69"/>
      <c r="CI20" s="69"/>
      <c r="CJ20" s="69"/>
      <c r="CK20" s="69"/>
      <c r="CL20" s="69"/>
      <c r="CM20" s="69"/>
      <c r="CN20" s="69"/>
      <c r="CO20" s="69"/>
      <c r="CP20" s="69"/>
      <c r="CQ20" s="69"/>
      <c r="CR20" s="70"/>
      <c r="CS20" s="186">
        <f t="shared" si="19"/>
        <v>0</v>
      </c>
      <c r="CT20" s="187"/>
      <c r="CU20" s="188">
        <f t="shared" si="20"/>
        <v>0</v>
      </c>
      <c r="CV20" s="189"/>
      <c r="CW20" s="190" t="str">
        <f t="shared" si="63"/>
        <v>-</v>
      </c>
      <c r="CX20" s="191"/>
      <c r="CY20" s="222"/>
      <c r="CZ20" s="223"/>
      <c r="DA20" s="192">
        <f t="shared" si="15"/>
        <v>0</v>
      </c>
      <c r="DB20" s="193"/>
      <c r="DC20" s="194">
        <f t="shared" si="16"/>
        <v>0</v>
      </c>
      <c r="DD20" s="195"/>
      <c r="DE20" s="191" t="str">
        <f t="shared" si="85"/>
        <v>-</v>
      </c>
      <c r="DF20" s="191"/>
      <c r="DG20" s="222"/>
      <c r="DH20" s="223"/>
      <c r="DI20" s="67" t="str">
        <f t="shared" si="64"/>
        <v/>
      </c>
      <c r="DJ20" s="183" t="str">
        <f>IF(基本情報!$C26=0,"",基本情報!$C26)</f>
        <v/>
      </c>
      <c r="DK20" s="184"/>
      <c r="DL20" s="184"/>
      <c r="DM20" s="185"/>
      <c r="DN20" s="183" t="str">
        <f>IF(基本情報!$G26=0,"",基本情報!$G26)</f>
        <v/>
      </c>
      <c r="DO20" s="184"/>
      <c r="DP20" s="184"/>
      <c r="DQ20" s="185"/>
      <c r="DR20" s="71"/>
      <c r="DS20" s="69"/>
      <c r="DT20" s="69"/>
      <c r="DU20" s="69"/>
      <c r="DV20" s="69"/>
      <c r="DW20" s="69"/>
      <c r="DX20" s="69"/>
      <c r="DY20" s="69"/>
      <c r="DZ20" s="69"/>
      <c r="EA20" s="69"/>
      <c r="EB20" s="69"/>
      <c r="EC20" s="69"/>
      <c r="ED20" s="69"/>
      <c r="EE20" s="69"/>
      <c r="EF20" s="69"/>
      <c r="EG20" s="69"/>
      <c r="EH20" s="69"/>
      <c r="EI20" s="69"/>
      <c r="EJ20" s="69"/>
      <c r="EK20" s="69"/>
      <c r="EL20" s="69"/>
      <c r="EM20" s="69"/>
      <c r="EN20" s="69"/>
      <c r="EO20" s="69"/>
      <c r="EP20" s="69"/>
      <c r="EQ20" s="69"/>
      <c r="ER20" s="69"/>
      <c r="ES20" s="69"/>
      <c r="ET20" s="69"/>
      <c r="EU20" s="69"/>
      <c r="EV20" s="70"/>
      <c r="EW20" s="186">
        <f t="shared" si="21"/>
        <v>0</v>
      </c>
      <c r="EX20" s="187"/>
      <c r="EY20" s="188">
        <f t="shared" si="22"/>
        <v>0</v>
      </c>
      <c r="EZ20" s="189"/>
      <c r="FA20" s="190" t="str">
        <f t="shared" si="65"/>
        <v>-</v>
      </c>
      <c r="FB20" s="191"/>
      <c r="FC20" s="222"/>
      <c r="FD20" s="223"/>
      <c r="FE20" s="192">
        <f t="shared" si="23"/>
        <v>0</v>
      </c>
      <c r="FF20" s="193"/>
      <c r="FG20" s="194">
        <f t="shared" si="24"/>
        <v>0</v>
      </c>
      <c r="FH20" s="195"/>
      <c r="FI20" s="191" t="str">
        <f t="shared" si="86"/>
        <v>-</v>
      </c>
      <c r="FJ20" s="191"/>
      <c r="FK20" s="222"/>
      <c r="FL20" s="223"/>
      <c r="FM20" s="67" t="str">
        <f t="shared" si="66"/>
        <v/>
      </c>
      <c r="FN20" s="183" t="str">
        <f>IF(基本情報!$C26=0,"",基本情報!$C26)</f>
        <v/>
      </c>
      <c r="FO20" s="184"/>
      <c r="FP20" s="184"/>
      <c r="FQ20" s="185"/>
      <c r="FR20" s="183" t="str">
        <f>IF(基本情報!$G26=0,"",基本情報!$G26)</f>
        <v/>
      </c>
      <c r="FS20" s="184"/>
      <c r="FT20" s="184"/>
      <c r="FU20" s="185"/>
      <c r="FV20" s="71"/>
      <c r="FW20" s="69"/>
      <c r="FX20" s="69"/>
      <c r="FY20" s="69"/>
      <c r="FZ20" s="69"/>
      <c r="GA20" s="69"/>
      <c r="GB20" s="69"/>
      <c r="GC20" s="69"/>
      <c r="GD20" s="69"/>
      <c r="GE20" s="69"/>
      <c r="GF20" s="69"/>
      <c r="GG20" s="69"/>
      <c r="GH20" s="69"/>
      <c r="GI20" s="69"/>
      <c r="GJ20" s="69"/>
      <c r="GK20" s="69"/>
      <c r="GL20" s="69"/>
      <c r="GM20" s="69"/>
      <c r="GN20" s="69"/>
      <c r="GO20" s="69"/>
      <c r="GP20" s="69"/>
      <c r="GQ20" s="69"/>
      <c r="GR20" s="69"/>
      <c r="GS20" s="69"/>
      <c r="GT20" s="69"/>
      <c r="GU20" s="69"/>
      <c r="GV20" s="69"/>
      <c r="GW20" s="69"/>
      <c r="GX20" s="69"/>
      <c r="GY20" s="69"/>
      <c r="GZ20" s="70"/>
      <c r="HA20" s="186">
        <f t="shared" si="25"/>
        <v>0</v>
      </c>
      <c r="HB20" s="187"/>
      <c r="HC20" s="188">
        <f t="shared" si="26"/>
        <v>0</v>
      </c>
      <c r="HD20" s="189"/>
      <c r="HE20" s="190" t="str">
        <f t="shared" si="67"/>
        <v>-</v>
      </c>
      <c r="HF20" s="191"/>
      <c r="HG20" s="222"/>
      <c r="HH20" s="223"/>
      <c r="HI20" s="192">
        <f t="shared" si="27"/>
        <v>0</v>
      </c>
      <c r="HJ20" s="193"/>
      <c r="HK20" s="194">
        <f t="shared" si="28"/>
        <v>0</v>
      </c>
      <c r="HL20" s="195"/>
      <c r="HM20" s="191" t="str">
        <f t="shared" si="87"/>
        <v>-</v>
      </c>
      <c r="HN20" s="191"/>
      <c r="HO20" s="222"/>
      <c r="HP20" s="223"/>
      <c r="HQ20" s="67" t="str">
        <f t="shared" si="68"/>
        <v/>
      </c>
      <c r="HR20" s="183" t="str">
        <f>IF(基本情報!$C26=0,"",基本情報!$C26)</f>
        <v/>
      </c>
      <c r="HS20" s="184"/>
      <c r="HT20" s="184"/>
      <c r="HU20" s="185"/>
      <c r="HV20" s="183" t="str">
        <f>IF(基本情報!$G26=0,"",基本情報!$G26)</f>
        <v/>
      </c>
      <c r="HW20" s="184"/>
      <c r="HX20" s="184"/>
      <c r="HY20" s="185"/>
      <c r="HZ20" s="71"/>
      <c r="IA20" s="69"/>
      <c r="IB20" s="69"/>
      <c r="IC20" s="69"/>
      <c r="ID20" s="69"/>
      <c r="IE20" s="69"/>
      <c r="IF20" s="69"/>
      <c r="IG20" s="69"/>
      <c r="IH20" s="69"/>
      <c r="II20" s="69"/>
      <c r="IJ20" s="69"/>
      <c r="IK20" s="69"/>
      <c r="IL20" s="69"/>
      <c r="IM20" s="69"/>
      <c r="IN20" s="69"/>
      <c r="IO20" s="69"/>
      <c r="IP20" s="69"/>
      <c r="IQ20" s="69"/>
      <c r="IR20" s="69"/>
      <c r="IS20" s="69"/>
      <c r="IT20" s="69"/>
      <c r="IU20" s="69"/>
      <c r="IV20" s="69"/>
      <c r="IW20" s="69"/>
      <c r="IX20" s="69"/>
      <c r="IY20" s="69"/>
      <c r="IZ20" s="69"/>
      <c r="JA20" s="69"/>
      <c r="JB20" s="69"/>
      <c r="JC20" s="69"/>
      <c r="JD20" s="70"/>
      <c r="JE20" s="186">
        <f t="shared" si="29"/>
        <v>0</v>
      </c>
      <c r="JF20" s="187"/>
      <c r="JG20" s="188">
        <f t="shared" si="30"/>
        <v>0</v>
      </c>
      <c r="JH20" s="189"/>
      <c r="JI20" s="190" t="str">
        <f t="shared" si="69"/>
        <v>-</v>
      </c>
      <c r="JJ20" s="191"/>
      <c r="JK20" s="222"/>
      <c r="JL20" s="223"/>
      <c r="JM20" s="192">
        <f t="shared" si="31"/>
        <v>0</v>
      </c>
      <c r="JN20" s="193"/>
      <c r="JO20" s="194">
        <f t="shared" si="32"/>
        <v>0</v>
      </c>
      <c r="JP20" s="195"/>
      <c r="JQ20" s="191" t="str">
        <f t="shared" si="88"/>
        <v>-</v>
      </c>
      <c r="JR20" s="191"/>
      <c r="JS20" s="222"/>
      <c r="JT20" s="223"/>
      <c r="JU20" s="67" t="str">
        <f t="shared" si="70"/>
        <v/>
      </c>
      <c r="JV20" s="183" t="str">
        <f>IF(基本情報!$C26=0,"",基本情報!$C26)</f>
        <v/>
      </c>
      <c r="JW20" s="184"/>
      <c r="JX20" s="184"/>
      <c r="JY20" s="185"/>
      <c r="JZ20" s="183" t="str">
        <f>IF(基本情報!$G26=0,"",基本情報!$G26)</f>
        <v/>
      </c>
      <c r="KA20" s="184"/>
      <c r="KB20" s="184"/>
      <c r="KC20" s="185"/>
      <c r="KD20" s="71"/>
      <c r="KE20" s="69"/>
      <c r="KF20" s="69"/>
      <c r="KG20" s="69"/>
      <c r="KH20" s="69"/>
      <c r="KI20" s="69"/>
      <c r="KJ20" s="69"/>
      <c r="KK20" s="69"/>
      <c r="KL20" s="69"/>
      <c r="KM20" s="69"/>
      <c r="KN20" s="69"/>
      <c r="KO20" s="69"/>
      <c r="KP20" s="69"/>
      <c r="KQ20" s="69"/>
      <c r="KR20" s="69"/>
      <c r="KS20" s="69"/>
      <c r="KT20" s="69"/>
      <c r="KU20" s="69"/>
      <c r="KV20" s="69"/>
      <c r="KW20" s="69"/>
      <c r="KX20" s="69"/>
      <c r="KY20" s="69"/>
      <c r="KZ20" s="69"/>
      <c r="LA20" s="69"/>
      <c r="LB20" s="69"/>
      <c r="LC20" s="69"/>
      <c r="LD20" s="69"/>
      <c r="LE20" s="69"/>
      <c r="LF20" s="69"/>
      <c r="LG20" s="69"/>
      <c r="LH20" s="70"/>
      <c r="LI20" s="186">
        <f t="shared" si="33"/>
        <v>0</v>
      </c>
      <c r="LJ20" s="187"/>
      <c r="LK20" s="188">
        <f t="shared" si="34"/>
        <v>0</v>
      </c>
      <c r="LL20" s="189"/>
      <c r="LM20" s="190" t="str">
        <f t="shared" si="71"/>
        <v>-</v>
      </c>
      <c r="LN20" s="191"/>
      <c r="LO20" s="222"/>
      <c r="LP20" s="223"/>
      <c r="LQ20" s="192">
        <f t="shared" si="35"/>
        <v>0</v>
      </c>
      <c r="LR20" s="193"/>
      <c r="LS20" s="194">
        <f t="shared" si="36"/>
        <v>0</v>
      </c>
      <c r="LT20" s="195"/>
      <c r="LU20" s="191" t="str">
        <f t="shared" si="89"/>
        <v>-</v>
      </c>
      <c r="LV20" s="191"/>
      <c r="LW20" s="222"/>
      <c r="LX20" s="223"/>
      <c r="LY20" s="67" t="str">
        <f t="shared" si="72"/>
        <v/>
      </c>
      <c r="LZ20" s="183" t="str">
        <f>IF(基本情報!$C26=0,"",基本情報!$C26)</f>
        <v/>
      </c>
      <c r="MA20" s="184"/>
      <c r="MB20" s="184"/>
      <c r="MC20" s="185"/>
      <c r="MD20" s="183" t="str">
        <f>IF(基本情報!$G26=0,"",基本情報!$G26)</f>
        <v/>
      </c>
      <c r="ME20" s="184"/>
      <c r="MF20" s="184"/>
      <c r="MG20" s="185"/>
      <c r="MH20" s="71"/>
      <c r="MI20" s="69"/>
      <c r="MJ20" s="69"/>
      <c r="MK20" s="69"/>
      <c r="ML20" s="69"/>
      <c r="MM20" s="69"/>
      <c r="MN20" s="69"/>
      <c r="MO20" s="69"/>
      <c r="MP20" s="69"/>
      <c r="MQ20" s="69"/>
      <c r="MR20" s="69"/>
      <c r="MS20" s="69"/>
      <c r="MT20" s="69"/>
      <c r="MU20" s="69"/>
      <c r="MV20" s="69"/>
      <c r="MW20" s="69"/>
      <c r="MX20" s="69"/>
      <c r="MY20" s="69"/>
      <c r="MZ20" s="69"/>
      <c r="NA20" s="69"/>
      <c r="NB20" s="69"/>
      <c r="NC20" s="69"/>
      <c r="ND20" s="69"/>
      <c r="NE20" s="69"/>
      <c r="NF20" s="69"/>
      <c r="NG20" s="69"/>
      <c r="NH20" s="69"/>
      <c r="NI20" s="69"/>
      <c r="NJ20" s="69"/>
      <c r="NK20" s="69"/>
      <c r="NL20" s="70"/>
      <c r="NM20" s="186">
        <f t="shared" si="37"/>
        <v>0</v>
      </c>
      <c r="NN20" s="187"/>
      <c r="NO20" s="188">
        <f t="shared" si="38"/>
        <v>0</v>
      </c>
      <c r="NP20" s="189"/>
      <c r="NQ20" s="190" t="str">
        <f t="shared" si="73"/>
        <v>-</v>
      </c>
      <c r="NR20" s="191"/>
      <c r="NS20" s="222"/>
      <c r="NT20" s="223"/>
      <c r="NU20" s="192">
        <f t="shared" si="39"/>
        <v>0</v>
      </c>
      <c r="NV20" s="193"/>
      <c r="NW20" s="194">
        <f t="shared" si="40"/>
        <v>0</v>
      </c>
      <c r="NX20" s="195"/>
      <c r="NY20" s="191" t="str">
        <f t="shared" si="90"/>
        <v>-</v>
      </c>
      <c r="NZ20" s="191"/>
      <c r="OA20" s="222"/>
      <c r="OB20" s="223"/>
      <c r="OC20" s="67" t="str">
        <f t="shared" si="74"/>
        <v/>
      </c>
      <c r="OD20" s="183" t="str">
        <f>IF(基本情報!$C26=0,"",基本情報!$C26)</f>
        <v/>
      </c>
      <c r="OE20" s="184"/>
      <c r="OF20" s="184"/>
      <c r="OG20" s="185"/>
      <c r="OH20" s="183" t="str">
        <f>IF(基本情報!$G26=0,"",基本情報!$G26)</f>
        <v/>
      </c>
      <c r="OI20" s="184"/>
      <c r="OJ20" s="184"/>
      <c r="OK20" s="185"/>
      <c r="OL20" s="71"/>
      <c r="OM20" s="69"/>
      <c r="ON20" s="69"/>
      <c r="OO20" s="69"/>
      <c r="OP20" s="69"/>
      <c r="OQ20" s="69"/>
      <c r="OR20" s="69"/>
      <c r="OS20" s="69"/>
      <c r="OT20" s="69"/>
      <c r="OU20" s="69"/>
      <c r="OV20" s="69"/>
      <c r="OW20" s="69"/>
      <c r="OX20" s="69"/>
      <c r="OY20" s="69"/>
      <c r="OZ20" s="69"/>
      <c r="PA20" s="69"/>
      <c r="PB20" s="69"/>
      <c r="PC20" s="69"/>
      <c r="PD20" s="69"/>
      <c r="PE20" s="69"/>
      <c r="PF20" s="69"/>
      <c r="PG20" s="69"/>
      <c r="PH20" s="69"/>
      <c r="PI20" s="69"/>
      <c r="PJ20" s="69"/>
      <c r="PK20" s="69"/>
      <c r="PL20" s="69"/>
      <c r="PM20" s="69"/>
      <c r="PN20" s="69"/>
      <c r="PO20" s="69"/>
      <c r="PP20" s="70"/>
      <c r="PQ20" s="186">
        <f t="shared" si="41"/>
        <v>0</v>
      </c>
      <c r="PR20" s="187"/>
      <c r="PS20" s="188">
        <f t="shared" si="42"/>
        <v>0</v>
      </c>
      <c r="PT20" s="189"/>
      <c r="PU20" s="190" t="str">
        <f t="shared" si="75"/>
        <v>-</v>
      </c>
      <c r="PV20" s="191"/>
      <c r="PW20" s="222"/>
      <c r="PX20" s="223"/>
      <c r="PY20" s="192">
        <f t="shared" si="43"/>
        <v>0</v>
      </c>
      <c r="PZ20" s="193"/>
      <c r="QA20" s="194">
        <f t="shared" si="44"/>
        <v>0</v>
      </c>
      <c r="QB20" s="195"/>
      <c r="QC20" s="191" t="str">
        <f t="shared" si="91"/>
        <v>-</v>
      </c>
      <c r="QD20" s="191"/>
      <c r="QE20" s="222"/>
      <c r="QF20" s="223"/>
      <c r="QG20" s="67" t="str">
        <f t="shared" si="76"/>
        <v/>
      </c>
      <c r="QH20" s="183" t="str">
        <f>IF(基本情報!$C26=0,"",基本情報!$C26)</f>
        <v/>
      </c>
      <c r="QI20" s="184"/>
      <c r="QJ20" s="184"/>
      <c r="QK20" s="185"/>
      <c r="QL20" s="183" t="str">
        <f>IF(基本情報!$G26=0,"",基本情報!$G26)</f>
        <v/>
      </c>
      <c r="QM20" s="184"/>
      <c r="QN20" s="184"/>
      <c r="QO20" s="185"/>
      <c r="QP20" s="71"/>
      <c r="QQ20" s="69"/>
      <c r="QR20" s="69"/>
      <c r="QS20" s="69"/>
      <c r="QT20" s="69"/>
      <c r="QU20" s="69"/>
      <c r="QV20" s="69"/>
      <c r="QW20" s="69"/>
      <c r="QX20" s="69"/>
      <c r="QY20" s="69"/>
      <c r="QZ20" s="69"/>
      <c r="RA20" s="69"/>
      <c r="RB20" s="69"/>
      <c r="RC20" s="69"/>
      <c r="RD20" s="69"/>
      <c r="RE20" s="69"/>
      <c r="RF20" s="69"/>
      <c r="RG20" s="69"/>
      <c r="RH20" s="69"/>
      <c r="RI20" s="69"/>
      <c r="RJ20" s="69"/>
      <c r="RK20" s="69"/>
      <c r="RL20" s="69"/>
      <c r="RM20" s="69"/>
      <c r="RN20" s="69"/>
      <c r="RO20" s="69"/>
      <c r="RP20" s="69"/>
      <c r="RQ20" s="69"/>
      <c r="RR20" s="69"/>
      <c r="RS20" s="69"/>
      <c r="RT20" s="70"/>
      <c r="RU20" s="186">
        <f t="shared" si="45"/>
        <v>0</v>
      </c>
      <c r="RV20" s="187"/>
      <c r="RW20" s="188">
        <f t="shared" si="46"/>
        <v>0</v>
      </c>
      <c r="RX20" s="189"/>
      <c r="RY20" s="190" t="str">
        <f t="shared" si="77"/>
        <v>-</v>
      </c>
      <c r="RZ20" s="191"/>
      <c r="SA20" s="222"/>
      <c r="SB20" s="223"/>
      <c r="SC20" s="192">
        <f t="shared" si="47"/>
        <v>0</v>
      </c>
      <c r="SD20" s="193"/>
      <c r="SE20" s="194">
        <f t="shared" si="48"/>
        <v>0</v>
      </c>
      <c r="SF20" s="195"/>
      <c r="SG20" s="191" t="str">
        <f t="shared" si="92"/>
        <v>-</v>
      </c>
      <c r="SH20" s="191"/>
      <c r="SI20" s="222"/>
      <c r="SJ20" s="223"/>
      <c r="SK20" s="67" t="str">
        <f t="shared" si="78"/>
        <v/>
      </c>
      <c r="SL20" s="183" t="str">
        <f>IF(基本情報!$C26=0,"",基本情報!$C26)</f>
        <v/>
      </c>
      <c r="SM20" s="184"/>
      <c r="SN20" s="184"/>
      <c r="SO20" s="185"/>
      <c r="SP20" s="183" t="str">
        <f>IF(基本情報!$G26=0,"",基本情報!$G26)</f>
        <v/>
      </c>
      <c r="SQ20" s="184"/>
      <c r="SR20" s="184"/>
      <c r="SS20" s="185"/>
      <c r="ST20" s="71"/>
      <c r="SU20" s="69"/>
      <c r="SV20" s="69"/>
      <c r="SW20" s="69"/>
      <c r="SX20" s="69"/>
      <c r="SY20" s="69"/>
      <c r="SZ20" s="69"/>
      <c r="TA20" s="69"/>
      <c r="TB20" s="69"/>
      <c r="TC20" s="69"/>
      <c r="TD20" s="69"/>
      <c r="TE20" s="69"/>
      <c r="TF20" s="69"/>
      <c r="TG20" s="69"/>
      <c r="TH20" s="69"/>
      <c r="TI20" s="69"/>
      <c r="TJ20" s="69"/>
      <c r="TK20" s="69"/>
      <c r="TL20" s="69"/>
      <c r="TM20" s="69"/>
      <c r="TN20" s="69"/>
      <c r="TO20" s="69"/>
      <c r="TP20" s="69"/>
      <c r="TQ20" s="69"/>
      <c r="TR20" s="69"/>
      <c r="TS20" s="69"/>
      <c r="TT20" s="69"/>
      <c r="TU20" s="69"/>
      <c r="TV20" s="69"/>
      <c r="TW20" s="69"/>
      <c r="TX20" s="70"/>
      <c r="TY20" s="186">
        <f t="shared" si="49"/>
        <v>0</v>
      </c>
      <c r="TZ20" s="187"/>
      <c r="UA20" s="188">
        <f t="shared" si="50"/>
        <v>0</v>
      </c>
      <c r="UB20" s="189"/>
      <c r="UC20" s="190" t="str">
        <f t="shared" si="79"/>
        <v>-</v>
      </c>
      <c r="UD20" s="191"/>
      <c r="UE20" s="222"/>
      <c r="UF20" s="223"/>
      <c r="UG20" s="192">
        <f t="shared" si="51"/>
        <v>0</v>
      </c>
      <c r="UH20" s="193"/>
      <c r="UI20" s="194">
        <f t="shared" si="52"/>
        <v>0</v>
      </c>
      <c r="UJ20" s="195"/>
      <c r="UK20" s="191" t="str">
        <f t="shared" si="93"/>
        <v>-</v>
      </c>
      <c r="UL20" s="191"/>
      <c r="UM20" s="222"/>
      <c r="UN20" s="223"/>
      <c r="UO20" s="67" t="str">
        <f t="shared" si="80"/>
        <v/>
      </c>
      <c r="UP20" s="183" t="str">
        <f>IF(基本情報!$C26=0,"",基本情報!$C26)</f>
        <v/>
      </c>
      <c r="UQ20" s="184"/>
      <c r="UR20" s="184"/>
      <c r="US20" s="185"/>
      <c r="UT20" s="183" t="str">
        <f>IF(基本情報!$G26=0,"",基本情報!$G26)</f>
        <v/>
      </c>
      <c r="UU20" s="184"/>
      <c r="UV20" s="184"/>
      <c r="UW20" s="185"/>
      <c r="UX20" s="71"/>
      <c r="UY20" s="69"/>
      <c r="UZ20" s="69"/>
      <c r="VA20" s="69"/>
      <c r="VB20" s="69"/>
      <c r="VC20" s="69"/>
      <c r="VD20" s="69"/>
      <c r="VE20" s="69"/>
      <c r="VF20" s="69"/>
      <c r="VG20" s="69"/>
      <c r="VH20" s="69"/>
      <c r="VI20" s="69"/>
      <c r="VJ20" s="69"/>
      <c r="VK20" s="69"/>
      <c r="VL20" s="69"/>
      <c r="VM20" s="69"/>
      <c r="VN20" s="69"/>
      <c r="VO20" s="69"/>
      <c r="VP20" s="69"/>
      <c r="VQ20" s="69"/>
      <c r="VR20" s="69"/>
      <c r="VS20" s="69"/>
      <c r="VT20" s="69"/>
      <c r="VU20" s="69"/>
      <c r="VV20" s="69"/>
      <c r="VW20" s="69"/>
      <c r="VX20" s="69"/>
      <c r="VY20" s="69"/>
      <c r="VZ20" s="69"/>
      <c r="WA20" s="69"/>
      <c r="WB20" s="70"/>
      <c r="WC20" s="186">
        <f t="shared" si="53"/>
        <v>0</v>
      </c>
      <c r="WD20" s="187"/>
      <c r="WE20" s="188">
        <f t="shared" si="54"/>
        <v>0</v>
      </c>
      <c r="WF20" s="189"/>
      <c r="WG20" s="190" t="str">
        <f t="shared" si="81"/>
        <v>-</v>
      </c>
      <c r="WH20" s="191"/>
      <c r="WI20" s="222"/>
      <c r="WJ20" s="223"/>
      <c r="WK20" s="192">
        <f t="shared" si="55"/>
        <v>0</v>
      </c>
      <c r="WL20" s="193"/>
      <c r="WM20" s="194">
        <f t="shared" si="56"/>
        <v>0</v>
      </c>
      <c r="WN20" s="195"/>
      <c r="WO20" s="191" t="str">
        <f t="shared" si="94"/>
        <v>-</v>
      </c>
      <c r="WP20" s="191"/>
      <c r="WQ20" s="222"/>
      <c r="WR20" s="223"/>
      <c r="WS20" s="67" t="str">
        <f t="shared" si="82"/>
        <v/>
      </c>
      <c r="WT20" s="183" t="str">
        <f>IF(基本情報!$C26=0,"",基本情報!$C26)</f>
        <v/>
      </c>
      <c r="WU20" s="184"/>
      <c r="WV20" s="184"/>
      <c r="WW20" s="185"/>
      <c r="WX20" s="183" t="str">
        <f>IF(基本情報!$G26=0,"",基本情報!$G26)</f>
        <v/>
      </c>
      <c r="WY20" s="184"/>
      <c r="WZ20" s="184"/>
      <c r="XA20" s="185"/>
      <c r="XB20" s="71"/>
      <c r="XC20" s="69"/>
      <c r="XD20" s="69"/>
      <c r="XE20" s="69"/>
      <c r="XF20" s="69"/>
      <c r="XG20" s="69"/>
      <c r="XH20" s="69"/>
      <c r="XI20" s="69"/>
      <c r="XJ20" s="69"/>
      <c r="XK20" s="69"/>
      <c r="XL20" s="69"/>
      <c r="XM20" s="69"/>
      <c r="XN20" s="69"/>
      <c r="XO20" s="69"/>
      <c r="XP20" s="69"/>
      <c r="XQ20" s="69"/>
      <c r="XR20" s="69"/>
      <c r="XS20" s="69"/>
      <c r="XT20" s="69"/>
      <c r="XU20" s="69"/>
      <c r="XV20" s="69"/>
      <c r="XW20" s="69"/>
      <c r="XX20" s="69"/>
      <c r="XY20" s="69"/>
      <c r="XZ20" s="69"/>
      <c r="YA20" s="69"/>
      <c r="YB20" s="69"/>
      <c r="YC20" s="69"/>
      <c r="YD20" s="69"/>
      <c r="YE20" s="69"/>
      <c r="YF20" s="70"/>
      <c r="YG20" s="186">
        <f t="shared" si="57"/>
        <v>0</v>
      </c>
      <c r="YH20" s="187"/>
      <c r="YI20" s="188">
        <f t="shared" si="58"/>
        <v>0</v>
      </c>
      <c r="YJ20" s="189"/>
      <c r="YK20" s="190" t="str">
        <f t="shared" si="83"/>
        <v>-</v>
      </c>
      <c r="YL20" s="191"/>
      <c r="YM20" s="222"/>
      <c r="YN20" s="223"/>
      <c r="YO20" s="192">
        <f t="shared" si="59"/>
        <v>0</v>
      </c>
      <c r="YP20" s="193"/>
      <c r="YQ20" s="194">
        <f t="shared" si="60"/>
        <v>0</v>
      </c>
      <c r="YR20" s="195"/>
      <c r="YS20" s="191" t="str">
        <f t="shared" si="95"/>
        <v>-</v>
      </c>
      <c r="YT20" s="191"/>
      <c r="YU20" s="222"/>
      <c r="YV20" s="223"/>
    </row>
    <row r="21" spans="1:672" ht="21.75" customHeight="1">
      <c r="A21" s="67" t="str">
        <f t="shared" si="61"/>
        <v/>
      </c>
      <c r="B21" s="183" t="str">
        <f>IF(基本情報!$C27=0,"",基本情報!$C27)</f>
        <v/>
      </c>
      <c r="C21" s="184"/>
      <c r="D21" s="184"/>
      <c r="E21" s="185"/>
      <c r="F21" s="183" t="str">
        <f>IF(基本情報!$G27=0,"",基本情報!$G27)</f>
        <v/>
      </c>
      <c r="G21" s="184"/>
      <c r="H21" s="184"/>
      <c r="I21" s="185"/>
      <c r="J21" s="71"/>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70"/>
      <c r="AO21" s="186">
        <f t="shared" si="17"/>
        <v>0</v>
      </c>
      <c r="AP21" s="187"/>
      <c r="AQ21" s="188">
        <f t="shared" si="18"/>
        <v>0</v>
      </c>
      <c r="AR21" s="189"/>
      <c r="AS21" s="190" t="str">
        <f t="shared" si="12"/>
        <v>-</v>
      </c>
      <c r="AT21" s="191"/>
      <c r="AU21" s="222"/>
      <c r="AV21" s="223"/>
      <c r="AW21" s="192">
        <f t="shared" si="13"/>
        <v>0</v>
      </c>
      <c r="AX21" s="193"/>
      <c r="AY21" s="193">
        <f t="shared" si="14"/>
        <v>0</v>
      </c>
      <c r="AZ21" s="193"/>
      <c r="BA21" s="191" t="str">
        <f t="shared" si="84"/>
        <v>-</v>
      </c>
      <c r="BB21" s="191"/>
      <c r="BC21" s="222"/>
      <c r="BD21" s="223"/>
      <c r="BE21" s="67" t="str">
        <f t="shared" si="62"/>
        <v/>
      </c>
      <c r="BF21" s="183" t="str">
        <f>IF(基本情報!$C27=0,"",基本情報!$C27)</f>
        <v/>
      </c>
      <c r="BG21" s="184"/>
      <c r="BH21" s="184"/>
      <c r="BI21" s="185"/>
      <c r="BJ21" s="183" t="str">
        <f>IF(基本情報!$G27=0,"",基本情報!$G27)</f>
        <v/>
      </c>
      <c r="BK21" s="184"/>
      <c r="BL21" s="184"/>
      <c r="BM21" s="185"/>
      <c r="BN21" s="71"/>
      <c r="BO21" s="69"/>
      <c r="BP21" s="69"/>
      <c r="BQ21" s="69"/>
      <c r="BR21" s="69"/>
      <c r="BS21" s="69"/>
      <c r="BT21" s="69"/>
      <c r="BU21" s="69"/>
      <c r="BV21" s="69"/>
      <c r="BW21" s="69"/>
      <c r="BX21" s="69"/>
      <c r="BY21" s="69"/>
      <c r="BZ21" s="69"/>
      <c r="CA21" s="69"/>
      <c r="CB21" s="69"/>
      <c r="CC21" s="69"/>
      <c r="CD21" s="69"/>
      <c r="CE21" s="69"/>
      <c r="CF21" s="69"/>
      <c r="CG21" s="69"/>
      <c r="CH21" s="69"/>
      <c r="CI21" s="69"/>
      <c r="CJ21" s="69"/>
      <c r="CK21" s="69"/>
      <c r="CL21" s="69"/>
      <c r="CM21" s="69"/>
      <c r="CN21" s="69"/>
      <c r="CO21" s="69"/>
      <c r="CP21" s="69"/>
      <c r="CQ21" s="69"/>
      <c r="CR21" s="70"/>
      <c r="CS21" s="186">
        <f t="shared" si="19"/>
        <v>0</v>
      </c>
      <c r="CT21" s="187"/>
      <c r="CU21" s="188">
        <f t="shared" si="20"/>
        <v>0</v>
      </c>
      <c r="CV21" s="189"/>
      <c r="CW21" s="190" t="str">
        <f t="shared" si="63"/>
        <v>-</v>
      </c>
      <c r="CX21" s="191"/>
      <c r="CY21" s="222"/>
      <c r="CZ21" s="223"/>
      <c r="DA21" s="192">
        <f t="shared" si="15"/>
        <v>0</v>
      </c>
      <c r="DB21" s="193"/>
      <c r="DC21" s="194">
        <f t="shared" si="16"/>
        <v>0</v>
      </c>
      <c r="DD21" s="195"/>
      <c r="DE21" s="191" t="str">
        <f t="shared" si="85"/>
        <v>-</v>
      </c>
      <c r="DF21" s="191"/>
      <c r="DG21" s="222"/>
      <c r="DH21" s="223"/>
      <c r="DI21" s="67" t="str">
        <f t="shared" si="64"/>
        <v/>
      </c>
      <c r="DJ21" s="183" t="str">
        <f>IF(基本情報!$C27=0,"",基本情報!$C27)</f>
        <v/>
      </c>
      <c r="DK21" s="184"/>
      <c r="DL21" s="184"/>
      <c r="DM21" s="185"/>
      <c r="DN21" s="183" t="str">
        <f>IF(基本情報!$G27=0,"",基本情報!$G27)</f>
        <v/>
      </c>
      <c r="DO21" s="184"/>
      <c r="DP21" s="184"/>
      <c r="DQ21" s="185"/>
      <c r="DR21" s="71"/>
      <c r="DS21" s="69"/>
      <c r="DT21" s="69"/>
      <c r="DU21" s="69"/>
      <c r="DV21" s="69"/>
      <c r="DW21" s="69"/>
      <c r="DX21" s="69"/>
      <c r="DY21" s="69"/>
      <c r="DZ21" s="69"/>
      <c r="EA21" s="69"/>
      <c r="EB21" s="69"/>
      <c r="EC21" s="69"/>
      <c r="ED21" s="69"/>
      <c r="EE21" s="69"/>
      <c r="EF21" s="69"/>
      <c r="EG21" s="69"/>
      <c r="EH21" s="69"/>
      <c r="EI21" s="69"/>
      <c r="EJ21" s="69"/>
      <c r="EK21" s="69"/>
      <c r="EL21" s="69"/>
      <c r="EM21" s="69"/>
      <c r="EN21" s="69"/>
      <c r="EO21" s="69"/>
      <c r="EP21" s="69"/>
      <c r="EQ21" s="69"/>
      <c r="ER21" s="69"/>
      <c r="ES21" s="69"/>
      <c r="ET21" s="69"/>
      <c r="EU21" s="69"/>
      <c r="EV21" s="70"/>
      <c r="EW21" s="186">
        <f t="shared" si="21"/>
        <v>0</v>
      </c>
      <c r="EX21" s="187"/>
      <c r="EY21" s="188">
        <f t="shared" si="22"/>
        <v>0</v>
      </c>
      <c r="EZ21" s="189"/>
      <c r="FA21" s="190" t="str">
        <f t="shared" si="65"/>
        <v>-</v>
      </c>
      <c r="FB21" s="191"/>
      <c r="FC21" s="222"/>
      <c r="FD21" s="223"/>
      <c r="FE21" s="192">
        <f t="shared" si="23"/>
        <v>0</v>
      </c>
      <c r="FF21" s="193"/>
      <c r="FG21" s="194">
        <f t="shared" si="24"/>
        <v>0</v>
      </c>
      <c r="FH21" s="195"/>
      <c r="FI21" s="191" t="str">
        <f t="shared" si="86"/>
        <v>-</v>
      </c>
      <c r="FJ21" s="191"/>
      <c r="FK21" s="222"/>
      <c r="FL21" s="223"/>
      <c r="FM21" s="67" t="str">
        <f t="shared" si="66"/>
        <v/>
      </c>
      <c r="FN21" s="183" t="str">
        <f>IF(基本情報!$C27=0,"",基本情報!$C27)</f>
        <v/>
      </c>
      <c r="FO21" s="184"/>
      <c r="FP21" s="184"/>
      <c r="FQ21" s="185"/>
      <c r="FR21" s="183" t="str">
        <f>IF(基本情報!$G27=0,"",基本情報!$G27)</f>
        <v/>
      </c>
      <c r="FS21" s="184"/>
      <c r="FT21" s="184"/>
      <c r="FU21" s="185"/>
      <c r="FV21" s="71"/>
      <c r="FW21" s="69"/>
      <c r="FX21" s="69"/>
      <c r="FY21" s="69"/>
      <c r="FZ21" s="69"/>
      <c r="GA21" s="69"/>
      <c r="GB21" s="69"/>
      <c r="GC21" s="69"/>
      <c r="GD21" s="69"/>
      <c r="GE21" s="69"/>
      <c r="GF21" s="69"/>
      <c r="GG21" s="69"/>
      <c r="GH21" s="69"/>
      <c r="GI21" s="69"/>
      <c r="GJ21" s="69"/>
      <c r="GK21" s="69"/>
      <c r="GL21" s="69"/>
      <c r="GM21" s="69"/>
      <c r="GN21" s="69"/>
      <c r="GO21" s="69"/>
      <c r="GP21" s="69"/>
      <c r="GQ21" s="69"/>
      <c r="GR21" s="69"/>
      <c r="GS21" s="69"/>
      <c r="GT21" s="69"/>
      <c r="GU21" s="69"/>
      <c r="GV21" s="69"/>
      <c r="GW21" s="69"/>
      <c r="GX21" s="69"/>
      <c r="GY21" s="69"/>
      <c r="GZ21" s="70"/>
      <c r="HA21" s="186">
        <f t="shared" si="25"/>
        <v>0</v>
      </c>
      <c r="HB21" s="187"/>
      <c r="HC21" s="188">
        <f t="shared" si="26"/>
        <v>0</v>
      </c>
      <c r="HD21" s="189"/>
      <c r="HE21" s="190" t="str">
        <f t="shared" si="67"/>
        <v>-</v>
      </c>
      <c r="HF21" s="191"/>
      <c r="HG21" s="222"/>
      <c r="HH21" s="223"/>
      <c r="HI21" s="192">
        <f t="shared" si="27"/>
        <v>0</v>
      </c>
      <c r="HJ21" s="193"/>
      <c r="HK21" s="194">
        <f t="shared" si="28"/>
        <v>0</v>
      </c>
      <c r="HL21" s="195"/>
      <c r="HM21" s="191" t="str">
        <f t="shared" si="87"/>
        <v>-</v>
      </c>
      <c r="HN21" s="191"/>
      <c r="HO21" s="222"/>
      <c r="HP21" s="223"/>
      <c r="HQ21" s="67" t="str">
        <f t="shared" si="68"/>
        <v/>
      </c>
      <c r="HR21" s="183" t="str">
        <f>IF(基本情報!$C27=0,"",基本情報!$C27)</f>
        <v/>
      </c>
      <c r="HS21" s="184"/>
      <c r="HT21" s="184"/>
      <c r="HU21" s="185"/>
      <c r="HV21" s="183" t="str">
        <f>IF(基本情報!$G27=0,"",基本情報!$G27)</f>
        <v/>
      </c>
      <c r="HW21" s="184"/>
      <c r="HX21" s="184"/>
      <c r="HY21" s="185"/>
      <c r="HZ21" s="71"/>
      <c r="IA21" s="69"/>
      <c r="IB21" s="69"/>
      <c r="IC21" s="69"/>
      <c r="ID21" s="69"/>
      <c r="IE21" s="69"/>
      <c r="IF21" s="69"/>
      <c r="IG21" s="69"/>
      <c r="IH21" s="69"/>
      <c r="II21" s="69"/>
      <c r="IJ21" s="69"/>
      <c r="IK21" s="69"/>
      <c r="IL21" s="69"/>
      <c r="IM21" s="69"/>
      <c r="IN21" s="69"/>
      <c r="IO21" s="69"/>
      <c r="IP21" s="69"/>
      <c r="IQ21" s="69"/>
      <c r="IR21" s="69"/>
      <c r="IS21" s="69"/>
      <c r="IT21" s="69"/>
      <c r="IU21" s="69"/>
      <c r="IV21" s="69"/>
      <c r="IW21" s="69"/>
      <c r="IX21" s="69"/>
      <c r="IY21" s="69"/>
      <c r="IZ21" s="69"/>
      <c r="JA21" s="69"/>
      <c r="JB21" s="69"/>
      <c r="JC21" s="69"/>
      <c r="JD21" s="70"/>
      <c r="JE21" s="186">
        <f t="shared" si="29"/>
        <v>0</v>
      </c>
      <c r="JF21" s="187"/>
      <c r="JG21" s="188">
        <f t="shared" si="30"/>
        <v>0</v>
      </c>
      <c r="JH21" s="189"/>
      <c r="JI21" s="190" t="str">
        <f t="shared" si="69"/>
        <v>-</v>
      </c>
      <c r="JJ21" s="191"/>
      <c r="JK21" s="222"/>
      <c r="JL21" s="223"/>
      <c r="JM21" s="192">
        <f t="shared" si="31"/>
        <v>0</v>
      </c>
      <c r="JN21" s="193"/>
      <c r="JO21" s="194">
        <f t="shared" si="32"/>
        <v>0</v>
      </c>
      <c r="JP21" s="195"/>
      <c r="JQ21" s="191" t="str">
        <f t="shared" si="88"/>
        <v>-</v>
      </c>
      <c r="JR21" s="191"/>
      <c r="JS21" s="222"/>
      <c r="JT21" s="223"/>
      <c r="JU21" s="67" t="str">
        <f t="shared" si="70"/>
        <v/>
      </c>
      <c r="JV21" s="183" t="str">
        <f>IF(基本情報!$C27=0,"",基本情報!$C27)</f>
        <v/>
      </c>
      <c r="JW21" s="184"/>
      <c r="JX21" s="184"/>
      <c r="JY21" s="185"/>
      <c r="JZ21" s="183" t="str">
        <f>IF(基本情報!$G27=0,"",基本情報!$G27)</f>
        <v/>
      </c>
      <c r="KA21" s="184"/>
      <c r="KB21" s="184"/>
      <c r="KC21" s="185"/>
      <c r="KD21" s="71"/>
      <c r="KE21" s="69"/>
      <c r="KF21" s="69"/>
      <c r="KG21" s="69"/>
      <c r="KH21" s="69"/>
      <c r="KI21" s="69"/>
      <c r="KJ21" s="69"/>
      <c r="KK21" s="69"/>
      <c r="KL21" s="69"/>
      <c r="KM21" s="69"/>
      <c r="KN21" s="69"/>
      <c r="KO21" s="69"/>
      <c r="KP21" s="69"/>
      <c r="KQ21" s="69"/>
      <c r="KR21" s="69"/>
      <c r="KS21" s="69"/>
      <c r="KT21" s="69"/>
      <c r="KU21" s="69"/>
      <c r="KV21" s="69"/>
      <c r="KW21" s="69"/>
      <c r="KX21" s="69"/>
      <c r="KY21" s="69"/>
      <c r="KZ21" s="69"/>
      <c r="LA21" s="69"/>
      <c r="LB21" s="69"/>
      <c r="LC21" s="69"/>
      <c r="LD21" s="69"/>
      <c r="LE21" s="69"/>
      <c r="LF21" s="69"/>
      <c r="LG21" s="69"/>
      <c r="LH21" s="70"/>
      <c r="LI21" s="186">
        <f t="shared" si="33"/>
        <v>0</v>
      </c>
      <c r="LJ21" s="187"/>
      <c r="LK21" s="188">
        <f t="shared" si="34"/>
        <v>0</v>
      </c>
      <c r="LL21" s="189"/>
      <c r="LM21" s="190" t="str">
        <f t="shared" si="71"/>
        <v>-</v>
      </c>
      <c r="LN21" s="191"/>
      <c r="LO21" s="222"/>
      <c r="LP21" s="223"/>
      <c r="LQ21" s="192">
        <f t="shared" si="35"/>
        <v>0</v>
      </c>
      <c r="LR21" s="193"/>
      <c r="LS21" s="194">
        <f t="shared" si="36"/>
        <v>0</v>
      </c>
      <c r="LT21" s="195"/>
      <c r="LU21" s="191" t="str">
        <f t="shared" si="89"/>
        <v>-</v>
      </c>
      <c r="LV21" s="191"/>
      <c r="LW21" s="222"/>
      <c r="LX21" s="223"/>
      <c r="LY21" s="67" t="str">
        <f t="shared" si="72"/>
        <v/>
      </c>
      <c r="LZ21" s="183" t="str">
        <f>IF(基本情報!$C27=0,"",基本情報!$C27)</f>
        <v/>
      </c>
      <c r="MA21" s="184"/>
      <c r="MB21" s="184"/>
      <c r="MC21" s="185"/>
      <c r="MD21" s="183" t="str">
        <f>IF(基本情報!$G27=0,"",基本情報!$G27)</f>
        <v/>
      </c>
      <c r="ME21" s="184"/>
      <c r="MF21" s="184"/>
      <c r="MG21" s="185"/>
      <c r="MH21" s="71"/>
      <c r="MI21" s="69"/>
      <c r="MJ21" s="69"/>
      <c r="MK21" s="69"/>
      <c r="ML21" s="69"/>
      <c r="MM21" s="69"/>
      <c r="MN21" s="69"/>
      <c r="MO21" s="69"/>
      <c r="MP21" s="69"/>
      <c r="MQ21" s="69"/>
      <c r="MR21" s="69"/>
      <c r="MS21" s="69"/>
      <c r="MT21" s="69"/>
      <c r="MU21" s="69"/>
      <c r="MV21" s="69"/>
      <c r="MW21" s="69"/>
      <c r="MX21" s="69"/>
      <c r="MY21" s="69"/>
      <c r="MZ21" s="69"/>
      <c r="NA21" s="69"/>
      <c r="NB21" s="69"/>
      <c r="NC21" s="69"/>
      <c r="ND21" s="69"/>
      <c r="NE21" s="69"/>
      <c r="NF21" s="69"/>
      <c r="NG21" s="69"/>
      <c r="NH21" s="69"/>
      <c r="NI21" s="69"/>
      <c r="NJ21" s="69"/>
      <c r="NK21" s="69"/>
      <c r="NL21" s="70"/>
      <c r="NM21" s="186">
        <f t="shared" si="37"/>
        <v>0</v>
      </c>
      <c r="NN21" s="187"/>
      <c r="NO21" s="188">
        <f t="shared" si="38"/>
        <v>0</v>
      </c>
      <c r="NP21" s="189"/>
      <c r="NQ21" s="190" t="str">
        <f t="shared" si="73"/>
        <v>-</v>
      </c>
      <c r="NR21" s="191"/>
      <c r="NS21" s="222"/>
      <c r="NT21" s="223"/>
      <c r="NU21" s="192">
        <f t="shared" si="39"/>
        <v>0</v>
      </c>
      <c r="NV21" s="193"/>
      <c r="NW21" s="194">
        <f t="shared" si="40"/>
        <v>0</v>
      </c>
      <c r="NX21" s="195"/>
      <c r="NY21" s="191" t="str">
        <f t="shared" si="90"/>
        <v>-</v>
      </c>
      <c r="NZ21" s="191"/>
      <c r="OA21" s="222"/>
      <c r="OB21" s="223"/>
      <c r="OC21" s="67" t="str">
        <f t="shared" si="74"/>
        <v/>
      </c>
      <c r="OD21" s="183" t="str">
        <f>IF(基本情報!$C27=0,"",基本情報!$C27)</f>
        <v/>
      </c>
      <c r="OE21" s="184"/>
      <c r="OF21" s="184"/>
      <c r="OG21" s="185"/>
      <c r="OH21" s="183" t="str">
        <f>IF(基本情報!$G27=0,"",基本情報!$G27)</f>
        <v/>
      </c>
      <c r="OI21" s="184"/>
      <c r="OJ21" s="184"/>
      <c r="OK21" s="185"/>
      <c r="OL21" s="71"/>
      <c r="OM21" s="69"/>
      <c r="ON21" s="69"/>
      <c r="OO21" s="69"/>
      <c r="OP21" s="69"/>
      <c r="OQ21" s="69"/>
      <c r="OR21" s="69"/>
      <c r="OS21" s="69"/>
      <c r="OT21" s="69"/>
      <c r="OU21" s="69"/>
      <c r="OV21" s="69"/>
      <c r="OW21" s="69"/>
      <c r="OX21" s="69"/>
      <c r="OY21" s="69"/>
      <c r="OZ21" s="69"/>
      <c r="PA21" s="69"/>
      <c r="PB21" s="69"/>
      <c r="PC21" s="69"/>
      <c r="PD21" s="69"/>
      <c r="PE21" s="69"/>
      <c r="PF21" s="69"/>
      <c r="PG21" s="69"/>
      <c r="PH21" s="69"/>
      <c r="PI21" s="69"/>
      <c r="PJ21" s="69"/>
      <c r="PK21" s="69"/>
      <c r="PL21" s="69"/>
      <c r="PM21" s="69"/>
      <c r="PN21" s="69"/>
      <c r="PO21" s="69"/>
      <c r="PP21" s="70"/>
      <c r="PQ21" s="186">
        <f t="shared" si="41"/>
        <v>0</v>
      </c>
      <c r="PR21" s="187"/>
      <c r="PS21" s="188">
        <f t="shared" si="42"/>
        <v>0</v>
      </c>
      <c r="PT21" s="189"/>
      <c r="PU21" s="190" t="str">
        <f t="shared" si="75"/>
        <v>-</v>
      </c>
      <c r="PV21" s="191"/>
      <c r="PW21" s="222"/>
      <c r="PX21" s="223"/>
      <c r="PY21" s="192">
        <f t="shared" si="43"/>
        <v>0</v>
      </c>
      <c r="PZ21" s="193"/>
      <c r="QA21" s="194">
        <f t="shared" si="44"/>
        <v>0</v>
      </c>
      <c r="QB21" s="195"/>
      <c r="QC21" s="191" t="str">
        <f t="shared" si="91"/>
        <v>-</v>
      </c>
      <c r="QD21" s="191"/>
      <c r="QE21" s="222"/>
      <c r="QF21" s="223"/>
      <c r="QG21" s="67" t="str">
        <f t="shared" si="76"/>
        <v/>
      </c>
      <c r="QH21" s="183" t="str">
        <f>IF(基本情報!$C27=0,"",基本情報!$C27)</f>
        <v/>
      </c>
      <c r="QI21" s="184"/>
      <c r="QJ21" s="184"/>
      <c r="QK21" s="185"/>
      <c r="QL21" s="183" t="str">
        <f>IF(基本情報!$G27=0,"",基本情報!$G27)</f>
        <v/>
      </c>
      <c r="QM21" s="184"/>
      <c r="QN21" s="184"/>
      <c r="QO21" s="185"/>
      <c r="QP21" s="71"/>
      <c r="QQ21" s="69"/>
      <c r="QR21" s="69"/>
      <c r="QS21" s="69"/>
      <c r="QT21" s="69"/>
      <c r="QU21" s="69"/>
      <c r="QV21" s="69"/>
      <c r="QW21" s="69"/>
      <c r="QX21" s="69"/>
      <c r="QY21" s="69"/>
      <c r="QZ21" s="69"/>
      <c r="RA21" s="69"/>
      <c r="RB21" s="69"/>
      <c r="RC21" s="69"/>
      <c r="RD21" s="69"/>
      <c r="RE21" s="69"/>
      <c r="RF21" s="69"/>
      <c r="RG21" s="69"/>
      <c r="RH21" s="69"/>
      <c r="RI21" s="69"/>
      <c r="RJ21" s="69"/>
      <c r="RK21" s="69"/>
      <c r="RL21" s="69"/>
      <c r="RM21" s="69"/>
      <c r="RN21" s="69"/>
      <c r="RO21" s="69"/>
      <c r="RP21" s="69"/>
      <c r="RQ21" s="69"/>
      <c r="RR21" s="69"/>
      <c r="RS21" s="69"/>
      <c r="RT21" s="70"/>
      <c r="RU21" s="186">
        <f t="shared" si="45"/>
        <v>0</v>
      </c>
      <c r="RV21" s="187"/>
      <c r="RW21" s="188">
        <f t="shared" si="46"/>
        <v>0</v>
      </c>
      <c r="RX21" s="189"/>
      <c r="RY21" s="190" t="str">
        <f t="shared" si="77"/>
        <v>-</v>
      </c>
      <c r="RZ21" s="191"/>
      <c r="SA21" s="222"/>
      <c r="SB21" s="223"/>
      <c r="SC21" s="192">
        <f t="shared" si="47"/>
        <v>0</v>
      </c>
      <c r="SD21" s="193"/>
      <c r="SE21" s="194">
        <f t="shared" si="48"/>
        <v>0</v>
      </c>
      <c r="SF21" s="195"/>
      <c r="SG21" s="191" t="str">
        <f t="shared" si="92"/>
        <v>-</v>
      </c>
      <c r="SH21" s="191"/>
      <c r="SI21" s="222"/>
      <c r="SJ21" s="223"/>
      <c r="SK21" s="67" t="str">
        <f t="shared" si="78"/>
        <v/>
      </c>
      <c r="SL21" s="183" t="str">
        <f>IF(基本情報!$C27=0,"",基本情報!$C27)</f>
        <v/>
      </c>
      <c r="SM21" s="184"/>
      <c r="SN21" s="184"/>
      <c r="SO21" s="185"/>
      <c r="SP21" s="183" t="str">
        <f>IF(基本情報!$G27=0,"",基本情報!$G27)</f>
        <v/>
      </c>
      <c r="SQ21" s="184"/>
      <c r="SR21" s="184"/>
      <c r="SS21" s="185"/>
      <c r="ST21" s="71"/>
      <c r="SU21" s="69"/>
      <c r="SV21" s="69"/>
      <c r="SW21" s="69"/>
      <c r="SX21" s="69"/>
      <c r="SY21" s="69"/>
      <c r="SZ21" s="69"/>
      <c r="TA21" s="69"/>
      <c r="TB21" s="69"/>
      <c r="TC21" s="69"/>
      <c r="TD21" s="69"/>
      <c r="TE21" s="69"/>
      <c r="TF21" s="69"/>
      <c r="TG21" s="69"/>
      <c r="TH21" s="69"/>
      <c r="TI21" s="69"/>
      <c r="TJ21" s="69"/>
      <c r="TK21" s="69"/>
      <c r="TL21" s="69"/>
      <c r="TM21" s="69"/>
      <c r="TN21" s="69"/>
      <c r="TO21" s="69"/>
      <c r="TP21" s="69"/>
      <c r="TQ21" s="69"/>
      <c r="TR21" s="69"/>
      <c r="TS21" s="69"/>
      <c r="TT21" s="69"/>
      <c r="TU21" s="69"/>
      <c r="TV21" s="69"/>
      <c r="TW21" s="69"/>
      <c r="TX21" s="70"/>
      <c r="TY21" s="186">
        <f t="shared" si="49"/>
        <v>0</v>
      </c>
      <c r="TZ21" s="187"/>
      <c r="UA21" s="188">
        <f t="shared" si="50"/>
        <v>0</v>
      </c>
      <c r="UB21" s="189"/>
      <c r="UC21" s="190" t="str">
        <f t="shared" si="79"/>
        <v>-</v>
      </c>
      <c r="UD21" s="191"/>
      <c r="UE21" s="222"/>
      <c r="UF21" s="223"/>
      <c r="UG21" s="192">
        <f t="shared" si="51"/>
        <v>0</v>
      </c>
      <c r="UH21" s="193"/>
      <c r="UI21" s="194">
        <f t="shared" si="52"/>
        <v>0</v>
      </c>
      <c r="UJ21" s="195"/>
      <c r="UK21" s="191" t="str">
        <f t="shared" si="93"/>
        <v>-</v>
      </c>
      <c r="UL21" s="191"/>
      <c r="UM21" s="222"/>
      <c r="UN21" s="223"/>
      <c r="UO21" s="67" t="str">
        <f t="shared" si="80"/>
        <v/>
      </c>
      <c r="UP21" s="183" t="str">
        <f>IF(基本情報!$C27=0,"",基本情報!$C27)</f>
        <v/>
      </c>
      <c r="UQ21" s="184"/>
      <c r="UR21" s="184"/>
      <c r="US21" s="185"/>
      <c r="UT21" s="183" t="str">
        <f>IF(基本情報!$G27=0,"",基本情報!$G27)</f>
        <v/>
      </c>
      <c r="UU21" s="184"/>
      <c r="UV21" s="184"/>
      <c r="UW21" s="185"/>
      <c r="UX21" s="71"/>
      <c r="UY21" s="69"/>
      <c r="UZ21" s="69"/>
      <c r="VA21" s="69"/>
      <c r="VB21" s="69"/>
      <c r="VC21" s="69"/>
      <c r="VD21" s="69"/>
      <c r="VE21" s="69"/>
      <c r="VF21" s="69"/>
      <c r="VG21" s="69"/>
      <c r="VH21" s="69"/>
      <c r="VI21" s="69"/>
      <c r="VJ21" s="69"/>
      <c r="VK21" s="69"/>
      <c r="VL21" s="69"/>
      <c r="VM21" s="69"/>
      <c r="VN21" s="69"/>
      <c r="VO21" s="69"/>
      <c r="VP21" s="69"/>
      <c r="VQ21" s="69"/>
      <c r="VR21" s="69"/>
      <c r="VS21" s="69"/>
      <c r="VT21" s="69"/>
      <c r="VU21" s="69"/>
      <c r="VV21" s="69"/>
      <c r="VW21" s="69"/>
      <c r="VX21" s="69"/>
      <c r="VY21" s="69"/>
      <c r="VZ21" s="69"/>
      <c r="WA21" s="69"/>
      <c r="WB21" s="70"/>
      <c r="WC21" s="186">
        <f t="shared" si="53"/>
        <v>0</v>
      </c>
      <c r="WD21" s="187"/>
      <c r="WE21" s="188">
        <f t="shared" si="54"/>
        <v>0</v>
      </c>
      <c r="WF21" s="189"/>
      <c r="WG21" s="190" t="str">
        <f t="shared" si="81"/>
        <v>-</v>
      </c>
      <c r="WH21" s="191"/>
      <c r="WI21" s="222"/>
      <c r="WJ21" s="223"/>
      <c r="WK21" s="192">
        <f t="shared" si="55"/>
        <v>0</v>
      </c>
      <c r="WL21" s="193"/>
      <c r="WM21" s="194">
        <f t="shared" si="56"/>
        <v>0</v>
      </c>
      <c r="WN21" s="195"/>
      <c r="WO21" s="191" t="str">
        <f t="shared" si="94"/>
        <v>-</v>
      </c>
      <c r="WP21" s="191"/>
      <c r="WQ21" s="222"/>
      <c r="WR21" s="223"/>
      <c r="WS21" s="67" t="str">
        <f t="shared" si="82"/>
        <v/>
      </c>
      <c r="WT21" s="183" t="str">
        <f>IF(基本情報!$C27=0,"",基本情報!$C27)</f>
        <v/>
      </c>
      <c r="WU21" s="184"/>
      <c r="WV21" s="184"/>
      <c r="WW21" s="185"/>
      <c r="WX21" s="183" t="str">
        <f>IF(基本情報!$G27=0,"",基本情報!$G27)</f>
        <v/>
      </c>
      <c r="WY21" s="184"/>
      <c r="WZ21" s="184"/>
      <c r="XA21" s="185"/>
      <c r="XB21" s="71"/>
      <c r="XC21" s="69"/>
      <c r="XD21" s="69"/>
      <c r="XE21" s="69"/>
      <c r="XF21" s="69"/>
      <c r="XG21" s="69"/>
      <c r="XH21" s="69"/>
      <c r="XI21" s="69"/>
      <c r="XJ21" s="69"/>
      <c r="XK21" s="69"/>
      <c r="XL21" s="69"/>
      <c r="XM21" s="69"/>
      <c r="XN21" s="69"/>
      <c r="XO21" s="69"/>
      <c r="XP21" s="69"/>
      <c r="XQ21" s="69"/>
      <c r="XR21" s="69"/>
      <c r="XS21" s="69"/>
      <c r="XT21" s="69"/>
      <c r="XU21" s="69"/>
      <c r="XV21" s="69"/>
      <c r="XW21" s="69"/>
      <c r="XX21" s="69"/>
      <c r="XY21" s="69"/>
      <c r="XZ21" s="69"/>
      <c r="YA21" s="69"/>
      <c r="YB21" s="69"/>
      <c r="YC21" s="69"/>
      <c r="YD21" s="69"/>
      <c r="YE21" s="69"/>
      <c r="YF21" s="70"/>
      <c r="YG21" s="186">
        <f t="shared" si="57"/>
        <v>0</v>
      </c>
      <c r="YH21" s="187"/>
      <c r="YI21" s="188">
        <f t="shared" si="58"/>
        <v>0</v>
      </c>
      <c r="YJ21" s="189"/>
      <c r="YK21" s="190" t="str">
        <f t="shared" si="83"/>
        <v>-</v>
      </c>
      <c r="YL21" s="191"/>
      <c r="YM21" s="222"/>
      <c r="YN21" s="223"/>
      <c r="YO21" s="192">
        <f t="shared" si="59"/>
        <v>0</v>
      </c>
      <c r="YP21" s="193"/>
      <c r="YQ21" s="194">
        <f t="shared" si="60"/>
        <v>0</v>
      </c>
      <c r="YR21" s="195"/>
      <c r="YS21" s="191" t="str">
        <f t="shared" si="95"/>
        <v>-</v>
      </c>
      <c r="YT21" s="191"/>
      <c r="YU21" s="222"/>
      <c r="YV21" s="223"/>
    </row>
    <row r="22" spans="1:672" ht="21.75" customHeight="1">
      <c r="A22" s="67" t="str">
        <f t="shared" si="61"/>
        <v/>
      </c>
      <c r="B22" s="183" t="str">
        <f>IF(基本情報!$C28=0,"",基本情報!$C28)</f>
        <v/>
      </c>
      <c r="C22" s="184"/>
      <c r="D22" s="184"/>
      <c r="E22" s="185"/>
      <c r="F22" s="183" t="str">
        <f>IF(基本情報!$G28=0,"",基本情報!$G28)</f>
        <v/>
      </c>
      <c r="G22" s="184"/>
      <c r="H22" s="184"/>
      <c r="I22" s="185"/>
      <c r="J22" s="71"/>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69"/>
      <c r="AM22" s="69"/>
      <c r="AN22" s="70"/>
      <c r="AO22" s="186">
        <f t="shared" si="17"/>
        <v>0</v>
      </c>
      <c r="AP22" s="187"/>
      <c r="AQ22" s="188">
        <f t="shared" si="18"/>
        <v>0</v>
      </c>
      <c r="AR22" s="189"/>
      <c r="AS22" s="190" t="str">
        <f t="shared" si="12"/>
        <v>-</v>
      </c>
      <c r="AT22" s="191"/>
      <c r="AU22" s="222"/>
      <c r="AV22" s="223"/>
      <c r="AW22" s="192">
        <f t="shared" si="13"/>
        <v>0</v>
      </c>
      <c r="AX22" s="193"/>
      <c r="AY22" s="193">
        <f t="shared" si="14"/>
        <v>0</v>
      </c>
      <c r="AZ22" s="193"/>
      <c r="BA22" s="191" t="str">
        <f t="shared" si="84"/>
        <v>-</v>
      </c>
      <c r="BB22" s="191"/>
      <c r="BC22" s="222"/>
      <c r="BD22" s="223"/>
      <c r="BE22" s="67" t="str">
        <f t="shared" si="62"/>
        <v/>
      </c>
      <c r="BF22" s="183" t="str">
        <f>IF(基本情報!$C28=0,"",基本情報!$C28)</f>
        <v/>
      </c>
      <c r="BG22" s="184"/>
      <c r="BH22" s="184"/>
      <c r="BI22" s="185"/>
      <c r="BJ22" s="183" t="str">
        <f>IF(基本情報!$G28=0,"",基本情報!$G28)</f>
        <v/>
      </c>
      <c r="BK22" s="184"/>
      <c r="BL22" s="184"/>
      <c r="BM22" s="185"/>
      <c r="BN22" s="71"/>
      <c r="BO22" s="69"/>
      <c r="BP22" s="69"/>
      <c r="BQ22" s="69"/>
      <c r="BR22" s="69"/>
      <c r="BS22" s="69"/>
      <c r="BT22" s="69"/>
      <c r="BU22" s="69"/>
      <c r="BV22" s="69"/>
      <c r="BW22" s="69"/>
      <c r="BX22" s="69"/>
      <c r="BY22" s="69"/>
      <c r="BZ22" s="69"/>
      <c r="CA22" s="69"/>
      <c r="CB22" s="69"/>
      <c r="CC22" s="69"/>
      <c r="CD22" s="69"/>
      <c r="CE22" s="69"/>
      <c r="CF22" s="69"/>
      <c r="CG22" s="69"/>
      <c r="CH22" s="69"/>
      <c r="CI22" s="69"/>
      <c r="CJ22" s="69"/>
      <c r="CK22" s="69"/>
      <c r="CL22" s="69"/>
      <c r="CM22" s="69"/>
      <c r="CN22" s="69"/>
      <c r="CO22" s="69"/>
      <c r="CP22" s="69"/>
      <c r="CQ22" s="69"/>
      <c r="CR22" s="70"/>
      <c r="CS22" s="186">
        <f t="shared" si="19"/>
        <v>0</v>
      </c>
      <c r="CT22" s="187"/>
      <c r="CU22" s="188">
        <f t="shared" si="20"/>
        <v>0</v>
      </c>
      <c r="CV22" s="189"/>
      <c r="CW22" s="190" t="str">
        <f t="shared" si="63"/>
        <v>-</v>
      </c>
      <c r="CX22" s="191"/>
      <c r="CY22" s="222"/>
      <c r="CZ22" s="223"/>
      <c r="DA22" s="192">
        <f t="shared" si="15"/>
        <v>0</v>
      </c>
      <c r="DB22" s="193"/>
      <c r="DC22" s="194">
        <f t="shared" si="16"/>
        <v>0</v>
      </c>
      <c r="DD22" s="195"/>
      <c r="DE22" s="191" t="str">
        <f t="shared" si="85"/>
        <v>-</v>
      </c>
      <c r="DF22" s="191"/>
      <c r="DG22" s="222"/>
      <c r="DH22" s="223"/>
      <c r="DI22" s="67" t="str">
        <f t="shared" si="64"/>
        <v/>
      </c>
      <c r="DJ22" s="183" t="str">
        <f>IF(基本情報!$C28=0,"",基本情報!$C28)</f>
        <v/>
      </c>
      <c r="DK22" s="184"/>
      <c r="DL22" s="184"/>
      <c r="DM22" s="185"/>
      <c r="DN22" s="183" t="str">
        <f>IF(基本情報!$G28=0,"",基本情報!$G28)</f>
        <v/>
      </c>
      <c r="DO22" s="184"/>
      <c r="DP22" s="184"/>
      <c r="DQ22" s="185"/>
      <c r="DR22" s="71"/>
      <c r="DS22" s="69"/>
      <c r="DT22" s="69"/>
      <c r="DU22" s="69"/>
      <c r="DV22" s="69"/>
      <c r="DW22" s="69"/>
      <c r="DX22" s="69"/>
      <c r="DY22" s="69"/>
      <c r="DZ22" s="69"/>
      <c r="EA22" s="69"/>
      <c r="EB22" s="69"/>
      <c r="EC22" s="69"/>
      <c r="ED22" s="69"/>
      <c r="EE22" s="69"/>
      <c r="EF22" s="69"/>
      <c r="EG22" s="69"/>
      <c r="EH22" s="69"/>
      <c r="EI22" s="69"/>
      <c r="EJ22" s="69"/>
      <c r="EK22" s="69"/>
      <c r="EL22" s="69"/>
      <c r="EM22" s="69"/>
      <c r="EN22" s="69"/>
      <c r="EO22" s="69"/>
      <c r="EP22" s="69"/>
      <c r="EQ22" s="69"/>
      <c r="ER22" s="69"/>
      <c r="ES22" s="69"/>
      <c r="ET22" s="69"/>
      <c r="EU22" s="69"/>
      <c r="EV22" s="70"/>
      <c r="EW22" s="186">
        <f t="shared" si="21"/>
        <v>0</v>
      </c>
      <c r="EX22" s="187"/>
      <c r="EY22" s="188">
        <f t="shared" si="22"/>
        <v>0</v>
      </c>
      <c r="EZ22" s="189"/>
      <c r="FA22" s="190" t="str">
        <f t="shared" si="65"/>
        <v>-</v>
      </c>
      <c r="FB22" s="191"/>
      <c r="FC22" s="222"/>
      <c r="FD22" s="223"/>
      <c r="FE22" s="192">
        <f t="shared" si="23"/>
        <v>0</v>
      </c>
      <c r="FF22" s="193"/>
      <c r="FG22" s="194">
        <f t="shared" si="24"/>
        <v>0</v>
      </c>
      <c r="FH22" s="195"/>
      <c r="FI22" s="191" t="str">
        <f t="shared" si="86"/>
        <v>-</v>
      </c>
      <c r="FJ22" s="191"/>
      <c r="FK22" s="222"/>
      <c r="FL22" s="223"/>
      <c r="FM22" s="67" t="str">
        <f t="shared" si="66"/>
        <v/>
      </c>
      <c r="FN22" s="183" t="str">
        <f>IF(基本情報!$C28=0,"",基本情報!$C28)</f>
        <v/>
      </c>
      <c r="FO22" s="184"/>
      <c r="FP22" s="184"/>
      <c r="FQ22" s="185"/>
      <c r="FR22" s="183" t="str">
        <f>IF(基本情報!$G28=0,"",基本情報!$G28)</f>
        <v/>
      </c>
      <c r="FS22" s="184"/>
      <c r="FT22" s="184"/>
      <c r="FU22" s="185"/>
      <c r="FV22" s="71"/>
      <c r="FW22" s="69"/>
      <c r="FX22" s="69"/>
      <c r="FY22" s="69"/>
      <c r="FZ22" s="69"/>
      <c r="GA22" s="69"/>
      <c r="GB22" s="69"/>
      <c r="GC22" s="69"/>
      <c r="GD22" s="69"/>
      <c r="GE22" s="69"/>
      <c r="GF22" s="69"/>
      <c r="GG22" s="69"/>
      <c r="GH22" s="69"/>
      <c r="GI22" s="69"/>
      <c r="GJ22" s="69"/>
      <c r="GK22" s="69"/>
      <c r="GL22" s="69"/>
      <c r="GM22" s="69"/>
      <c r="GN22" s="69"/>
      <c r="GO22" s="69"/>
      <c r="GP22" s="69"/>
      <c r="GQ22" s="69"/>
      <c r="GR22" s="69"/>
      <c r="GS22" s="69"/>
      <c r="GT22" s="69"/>
      <c r="GU22" s="69"/>
      <c r="GV22" s="69"/>
      <c r="GW22" s="69"/>
      <c r="GX22" s="69"/>
      <c r="GY22" s="69"/>
      <c r="GZ22" s="70"/>
      <c r="HA22" s="186">
        <f t="shared" si="25"/>
        <v>0</v>
      </c>
      <c r="HB22" s="187"/>
      <c r="HC22" s="188">
        <f t="shared" si="26"/>
        <v>0</v>
      </c>
      <c r="HD22" s="189"/>
      <c r="HE22" s="190" t="str">
        <f t="shared" si="67"/>
        <v>-</v>
      </c>
      <c r="HF22" s="191"/>
      <c r="HG22" s="222"/>
      <c r="HH22" s="223"/>
      <c r="HI22" s="192">
        <f t="shared" si="27"/>
        <v>0</v>
      </c>
      <c r="HJ22" s="193"/>
      <c r="HK22" s="194">
        <f t="shared" si="28"/>
        <v>0</v>
      </c>
      <c r="HL22" s="195"/>
      <c r="HM22" s="191" t="str">
        <f t="shared" si="87"/>
        <v>-</v>
      </c>
      <c r="HN22" s="191"/>
      <c r="HO22" s="222"/>
      <c r="HP22" s="223"/>
      <c r="HQ22" s="67" t="str">
        <f t="shared" si="68"/>
        <v/>
      </c>
      <c r="HR22" s="183" t="str">
        <f>IF(基本情報!$C28=0,"",基本情報!$C28)</f>
        <v/>
      </c>
      <c r="HS22" s="184"/>
      <c r="HT22" s="184"/>
      <c r="HU22" s="185"/>
      <c r="HV22" s="183" t="str">
        <f>IF(基本情報!$G28=0,"",基本情報!$G28)</f>
        <v/>
      </c>
      <c r="HW22" s="184"/>
      <c r="HX22" s="184"/>
      <c r="HY22" s="185"/>
      <c r="HZ22" s="71"/>
      <c r="IA22" s="69"/>
      <c r="IB22" s="69"/>
      <c r="IC22" s="69"/>
      <c r="ID22" s="69"/>
      <c r="IE22" s="69"/>
      <c r="IF22" s="69"/>
      <c r="IG22" s="69"/>
      <c r="IH22" s="69"/>
      <c r="II22" s="69"/>
      <c r="IJ22" s="69"/>
      <c r="IK22" s="69"/>
      <c r="IL22" s="69"/>
      <c r="IM22" s="69"/>
      <c r="IN22" s="69"/>
      <c r="IO22" s="69"/>
      <c r="IP22" s="69"/>
      <c r="IQ22" s="69"/>
      <c r="IR22" s="69"/>
      <c r="IS22" s="69"/>
      <c r="IT22" s="69"/>
      <c r="IU22" s="69"/>
      <c r="IV22" s="69"/>
      <c r="IW22" s="69"/>
      <c r="IX22" s="69"/>
      <c r="IY22" s="69"/>
      <c r="IZ22" s="69"/>
      <c r="JA22" s="69"/>
      <c r="JB22" s="69"/>
      <c r="JC22" s="69"/>
      <c r="JD22" s="70"/>
      <c r="JE22" s="186">
        <f t="shared" si="29"/>
        <v>0</v>
      </c>
      <c r="JF22" s="187"/>
      <c r="JG22" s="188">
        <f t="shared" si="30"/>
        <v>0</v>
      </c>
      <c r="JH22" s="189"/>
      <c r="JI22" s="190" t="str">
        <f t="shared" si="69"/>
        <v>-</v>
      </c>
      <c r="JJ22" s="191"/>
      <c r="JK22" s="222"/>
      <c r="JL22" s="223"/>
      <c r="JM22" s="192">
        <f t="shared" si="31"/>
        <v>0</v>
      </c>
      <c r="JN22" s="193"/>
      <c r="JO22" s="194">
        <f t="shared" si="32"/>
        <v>0</v>
      </c>
      <c r="JP22" s="195"/>
      <c r="JQ22" s="191" t="str">
        <f t="shared" si="88"/>
        <v>-</v>
      </c>
      <c r="JR22" s="191"/>
      <c r="JS22" s="222"/>
      <c r="JT22" s="223"/>
      <c r="JU22" s="67" t="str">
        <f t="shared" si="70"/>
        <v/>
      </c>
      <c r="JV22" s="183" t="str">
        <f>IF(基本情報!$C28=0,"",基本情報!$C28)</f>
        <v/>
      </c>
      <c r="JW22" s="184"/>
      <c r="JX22" s="184"/>
      <c r="JY22" s="185"/>
      <c r="JZ22" s="183" t="str">
        <f>IF(基本情報!$G28=0,"",基本情報!$G28)</f>
        <v/>
      </c>
      <c r="KA22" s="184"/>
      <c r="KB22" s="184"/>
      <c r="KC22" s="185"/>
      <c r="KD22" s="71"/>
      <c r="KE22" s="69"/>
      <c r="KF22" s="69"/>
      <c r="KG22" s="69"/>
      <c r="KH22" s="69"/>
      <c r="KI22" s="69"/>
      <c r="KJ22" s="69"/>
      <c r="KK22" s="69"/>
      <c r="KL22" s="69"/>
      <c r="KM22" s="69"/>
      <c r="KN22" s="69"/>
      <c r="KO22" s="69"/>
      <c r="KP22" s="69"/>
      <c r="KQ22" s="69"/>
      <c r="KR22" s="69"/>
      <c r="KS22" s="69"/>
      <c r="KT22" s="69"/>
      <c r="KU22" s="69"/>
      <c r="KV22" s="69"/>
      <c r="KW22" s="69"/>
      <c r="KX22" s="69"/>
      <c r="KY22" s="69"/>
      <c r="KZ22" s="69"/>
      <c r="LA22" s="69"/>
      <c r="LB22" s="69"/>
      <c r="LC22" s="69"/>
      <c r="LD22" s="69"/>
      <c r="LE22" s="69"/>
      <c r="LF22" s="69"/>
      <c r="LG22" s="69"/>
      <c r="LH22" s="70"/>
      <c r="LI22" s="186">
        <f t="shared" si="33"/>
        <v>0</v>
      </c>
      <c r="LJ22" s="187"/>
      <c r="LK22" s="188">
        <f t="shared" si="34"/>
        <v>0</v>
      </c>
      <c r="LL22" s="189"/>
      <c r="LM22" s="190" t="str">
        <f t="shared" si="71"/>
        <v>-</v>
      </c>
      <c r="LN22" s="191"/>
      <c r="LO22" s="222"/>
      <c r="LP22" s="223"/>
      <c r="LQ22" s="192">
        <f t="shared" si="35"/>
        <v>0</v>
      </c>
      <c r="LR22" s="193"/>
      <c r="LS22" s="194">
        <f t="shared" si="36"/>
        <v>0</v>
      </c>
      <c r="LT22" s="195"/>
      <c r="LU22" s="191" t="str">
        <f t="shared" si="89"/>
        <v>-</v>
      </c>
      <c r="LV22" s="191"/>
      <c r="LW22" s="222"/>
      <c r="LX22" s="223"/>
      <c r="LY22" s="67" t="str">
        <f t="shared" si="72"/>
        <v/>
      </c>
      <c r="LZ22" s="183" t="str">
        <f>IF(基本情報!$C28=0,"",基本情報!$C28)</f>
        <v/>
      </c>
      <c r="MA22" s="184"/>
      <c r="MB22" s="184"/>
      <c r="MC22" s="185"/>
      <c r="MD22" s="183" t="str">
        <f>IF(基本情報!$G28=0,"",基本情報!$G28)</f>
        <v/>
      </c>
      <c r="ME22" s="184"/>
      <c r="MF22" s="184"/>
      <c r="MG22" s="185"/>
      <c r="MH22" s="71"/>
      <c r="MI22" s="69"/>
      <c r="MJ22" s="69"/>
      <c r="MK22" s="69"/>
      <c r="ML22" s="69"/>
      <c r="MM22" s="69"/>
      <c r="MN22" s="69"/>
      <c r="MO22" s="69"/>
      <c r="MP22" s="69"/>
      <c r="MQ22" s="69"/>
      <c r="MR22" s="69"/>
      <c r="MS22" s="69"/>
      <c r="MT22" s="69"/>
      <c r="MU22" s="69"/>
      <c r="MV22" s="69"/>
      <c r="MW22" s="69"/>
      <c r="MX22" s="69"/>
      <c r="MY22" s="69"/>
      <c r="MZ22" s="69"/>
      <c r="NA22" s="69"/>
      <c r="NB22" s="69"/>
      <c r="NC22" s="69"/>
      <c r="ND22" s="69"/>
      <c r="NE22" s="69"/>
      <c r="NF22" s="69"/>
      <c r="NG22" s="69"/>
      <c r="NH22" s="69"/>
      <c r="NI22" s="69"/>
      <c r="NJ22" s="69"/>
      <c r="NK22" s="69"/>
      <c r="NL22" s="70"/>
      <c r="NM22" s="186">
        <f t="shared" si="37"/>
        <v>0</v>
      </c>
      <c r="NN22" s="187"/>
      <c r="NO22" s="188">
        <f t="shared" si="38"/>
        <v>0</v>
      </c>
      <c r="NP22" s="189"/>
      <c r="NQ22" s="190" t="str">
        <f t="shared" si="73"/>
        <v>-</v>
      </c>
      <c r="NR22" s="191"/>
      <c r="NS22" s="222"/>
      <c r="NT22" s="223"/>
      <c r="NU22" s="192">
        <f t="shared" si="39"/>
        <v>0</v>
      </c>
      <c r="NV22" s="193"/>
      <c r="NW22" s="194">
        <f t="shared" si="40"/>
        <v>0</v>
      </c>
      <c r="NX22" s="195"/>
      <c r="NY22" s="191" t="str">
        <f t="shared" si="90"/>
        <v>-</v>
      </c>
      <c r="NZ22" s="191"/>
      <c r="OA22" s="222"/>
      <c r="OB22" s="223"/>
      <c r="OC22" s="67" t="str">
        <f t="shared" si="74"/>
        <v/>
      </c>
      <c r="OD22" s="183" t="str">
        <f>IF(基本情報!$C28=0,"",基本情報!$C28)</f>
        <v/>
      </c>
      <c r="OE22" s="184"/>
      <c r="OF22" s="184"/>
      <c r="OG22" s="185"/>
      <c r="OH22" s="183" t="str">
        <f>IF(基本情報!$G28=0,"",基本情報!$G28)</f>
        <v/>
      </c>
      <c r="OI22" s="184"/>
      <c r="OJ22" s="184"/>
      <c r="OK22" s="185"/>
      <c r="OL22" s="71"/>
      <c r="OM22" s="69"/>
      <c r="ON22" s="69"/>
      <c r="OO22" s="69"/>
      <c r="OP22" s="69"/>
      <c r="OQ22" s="69"/>
      <c r="OR22" s="69"/>
      <c r="OS22" s="69"/>
      <c r="OT22" s="69"/>
      <c r="OU22" s="69"/>
      <c r="OV22" s="69"/>
      <c r="OW22" s="69"/>
      <c r="OX22" s="69"/>
      <c r="OY22" s="69"/>
      <c r="OZ22" s="69"/>
      <c r="PA22" s="69"/>
      <c r="PB22" s="69"/>
      <c r="PC22" s="69"/>
      <c r="PD22" s="69"/>
      <c r="PE22" s="69"/>
      <c r="PF22" s="69"/>
      <c r="PG22" s="69"/>
      <c r="PH22" s="69"/>
      <c r="PI22" s="69"/>
      <c r="PJ22" s="69"/>
      <c r="PK22" s="69"/>
      <c r="PL22" s="69"/>
      <c r="PM22" s="69"/>
      <c r="PN22" s="69"/>
      <c r="PO22" s="69"/>
      <c r="PP22" s="70"/>
      <c r="PQ22" s="186">
        <f t="shared" si="41"/>
        <v>0</v>
      </c>
      <c r="PR22" s="187"/>
      <c r="PS22" s="188">
        <f t="shared" si="42"/>
        <v>0</v>
      </c>
      <c r="PT22" s="189"/>
      <c r="PU22" s="190" t="str">
        <f t="shared" si="75"/>
        <v>-</v>
      </c>
      <c r="PV22" s="191"/>
      <c r="PW22" s="222"/>
      <c r="PX22" s="223"/>
      <c r="PY22" s="192">
        <f t="shared" si="43"/>
        <v>0</v>
      </c>
      <c r="PZ22" s="193"/>
      <c r="QA22" s="194">
        <f t="shared" si="44"/>
        <v>0</v>
      </c>
      <c r="QB22" s="195"/>
      <c r="QC22" s="191" t="str">
        <f t="shared" si="91"/>
        <v>-</v>
      </c>
      <c r="QD22" s="191"/>
      <c r="QE22" s="222"/>
      <c r="QF22" s="223"/>
      <c r="QG22" s="67" t="str">
        <f t="shared" si="76"/>
        <v/>
      </c>
      <c r="QH22" s="183" t="str">
        <f>IF(基本情報!$C28=0,"",基本情報!$C28)</f>
        <v/>
      </c>
      <c r="QI22" s="184"/>
      <c r="QJ22" s="184"/>
      <c r="QK22" s="185"/>
      <c r="QL22" s="183" t="str">
        <f>IF(基本情報!$G28=0,"",基本情報!$G28)</f>
        <v/>
      </c>
      <c r="QM22" s="184"/>
      <c r="QN22" s="184"/>
      <c r="QO22" s="185"/>
      <c r="QP22" s="71"/>
      <c r="QQ22" s="69"/>
      <c r="QR22" s="69"/>
      <c r="QS22" s="69"/>
      <c r="QT22" s="69"/>
      <c r="QU22" s="69"/>
      <c r="QV22" s="69"/>
      <c r="QW22" s="69"/>
      <c r="QX22" s="69"/>
      <c r="QY22" s="69"/>
      <c r="QZ22" s="69"/>
      <c r="RA22" s="69"/>
      <c r="RB22" s="69"/>
      <c r="RC22" s="69"/>
      <c r="RD22" s="69"/>
      <c r="RE22" s="69"/>
      <c r="RF22" s="69"/>
      <c r="RG22" s="69"/>
      <c r="RH22" s="69"/>
      <c r="RI22" s="69"/>
      <c r="RJ22" s="69"/>
      <c r="RK22" s="69"/>
      <c r="RL22" s="69"/>
      <c r="RM22" s="69"/>
      <c r="RN22" s="69"/>
      <c r="RO22" s="69"/>
      <c r="RP22" s="69"/>
      <c r="RQ22" s="69"/>
      <c r="RR22" s="69"/>
      <c r="RS22" s="69"/>
      <c r="RT22" s="70"/>
      <c r="RU22" s="186">
        <f t="shared" si="45"/>
        <v>0</v>
      </c>
      <c r="RV22" s="187"/>
      <c r="RW22" s="188">
        <f t="shared" si="46"/>
        <v>0</v>
      </c>
      <c r="RX22" s="189"/>
      <c r="RY22" s="190" t="str">
        <f t="shared" si="77"/>
        <v>-</v>
      </c>
      <c r="RZ22" s="191"/>
      <c r="SA22" s="222"/>
      <c r="SB22" s="223"/>
      <c r="SC22" s="192">
        <f t="shared" si="47"/>
        <v>0</v>
      </c>
      <c r="SD22" s="193"/>
      <c r="SE22" s="194">
        <f t="shared" si="48"/>
        <v>0</v>
      </c>
      <c r="SF22" s="195"/>
      <c r="SG22" s="191" t="str">
        <f t="shared" si="92"/>
        <v>-</v>
      </c>
      <c r="SH22" s="191"/>
      <c r="SI22" s="222"/>
      <c r="SJ22" s="223"/>
      <c r="SK22" s="67" t="str">
        <f t="shared" si="78"/>
        <v/>
      </c>
      <c r="SL22" s="183" t="str">
        <f>IF(基本情報!$C28=0,"",基本情報!$C28)</f>
        <v/>
      </c>
      <c r="SM22" s="184"/>
      <c r="SN22" s="184"/>
      <c r="SO22" s="185"/>
      <c r="SP22" s="183" t="str">
        <f>IF(基本情報!$G28=0,"",基本情報!$G28)</f>
        <v/>
      </c>
      <c r="SQ22" s="184"/>
      <c r="SR22" s="184"/>
      <c r="SS22" s="185"/>
      <c r="ST22" s="71"/>
      <c r="SU22" s="69"/>
      <c r="SV22" s="69"/>
      <c r="SW22" s="69"/>
      <c r="SX22" s="69"/>
      <c r="SY22" s="69"/>
      <c r="SZ22" s="69"/>
      <c r="TA22" s="69"/>
      <c r="TB22" s="69"/>
      <c r="TC22" s="69"/>
      <c r="TD22" s="69"/>
      <c r="TE22" s="69"/>
      <c r="TF22" s="69"/>
      <c r="TG22" s="69"/>
      <c r="TH22" s="69"/>
      <c r="TI22" s="69"/>
      <c r="TJ22" s="69"/>
      <c r="TK22" s="69"/>
      <c r="TL22" s="69"/>
      <c r="TM22" s="69"/>
      <c r="TN22" s="69"/>
      <c r="TO22" s="69"/>
      <c r="TP22" s="69"/>
      <c r="TQ22" s="69"/>
      <c r="TR22" s="69"/>
      <c r="TS22" s="69"/>
      <c r="TT22" s="69"/>
      <c r="TU22" s="69"/>
      <c r="TV22" s="69"/>
      <c r="TW22" s="69"/>
      <c r="TX22" s="70"/>
      <c r="TY22" s="186">
        <f t="shared" si="49"/>
        <v>0</v>
      </c>
      <c r="TZ22" s="187"/>
      <c r="UA22" s="188">
        <f t="shared" si="50"/>
        <v>0</v>
      </c>
      <c r="UB22" s="189"/>
      <c r="UC22" s="190" t="str">
        <f t="shared" si="79"/>
        <v>-</v>
      </c>
      <c r="UD22" s="191"/>
      <c r="UE22" s="222"/>
      <c r="UF22" s="223"/>
      <c r="UG22" s="192">
        <f t="shared" si="51"/>
        <v>0</v>
      </c>
      <c r="UH22" s="193"/>
      <c r="UI22" s="194">
        <f t="shared" si="52"/>
        <v>0</v>
      </c>
      <c r="UJ22" s="195"/>
      <c r="UK22" s="191" t="str">
        <f t="shared" si="93"/>
        <v>-</v>
      </c>
      <c r="UL22" s="191"/>
      <c r="UM22" s="222"/>
      <c r="UN22" s="223"/>
      <c r="UO22" s="67" t="str">
        <f t="shared" si="80"/>
        <v/>
      </c>
      <c r="UP22" s="183" t="str">
        <f>IF(基本情報!$C28=0,"",基本情報!$C28)</f>
        <v/>
      </c>
      <c r="UQ22" s="184"/>
      <c r="UR22" s="184"/>
      <c r="US22" s="185"/>
      <c r="UT22" s="183" t="str">
        <f>IF(基本情報!$G28=0,"",基本情報!$G28)</f>
        <v/>
      </c>
      <c r="UU22" s="184"/>
      <c r="UV22" s="184"/>
      <c r="UW22" s="185"/>
      <c r="UX22" s="71"/>
      <c r="UY22" s="69"/>
      <c r="UZ22" s="69"/>
      <c r="VA22" s="69"/>
      <c r="VB22" s="69"/>
      <c r="VC22" s="69"/>
      <c r="VD22" s="69"/>
      <c r="VE22" s="69"/>
      <c r="VF22" s="69"/>
      <c r="VG22" s="69"/>
      <c r="VH22" s="69"/>
      <c r="VI22" s="69"/>
      <c r="VJ22" s="69"/>
      <c r="VK22" s="69"/>
      <c r="VL22" s="69"/>
      <c r="VM22" s="69"/>
      <c r="VN22" s="69"/>
      <c r="VO22" s="69"/>
      <c r="VP22" s="69"/>
      <c r="VQ22" s="69"/>
      <c r="VR22" s="69"/>
      <c r="VS22" s="69"/>
      <c r="VT22" s="69"/>
      <c r="VU22" s="69"/>
      <c r="VV22" s="69"/>
      <c r="VW22" s="69"/>
      <c r="VX22" s="69"/>
      <c r="VY22" s="69"/>
      <c r="VZ22" s="69"/>
      <c r="WA22" s="69"/>
      <c r="WB22" s="70"/>
      <c r="WC22" s="186">
        <f t="shared" si="53"/>
        <v>0</v>
      </c>
      <c r="WD22" s="187"/>
      <c r="WE22" s="188">
        <f t="shared" si="54"/>
        <v>0</v>
      </c>
      <c r="WF22" s="189"/>
      <c r="WG22" s="190" t="str">
        <f t="shared" si="81"/>
        <v>-</v>
      </c>
      <c r="WH22" s="191"/>
      <c r="WI22" s="222"/>
      <c r="WJ22" s="223"/>
      <c r="WK22" s="192">
        <f t="shared" si="55"/>
        <v>0</v>
      </c>
      <c r="WL22" s="193"/>
      <c r="WM22" s="194">
        <f t="shared" si="56"/>
        <v>0</v>
      </c>
      <c r="WN22" s="195"/>
      <c r="WO22" s="191" t="str">
        <f t="shared" si="94"/>
        <v>-</v>
      </c>
      <c r="WP22" s="191"/>
      <c r="WQ22" s="222"/>
      <c r="WR22" s="223"/>
      <c r="WS22" s="67" t="str">
        <f t="shared" si="82"/>
        <v/>
      </c>
      <c r="WT22" s="183" t="str">
        <f>IF(基本情報!$C28=0,"",基本情報!$C28)</f>
        <v/>
      </c>
      <c r="WU22" s="184"/>
      <c r="WV22" s="184"/>
      <c r="WW22" s="185"/>
      <c r="WX22" s="183" t="str">
        <f>IF(基本情報!$G28=0,"",基本情報!$G28)</f>
        <v/>
      </c>
      <c r="WY22" s="184"/>
      <c r="WZ22" s="184"/>
      <c r="XA22" s="185"/>
      <c r="XB22" s="71"/>
      <c r="XC22" s="69"/>
      <c r="XD22" s="69"/>
      <c r="XE22" s="69"/>
      <c r="XF22" s="69"/>
      <c r="XG22" s="69"/>
      <c r="XH22" s="69"/>
      <c r="XI22" s="69"/>
      <c r="XJ22" s="69"/>
      <c r="XK22" s="69"/>
      <c r="XL22" s="69"/>
      <c r="XM22" s="69"/>
      <c r="XN22" s="69"/>
      <c r="XO22" s="69"/>
      <c r="XP22" s="69"/>
      <c r="XQ22" s="69"/>
      <c r="XR22" s="69"/>
      <c r="XS22" s="69"/>
      <c r="XT22" s="69"/>
      <c r="XU22" s="69"/>
      <c r="XV22" s="69"/>
      <c r="XW22" s="69"/>
      <c r="XX22" s="69"/>
      <c r="XY22" s="69"/>
      <c r="XZ22" s="69"/>
      <c r="YA22" s="69"/>
      <c r="YB22" s="69"/>
      <c r="YC22" s="69"/>
      <c r="YD22" s="69"/>
      <c r="YE22" s="69"/>
      <c r="YF22" s="70"/>
      <c r="YG22" s="186">
        <f t="shared" si="57"/>
        <v>0</v>
      </c>
      <c r="YH22" s="187"/>
      <c r="YI22" s="188">
        <f t="shared" si="58"/>
        <v>0</v>
      </c>
      <c r="YJ22" s="189"/>
      <c r="YK22" s="190" t="str">
        <f t="shared" si="83"/>
        <v>-</v>
      </c>
      <c r="YL22" s="191"/>
      <c r="YM22" s="222"/>
      <c r="YN22" s="223"/>
      <c r="YO22" s="192">
        <f t="shared" si="59"/>
        <v>0</v>
      </c>
      <c r="YP22" s="193"/>
      <c r="YQ22" s="194">
        <f t="shared" si="60"/>
        <v>0</v>
      </c>
      <c r="YR22" s="195"/>
      <c r="YS22" s="191" t="str">
        <f t="shared" si="95"/>
        <v>-</v>
      </c>
      <c r="YT22" s="191"/>
      <c r="YU22" s="222"/>
      <c r="YV22" s="223"/>
    </row>
    <row r="23" spans="1:672" ht="21.75" customHeight="1">
      <c r="A23" s="67" t="str">
        <f t="shared" si="61"/>
        <v/>
      </c>
      <c r="B23" s="183" t="str">
        <f>IF(基本情報!$C29=0,"",基本情報!$C29)</f>
        <v/>
      </c>
      <c r="C23" s="184"/>
      <c r="D23" s="184"/>
      <c r="E23" s="185"/>
      <c r="F23" s="183" t="str">
        <f>IF(基本情報!$G29=0,"",基本情報!$G29)</f>
        <v/>
      </c>
      <c r="G23" s="184"/>
      <c r="H23" s="184"/>
      <c r="I23" s="185"/>
      <c r="J23" s="71"/>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70"/>
      <c r="AO23" s="186">
        <f t="shared" si="17"/>
        <v>0</v>
      </c>
      <c r="AP23" s="187"/>
      <c r="AQ23" s="188">
        <f t="shared" si="18"/>
        <v>0</v>
      </c>
      <c r="AR23" s="189"/>
      <c r="AS23" s="190" t="str">
        <f t="shared" si="12"/>
        <v>-</v>
      </c>
      <c r="AT23" s="191"/>
      <c r="AU23" s="222"/>
      <c r="AV23" s="223"/>
      <c r="AW23" s="192">
        <f t="shared" si="13"/>
        <v>0</v>
      </c>
      <c r="AX23" s="193"/>
      <c r="AY23" s="193">
        <f t="shared" si="14"/>
        <v>0</v>
      </c>
      <c r="AZ23" s="193"/>
      <c r="BA23" s="191" t="str">
        <f t="shared" si="84"/>
        <v>-</v>
      </c>
      <c r="BB23" s="191"/>
      <c r="BC23" s="222"/>
      <c r="BD23" s="223"/>
      <c r="BE23" s="67" t="str">
        <f t="shared" si="62"/>
        <v/>
      </c>
      <c r="BF23" s="183" t="str">
        <f>IF(基本情報!$C29=0,"",基本情報!$C29)</f>
        <v/>
      </c>
      <c r="BG23" s="184"/>
      <c r="BH23" s="184"/>
      <c r="BI23" s="185"/>
      <c r="BJ23" s="183" t="str">
        <f>IF(基本情報!$G29=0,"",基本情報!$G29)</f>
        <v/>
      </c>
      <c r="BK23" s="184"/>
      <c r="BL23" s="184"/>
      <c r="BM23" s="185"/>
      <c r="BN23" s="71"/>
      <c r="BO23" s="69"/>
      <c r="BP23" s="69"/>
      <c r="BQ23" s="69"/>
      <c r="BR23" s="69"/>
      <c r="BS23" s="69"/>
      <c r="BT23" s="69"/>
      <c r="BU23" s="69"/>
      <c r="BV23" s="69"/>
      <c r="BW23" s="69"/>
      <c r="BX23" s="69"/>
      <c r="BY23" s="69"/>
      <c r="BZ23" s="69"/>
      <c r="CA23" s="69"/>
      <c r="CB23" s="69"/>
      <c r="CC23" s="69"/>
      <c r="CD23" s="69"/>
      <c r="CE23" s="69"/>
      <c r="CF23" s="69"/>
      <c r="CG23" s="69"/>
      <c r="CH23" s="69"/>
      <c r="CI23" s="69"/>
      <c r="CJ23" s="69"/>
      <c r="CK23" s="69"/>
      <c r="CL23" s="69"/>
      <c r="CM23" s="69"/>
      <c r="CN23" s="69"/>
      <c r="CO23" s="69"/>
      <c r="CP23" s="69"/>
      <c r="CQ23" s="69"/>
      <c r="CR23" s="70"/>
      <c r="CS23" s="186">
        <f t="shared" si="19"/>
        <v>0</v>
      </c>
      <c r="CT23" s="187"/>
      <c r="CU23" s="188">
        <f t="shared" si="20"/>
        <v>0</v>
      </c>
      <c r="CV23" s="189"/>
      <c r="CW23" s="190" t="str">
        <f t="shared" si="63"/>
        <v>-</v>
      </c>
      <c r="CX23" s="191"/>
      <c r="CY23" s="222"/>
      <c r="CZ23" s="223"/>
      <c r="DA23" s="192">
        <f t="shared" si="15"/>
        <v>0</v>
      </c>
      <c r="DB23" s="193"/>
      <c r="DC23" s="194">
        <f t="shared" si="16"/>
        <v>0</v>
      </c>
      <c r="DD23" s="195"/>
      <c r="DE23" s="191" t="str">
        <f t="shared" si="85"/>
        <v>-</v>
      </c>
      <c r="DF23" s="191"/>
      <c r="DG23" s="222"/>
      <c r="DH23" s="223"/>
      <c r="DI23" s="67" t="str">
        <f t="shared" si="64"/>
        <v/>
      </c>
      <c r="DJ23" s="183" t="str">
        <f>IF(基本情報!$C29=0,"",基本情報!$C29)</f>
        <v/>
      </c>
      <c r="DK23" s="184"/>
      <c r="DL23" s="184"/>
      <c r="DM23" s="185"/>
      <c r="DN23" s="183" t="str">
        <f>IF(基本情報!$G29=0,"",基本情報!$G29)</f>
        <v/>
      </c>
      <c r="DO23" s="184"/>
      <c r="DP23" s="184"/>
      <c r="DQ23" s="185"/>
      <c r="DR23" s="71"/>
      <c r="DS23" s="69"/>
      <c r="DT23" s="69"/>
      <c r="DU23" s="69"/>
      <c r="DV23" s="69"/>
      <c r="DW23" s="69"/>
      <c r="DX23" s="69"/>
      <c r="DY23" s="69"/>
      <c r="DZ23" s="69"/>
      <c r="EA23" s="69"/>
      <c r="EB23" s="69"/>
      <c r="EC23" s="69"/>
      <c r="ED23" s="69"/>
      <c r="EE23" s="69"/>
      <c r="EF23" s="69"/>
      <c r="EG23" s="69"/>
      <c r="EH23" s="69"/>
      <c r="EI23" s="69"/>
      <c r="EJ23" s="69"/>
      <c r="EK23" s="69"/>
      <c r="EL23" s="69"/>
      <c r="EM23" s="69"/>
      <c r="EN23" s="69"/>
      <c r="EO23" s="69"/>
      <c r="EP23" s="69"/>
      <c r="EQ23" s="69"/>
      <c r="ER23" s="69"/>
      <c r="ES23" s="69"/>
      <c r="ET23" s="69"/>
      <c r="EU23" s="69"/>
      <c r="EV23" s="70"/>
      <c r="EW23" s="186">
        <f t="shared" si="21"/>
        <v>0</v>
      </c>
      <c r="EX23" s="187"/>
      <c r="EY23" s="188">
        <f t="shared" si="22"/>
        <v>0</v>
      </c>
      <c r="EZ23" s="189"/>
      <c r="FA23" s="190" t="str">
        <f t="shared" si="65"/>
        <v>-</v>
      </c>
      <c r="FB23" s="191"/>
      <c r="FC23" s="222"/>
      <c r="FD23" s="223"/>
      <c r="FE23" s="192">
        <f t="shared" si="23"/>
        <v>0</v>
      </c>
      <c r="FF23" s="193"/>
      <c r="FG23" s="194">
        <f t="shared" si="24"/>
        <v>0</v>
      </c>
      <c r="FH23" s="195"/>
      <c r="FI23" s="191" t="str">
        <f t="shared" si="86"/>
        <v>-</v>
      </c>
      <c r="FJ23" s="191"/>
      <c r="FK23" s="222"/>
      <c r="FL23" s="223"/>
      <c r="FM23" s="67" t="str">
        <f t="shared" si="66"/>
        <v/>
      </c>
      <c r="FN23" s="183" t="str">
        <f>IF(基本情報!$C29=0,"",基本情報!$C29)</f>
        <v/>
      </c>
      <c r="FO23" s="184"/>
      <c r="FP23" s="184"/>
      <c r="FQ23" s="185"/>
      <c r="FR23" s="183" t="str">
        <f>IF(基本情報!$G29=0,"",基本情報!$G29)</f>
        <v/>
      </c>
      <c r="FS23" s="184"/>
      <c r="FT23" s="184"/>
      <c r="FU23" s="185"/>
      <c r="FV23" s="71"/>
      <c r="FW23" s="69"/>
      <c r="FX23" s="69"/>
      <c r="FY23" s="69"/>
      <c r="FZ23" s="69"/>
      <c r="GA23" s="69"/>
      <c r="GB23" s="69"/>
      <c r="GC23" s="69"/>
      <c r="GD23" s="69"/>
      <c r="GE23" s="69"/>
      <c r="GF23" s="69"/>
      <c r="GG23" s="69"/>
      <c r="GH23" s="69"/>
      <c r="GI23" s="69"/>
      <c r="GJ23" s="69"/>
      <c r="GK23" s="69"/>
      <c r="GL23" s="69"/>
      <c r="GM23" s="69"/>
      <c r="GN23" s="69"/>
      <c r="GO23" s="69"/>
      <c r="GP23" s="69"/>
      <c r="GQ23" s="69"/>
      <c r="GR23" s="69"/>
      <c r="GS23" s="69"/>
      <c r="GT23" s="69"/>
      <c r="GU23" s="69"/>
      <c r="GV23" s="69"/>
      <c r="GW23" s="69"/>
      <c r="GX23" s="69"/>
      <c r="GY23" s="69"/>
      <c r="GZ23" s="70"/>
      <c r="HA23" s="186">
        <f t="shared" si="25"/>
        <v>0</v>
      </c>
      <c r="HB23" s="187"/>
      <c r="HC23" s="188">
        <f t="shared" si="26"/>
        <v>0</v>
      </c>
      <c r="HD23" s="189"/>
      <c r="HE23" s="190" t="str">
        <f t="shared" si="67"/>
        <v>-</v>
      </c>
      <c r="HF23" s="191"/>
      <c r="HG23" s="222"/>
      <c r="HH23" s="223"/>
      <c r="HI23" s="192">
        <f t="shared" si="27"/>
        <v>0</v>
      </c>
      <c r="HJ23" s="193"/>
      <c r="HK23" s="194">
        <f t="shared" si="28"/>
        <v>0</v>
      </c>
      <c r="HL23" s="195"/>
      <c r="HM23" s="191" t="str">
        <f t="shared" si="87"/>
        <v>-</v>
      </c>
      <c r="HN23" s="191"/>
      <c r="HO23" s="222"/>
      <c r="HP23" s="223"/>
      <c r="HQ23" s="67" t="str">
        <f t="shared" si="68"/>
        <v/>
      </c>
      <c r="HR23" s="183" t="str">
        <f>IF(基本情報!$C29=0,"",基本情報!$C29)</f>
        <v/>
      </c>
      <c r="HS23" s="184"/>
      <c r="HT23" s="184"/>
      <c r="HU23" s="185"/>
      <c r="HV23" s="183" t="str">
        <f>IF(基本情報!$G29=0,"",基本情報!$G29)</f>
        <v/>
      </c>
      <c r="HW23" s="184"/>
      <c r="HX23" s="184"/>
      <c r="HY23" s="185"/>
      <c r="HZ23" s="71"/>
      <c r="IA23" s="69"/>
      <c r="IB23" s="69"/>
      <c r="IC23" s="69"/>
      <c r="ID23" s="69"/>
      <c r="IE23" s="69"/>
      <c r="IF23" s="69"/>
      <c r="IG23" s="69"/>
      <c r="IH23" s="69"/>
      <c r="II23" s="69"/>
      <c r="IJ23" s="69"/>
      <c r="IK23" s="69"/>
      <c r="IL23" s="69"/>
      <c r="IM23" s="69"/>
      <c r="IN23" s="69"/>
      <c r="IO23" s="69"/>
      <c r="IP23" s="69"/>
      <c r="IQ23" s="69"/>
      <c r="IR23" s="69"/>
      <c r="IS23" s="69"/>
      <c r="IT23" s="69"/>
      <c r="IU23" s="69"/>
      <c r="IV23" s="69"/>
      <c r="IW23" s="69"/>
      <c r="IX23" s="69"/>
      <c r="IY23" s="69"/>
      <c r="IZ23" s="69"/>
      <c r="JA23" s="69"/>
      <c r="JB23" s="69"/>
      <c r="JC23" s="69"/>
      <c r="JD23" s="70"/>
      <c r="JE23" s="186">
        <f t="shared" si="29"/>
        <v>0</v>
      </c>
      <c r="JF23" s="187"/>
      <c r="JG23" s="188">
        <f t="shared" si="30"/>
        <v>0</v>
      </c>
      <c r="JH23" s="189"/>
      <c r="JI23" s="190" t="str">
        <f t="shared" si="69"/>
        <v>-</v>
      </c>
      <c r="JJ23" s="191"/>
      <c r="JK23" s="222"/>
      <c r="JL23" s="223"/>
      <c r="JM23" s="192">
        <f t="shared" si="31"/>
        <v>0</v>
      </c>
      <c r="JN23" s="193"/>
      <c r="JO23" s="194">
        <f t="shared" si="32"/>
        <v>0</v>
      </c>
      <c r="JP23" s="195"/>
      <c r="JQ23" s="191" t="str">
        <f t="shared" si="88"/>
        <v>-</v>
      </c>
      <c r="JR23" s="191"/>
      <c r="JS23" s="222"/>
      <c r="JT23" s="223"/>
      <c r="JU23" s="67" t="str">
        <f t="shared" si="70"/>
        <v/>
      </c>
      <c r="JV23" s="183" t="str">
        <f>IF(基本情報!$C29=0,"",基本情報!$C29)</f>
        <v/>
      </c>
      <c r="JW23" s="184"/>
      <c r="JX23" s="184"/>
      <c r="JY23" s="185"/>
      <c r="JZ23" s="183" t="str">
        <f>IF(基本情報!$G29=0,"",基本情報!$G29)</f>
        <v/>
      </c>
      <c r="KA23" s="184"/>
      <c r="KB23" s="184"/>
      <c r="KC23" s="185"/>
      <c r="KD23" s="71"/>
      <c r="KE23" s="69"/>
      <c r="KF23" s="69"/>
      <c r="KG23" s="69"/>
      <c r="KH23" s="69"/>
      <c r="KI23" s="69"/>
      <c r="KJ23" s="69"/>
      <c r="KK23" s="69"/>
      <c r="KL23" s="69"/>
      <c r="KM23" s="69"/>
      <c r="KN23" s="69"/>
      <c r="KO23" s="69"/>
      <c r="KP23" s="69"/>
      <c r="KQ23" s="69"/>
      <c r="KR23" s="69"/>
      <c r="KS23" s="69"/>
      <c r="KT23" s="69"/>
      <c r="KU23" s="69"/>
      <c r="KV23" s="69"/>
      <c r="KW23" s="69"/>
      <c r="KX23" s="69"/>
      <c r="KY23" s="69"/>
      <c r="KZ23" s="69"/>
      <c r="LA23" s="69"/>
      <c r="LB23" s="69"/>
      <c r="LC23" s="69"/>
      <c r="LD23" s="69"/>
      <c r="LE23" s="69"/>
      <c r="LF23" s="69"/>
      <c r="LG23" s="69"/>
      <c r="LH23" s="70"/>
      <c r="LI23" s="186">
        <f t="shared" si="33"/>
        <v>0</v>
      </c>
      <c r="LJ23" s="187"/>
      <c r="LK23" s="188">
        <f t="shared" si="34"/>
        <v>0</v>
      </c>
      <c r="LL23" s="189"/>
      <c r="LM23" s="190" t="str">
        <f t="shared" si="71"/>
        <v>-</v>
      </c>
      <c r="LN23" s="191"/>
      <c r="LO23" s="222"/>
      <c r="LP23" s="223"/>
      <c r="LQ23" s="192">
        <f t="shared" si="35"/>
        <v>0</v>
      </c>
      <c r="LR23" s="193"/>
      <c r="LS23" s="194">
        <f t="shared" si="36"/>
        <v>0</v>
      </c>
      <c r="LT23" s="195"/>
      <c r="LU23" s="191" t="str">
        <f t="shared" si="89"/>
        <v>-</v>
      </c>
      <c r="LV23" s="191"/>
      <c r="LW23" s="222"/>
      <c r="LX23" s="223"/>
      <c r="LY23" s="67" t="str">
        <f t="shared" si="72"/>
        <v/>
      </c>
      <c r="LZ23" s="183" t="str">
        <f>IF(基本情報!$C29=0,"",基本情報!$C29)</f>
        <v/>
      </c>
      <c r="MA23" s="184"/>
      <c r="MB23" s="184"/>
      <c r="MC23" s="185"/>
      <c r="MD23" s="183" t="str">
        <f>IF(基本情報!$G29=0,"",基本情報!$G29)</f>
        <v/>
      </c>
      <c r="ME23" s="184"/>
      <c r="MF23" s="184"/>
      <c r="MG23" s="185"/>
      <c r="MH23" s="71"/>
      <c r="MI23" s="69"/>
      <c r="MJ23" s="69"/>
      <c r="MK23" s="69"/>
      <c r="ML23" s="69"/>
      <c r="MM23" s="69"/>
      <c r="MN23" s="69"/>
      <c r="MO23" s="69"/>
      <c r="MP23" s="69"/>
      <c r="MQ23" s="69"/>
      <c r="MR23" s="69"/>
      <c r="MS23" s="69"/>
      <c r="MT23" s="69"/>
      <c r="MU23" s="69"/>
      <c r="MV23" s="69"/>
      <c r="MW23" s="69"/>
      <c r="MX23" s="69"/>
      <c r="MY23" s="69"/>
      <c r="MZ23" s="69"/>
      <c r="NA23" s="69"/>
      <c r="NB23" s="69"/>
      <c r="NC23" s="69"/>
      <c r="ND23" s="69"/>
      <c r="NE23" s="69"/>
      <c r="NF23" s="69"/>
      <c r="NG23" s="69"/>
      <c r="NH23" s="69"/>
      <c r="NI23" s="69"/>
      <c r="NJ23" s="69"/>
      <c r="NK23" s="69"/>
      <c r="NL23" s="70"/>
      <c r="NM23" s="186">
        <f t="shared" si="37"/>
        <v>0</v>
      </c>
      <c r="NN23" s="187"/>
      <c r="NO23" s="188">
        <f t="shared" si="38"/>
        <v>0</v>
      </c>
      <c r="NP23" s="189"/>
      <c r="NQ23" s="190" t="str">
        <f t="shared" si="73"/>
        <v>-</v>
      </c>
      <c r="NR23" s="191"/>
      <c r="NS23" s="222"/>
      <c r="NT23" s="223"/>
      <c r="NU23" s="192">
        <f t="shared" si="39"/>
        <v>0</v>
      </c>
      <c r="NV23" s="193"/>
      <c r="NW23" s="194">
        <f t="shared" si="40"/>
        <v>0</v>
      </c>
      <c r="NX23" s="195"/>
      <c r="NY23" s="191" t="str">
        <f t="shared" si="90"/>
        <v>-</v>
      </c>
      <c r="NZ23" s="191"/>
      <c r="OA23" s="222"/>
      <c r="OB23" s="223"/>
      <c r="OC23" s="67" t="str">
        <f t="shared" si="74"/>
        <v/>
      </c>
      <c r="OD23" s="183" t="str">
        <f>IF(基本情報!$C29=0,"",基本情報!$C29)</f>
        <v/>
      </c>
      <c r="OE23" s="184"/>
      <c r="OF23" s="184"/>
      <c r="OG23" s="185"/>
      <c r="OH23" s="183" t="str">
        <f>IF(基本情報!$G29=0,"",基本情報!$G29)</f>
        <v/>
      </c>
      <c r="OI23" s="184"/>
      <c r="OJ23" s="184"/>
      <c r="OK23" s="185"/>
      <c r="OL23" s="71"/>
      <c r="OM23" s="69"/>
      <c r="ON23" s="69"/>
      <c r="OO23" s="69"/>
      <c r="OP23" s="69"/>
      <c r="OQ23" s="69"/>
      <c r="OR23" s="69"/>
      <c r="OS23" s="69"/>
      <c r="OT23" s="69"/>
      <c r="OU23" s="69"/>
      <c r="OV23" s="69"/>
      <c r="OW23" s="69"/>
      <c r="OX23" s="69"/>
      <c r="OY23" s="69"/>
      <c r="OZ23" s="69"/>
      <c r="PA23" s="69"/>
      <c r="PB23" s="69"/>
      <c r="PC23" s="69"/>
      <c r="PD23" s="69"/>
      <c r="PE23" s="69"/>
      <c r="PF23" s="69"/>
      <c r="PG23" s="69"/>
      <c r="PH23" s="69"/>
      <c r="PI23" s="69"/>
      <c r="PJ23" s="69"/>
      <c r="PK23" s="69"/>
      <c r="PL23" s="69"/>
      <c r="PM23" s="69"/>
      <c r="PN23" s="69"/>
      <c r="PO23" s="69"/>
      <c r="PP23" s="70"/>
      <c r="PQ23" s="186">
        <f t="shared" si="41"/>
        <v>0</v>
      </c>
      <c r="PR23" s="187"/>
      <c r="PS23" s="188">
        <f t="shared" si="42"/>
        <v>0</v>
      </c>
      <c r="PT23" s="189"/>
      <c r="PU23" s="190" t="str">
        <f t="shared" si="75"/>
        <v>-</v>
      </c>
      <c r="PV23" s="191"/>
      <c r="PW23" s="222"/>
      <c r="PX23" s="223"/>
      <c r="PY23" s="192">
        <f t="shared" si="43"/>
        <v>0</v>
      </c>
      <c r="PZ23" s="193"/>
      <c r="QA23" s="194">
        <f t="shared" si="44"/>
        <v>0</v>
      </c>
      <c r="QB23" s="195"/>
      <c r="QC23" s="191" t="str">
        <f t="shared" si="91"/>
        <v>-</v>
      </c>
      <c r="QD23" s="191"/>
      <c r="QE23" s="222"/>
      <c r="QF23" s="223"/>
      <c r="QG23" s="67" t="str">
        <f t="shared" si="76"/>
        <v/>
      </c>
      <c r="QH23" s="183" t="str">
        <f>IF(基本情報!$C29=0,"",基本情報!$C29)</f>
        <v/>
      </c>
      <c r="QI23" s="184"/>
      <c r="QJ23" s="184"/>
      <c r="QK23" s="185"/>
      <c r="QL23" s="183" t="str">
        <f>IF(基本情報!$G29=0,"",基本情報!$G29)</f>
        <v/>
      </c>
      <c r="QM23" s="184"/>
      <c r="QN23" s="184"/>
      <c r="QO23" s="185"/>
      <c r="QP23" s="71"/>
      <c r="QQ23" s="69"/>
      <c r="QR23" s="69"/>
      <c r="QS23" s="69"/>
      <c r="QT23" s="69"/>
      <c r="QU23" s="69"/>
      <c r="QV23" s="69"/>
      <c r="QW23" s="69"/>
      <c r="QX23" s="69"/>
      <c r="QY23" s="69"/>
      <c r="QZ23" s="69"/>
      <c r="RA23" s="69"/>
      <c r="RB23" s="69"/>
      <c r="RC23" s="69"/>
      <c r="RD23" s="69"/>
      <c r="RE23" s="69"/>
      <c r="RF23" s="69"/>
      <c r="RG23" s="69"/>
      <c r="RH23" s="69"/>
      <c r="RI23" s="69"/>
      <c r="RJ23" s="69"/>
      <c r="RK23" s="69"/>
      <c r="RL23" s="69"/>
      <c r="RM23" s="69"/>
      <c r="RN23" s="69"/>
      <c r="RO23" s="69"/>
      <c r="RP23" s="69"/>
      <c r="RQ23" s="69"/>
      <c r="RR23" s="69"/>
      <c r="RS23" s="69"/>
      <c r="RT23" s="70"/>
      <c r="RU23" s="186">
        <f t="shared" si="45"/>
        <v>0</v>
      </c>
      <c r="RV23" s="187"/>
      <c r="RW23" s="188">
        <f t="shared" si="46"/>
        <v>0</v>
      </c>
      <c r="RX23" s="189"/>
      <c r="RY23" s="190" t="str">
        <f t="shared" si="77"/>
        <v>-</v>
      </c>
      <c r="RZ23" s="191"/>
      <c r="SA23" s="222"/>
      <c r="SB23" s="223"/>
      <c r="SC23" s="192">
        <f t="shared" si="47"/>
        <v>0</v>
      </c>
      <c r="SD23" s="193"/>
      <c r="SE23" s="194">
        <f t="shared" si="48"/>
        <v>0</v>
      </c>
      <c r="SF23" s="195"/>
      <c r="SG23" s="191" t="str">
        <f t="shared" si="92"/>
        <v>-</v>
      </c>
      <c r="SH23" s="191"/>
      <c r="SI23" s="222"/>
      <c r="SJ23" s="223"/>
      <c r="SK23" s="67" t="str">
        <f t="shared" si="78"/>
        <v/>
      </c>
      <c r="SL23" s="183" t="str">
        <f>IF(基本情報!$C29=0,"",基本情報!$C29)</f>
        <v/>
      </c>
      <c r="SM23" s="184"/>
      <c r="SN23" s="184"/>
      <c r="SO23" s="185"/>
      <c r="SP23" s="183" t="str">
        <f>IF(基本情報!$G29=0,"",基本情報!$G29)</f>
        <v/>
      </c>
      <c r="SQ23" s="184"/>
      <c r="SR23" s="184"/>
      <c r="SS23" s="185"/>
      <c r="ST23" s="71"/>
      <c r="SU23" s="69"/>
      <c r="SV23" s="69"/>
      <c r="SW23" s="69"/>
      <c r="SX23" s="69"/>
      <c r="SY23" s="69"/>
      <c r="SZ23" s="69"/>
      <c r="TA23" s="69"/>
      <c r="TB23" s="69"/>
      <c r="TC23" s="69"/>
      <c r="TD23" s="69"/>
      <c r="TE23" s="69"/>
      <c r="TF23" s="69"/>
      <c r="TG23" s="69"/>
      <c r="TH23" s="69"/>
      <c r="TI23" s="69"/>
      <c r="TJ23" s="69"/>
      <c r="TK23" s="69"/>
      <c r="TL23" s="69"/>
      <c r="TM23" s="69"/>
      <c r="TN23" s="69"/>
      <c r="TO23" s="69"/>
      <c r="TP23" s="69"/>
      <c r="TQ23" s="69"/>
      <c r="TR23" s="69"/>
      <c r="TS23" s="69"/>
      <c r="TT23" s="69"/>
      <c r="TU23" s="69"/>
      <c r="TV23" s="69"/>
      <c r="TW23" s="69"/>
      <c r="TX23" s="70"/>
      <c r="TY23" s="186">
        <f t="shared" si="49"/>
        <v>0</v>
      </c>
      <c r="TZ23" s="187"/>
      <c r="UA23" s="188">
        <f t="shared" si="50"/>
        <v>0</v>
      </c>
      <c r="UB23" s="189"/>
      <c r="UC23" s="190" t="str">
        <f t="shared" si="79"/>
        <v>-</v>
      </c>
      <c r="UD23" s="191"/>
      <c r="UE23" s="222"/>
      <c r="UF23" s="223"/>
      <c r="UG23" s="192">
        <f t="shared" si="51"/>
        <v>0</v>
      </c>
      <c r="UH23" s="193"/>
      <c r="UI23" s="194">
        <f t="shared" si="52"/>
        <v>0</v>
      </c>
      <c r="UJ23" s="195"/>
      <c r="UK23" s="191" t="str">
        <f t="shared" si="93"/>
        <v>-</v>
      </c>
      <c r="UL23" s="191"/>
      <c r="UM23" s="222"/>
      <c r="UN23" s="223"/>
      <c r="UO23" s="67" t="str">
        <f t="shared" si="80"/>
        <v/>
      </c>
      <c r="UP23" s="183" t="str">
        <f>IF(基本情報!$C29=0,"",基本情報!$C29)</f>
        <v/>
      </c>
      <c r="UQ23" s="184"/>
      <c r="UR23" s="184"/>
      <c r="US23" s="185"/>
      <c r="UT23" s="183" t="str">
        <f>IF(基本情報!$G29=0,"",基本情報!$G29)</f>
        <v/>
      </c>
      <c r="UU23" s="184"/>
      <c r="UV23" s="184"/>
      <c r="UW23" s="185"/>
      <c r="UX23" s="71"/>
      <c r="UY23" s="69"/>
      <c r="UZ23" s="69"/>
      <c r="VA23" s="69"/>
      <c r="VB23" s="69"/>
      <c r="VC23" s="69"/>
      <c r="VD23" s="69"/>
      <c r="VE23" s="69"/>
      <c r="VF23" s="69"/>
      <c r="VG23" s="69"/>
      <c r="VH23" s="69"/>
      <c r="VI23" s="69"/>
      <c r="VJ23" s="69"/>
      <c r="VK23" s="69"/>
      <c r="VL23" s="69"/>
      <c r="VM23" s="69"/>
      <c r="VN23" s="69"/>
      <c r="VO23" s="69"/>
      <c r="VP23" s="69"/>
      <c r="VQ23" s="69"/>
      <c r="VR23" s="69"/>
      <c r="VS23" s="69"/>
      <c r="VT23" s="69"/>
      <c r="VU23" s="69"/>
      <c r="VV23" s="69"/>
      <c r="VW23" s="69"/>
      <c r="VX23" s="69"/>
      <c r="VY23" s="69"/>
      <c r="VZ23" s="69"/>
      <c r="WA23" s="69"/>
      <c r="WB23" s="70"/>
      <c r="WC23" s="186">
        <f t="shared" si="53"/>
        <v>0</v>
      </c>
      <c r="WD23" s="187"/>
      <c r="WE23" s="188">
        <f t="shared" si="54"/>
        <v>0</v>
      </c>
      <c r="WF23" s="189"/>
      <c r="WG23" s="190" t="str">
        <f t="shared" si="81"/>
        <v>-</v>
      </c>
      <c r="WH23" s="191"/>
      <c r="WI23" s="222"/>
      <c r="WJ23" s="223"/>
      <c r="WK23" s="192">
        <f t="shared" si="55"/>
        <v>0</v>
      </c>
      <c r="WL23" s="193"/>
      <c r="WM23" s="194">
        <f t="shared" si="56"/>
        <v>0</v>
      </c>
      <c r="WN23" s="195"/>
      <c r="WO23" s="191" t="str">
        <f t="shared" si="94"/>
        <v>-</v>
      </c>
      <c r="WP23" s="191"/>
      <c r="WQ23" s="222"/>
      <c r="WR23" s="223"/>
      <c r="WS23" s="67" t="str">
        <f t="shared" si="82"/>
        <v/>
      </c>
      <c r="WT23" s="183" t="str">
        <f>IF(基本情報!$C29=0,"",基本情報!$C29)</f>
        <v/>
      </c>
      <c r="WU23" s="184"/>
      <c r="WV23" s="184"/>
      <c r="WW23" s="185"/>
      <c r="WX23" s="183" t="str">
        <f>IF(基本情報!$G29=0,"",基本情報!$G29)</f>
        <v/>
      </c>
      <c r="WY23" s="184"/>
      <c r="WZ23" s="184"/>
      <c r="XA23" s="185"/>
      <c r="XB23" s="71"/>
      <c r="XC23" s="69"/>
      <c r="XD23" s="69"/>
      <c r="XE23" s="69"/>
      <c r="XF23" s="69"/>
      <c r="XG23" s="69"/>
      <c r="XH23" s="69"/>
      <c r="XI23" s="69"/>
      <c r="XJ23" s="69"/>
      <c r="XK23" s="69"/>
      <c r="XL23" s="69"/>
      <c r="XM23" s="69"/>
      <c r="XN23" s="69"/>
      <c r="XO23" s="69"/>
      <c r="XP23" s="69"/>
      <c r="XQ23" s="69"/>
      <c r="XR23" s="69"/>
      <c r="XS23" s="69"/>
      <c r="XT23" s="69"/>
      <c r="XU23" s="69"/>
      <c r="XV23" s="69"/>
      <c r="XW23" s="69"/>
      <c r="XX23" s="69"/>
      <c r="XY23" s="69"/>
      <c r="XZ23" s="69"/>
      <c r="YA23" s="69"/>
      <c r="YB23" s="69"/>
      <c r="YC23" s="69"/>
      <c r="YD23" s="69"/>
      <c r="YE23" s="69"/>
      <c r="YF23" s="70"/>
      <c r="YG23" s="186">
        <f t="shared" si="57"/>
        <v>0</v>
      </c>
      <c r="YH23" s="187"/>
      <c r="YI23" s="188">
        <f t="shared" si="58"/>
        <v>0</v>
      </c>
      <c r="YJ23" s="189"/>
      <c r="YK23" s="190" t="str">
        <f t="shared" si="83"/>
        <v>-</v>
      </c>
      <c r="YL23" s="191"/>
      <c r="YM23" s="222"/>
      <c r="YN23" s="223"/>
      <c r="YO23" s="192">
        <f t="shared" si="59"/>
        <v>0</v>
      </c>
      <c r="YP23" s="193"/>
      <c r="YQ23" s="194">
        <f t="shared" si="60"/>
        <v>0</v>
      </c>
      <c r="YR23" s="195"/>
      <c r="YS23" s="191" t="str">
        <f t="shared" si="95"/>
        <v>-</v>
      </c>
      <c r="YT23" s="191"/>
      <c r="YU23" s="222"/>
      <c r="YV23" s="223"/>
    </row>
    <row r="24" spans="1:672" ht="21.75" customHeight="1">
      <c r="A24" s="67" t="str">
        <f t="shared" si="61"/>
        <v/>
      </c>
      <c r="B24" s="183" t="str">
        <f>IF(基本情報!$C30=0,"",基本情報!$C30)</f>
        <v/>
      </c>
      <c r="C24" s="184"/>
      <c r="D24" s="184"/>
      <c r="E24" s="185"/>
      <c r="F24" s="183" t="str">
        <f>IF(基本情報!$G30=0,"",基本情報!$G30)</f>
        <v/>
      </c>
      <c r="G24" s="184"/>
      <c r="H24" s="184"/>
      <c r="I24" s="185"/>
      <c r="J24" s="71"/>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70"/>
      <c r="AO24" s="186">
        <f t="shared" si="17"/>
        <v>0</v>
      </c>
      <c r="AP24" s="187"/>
      <c r="AQ24" s="188">
        <f t="shared" si="18"/>
        <v>0</v>
      </c>
      <c r="AR24" s="189"/>
      <c r="AS24" s="190" t="str">
        <f t="shared" si="12"/>
        <v>-</v>
      </c>
      <c r="AT24" s="191"/>
      <c r="AU24" s="222"/>
      <c r="AV24" s="223"/>
      <c r="AW24" s="192">
        <f t="shared" si="13"/>
        <v>0</v>
      </c>
      <c r="AX24" s="193"/>
      <c r="AY24" s="193">
        <f t="shared" si="14"/>
        <v>0</v>
      </c>
      <c r="AZ24" s="193"/>
      <c r="BA24" s="191" t="str">
        <f t="shared" si="84"/>
        <v>-</v>
      </c>
      <c r="BB24" s="191"/>
      <c r="BC24" s="222"/>
      <c r="BD24" s="223"/>
      <c r="BE24" s="67" t="str">
        <f t="shared" si="62"/>
        <v/>
      </c>
      <c r="BF24" s="183" t="str">
        <f>IF(基本情報!$C30=0,"",基本情報!$C30)</f>
        <v/>
      </c>
      <c r="BG24" s="184"/>
      <c r="BH24" s="184"/>
      <c r="BI24" s="185"/>
      <c r="BJ24" s="183" t="str">
        <f>IF(基本情報!$G30=0,"",基本情報!$G30)</f>
        <v/>
      </c>
      <c r="BK24" s="184"/>
      <c r="BL24" s="184"/>
      <c r="BM24" s="185"/>
      <c r="BN24" s="71"/>
      <c r="BO24" s="69"/>
      <c r="BP24" s="69"/>
      <c r="BQ24" s="69"/>
      <c r="BR24" s="69"/>
      <c r="BS24" s="69"/>
      <c r="BT24" s="69"/>
      <c r="BU24" s="69"/>
      <c r="BV24" s="69"/>
      <c r="BW24" s="69"/>
      <c r="BX24" s="69"/>
      <c r="BY24" s="69"/>
      <c r="BZ24" s="69"/>
      <c r="CA24" s="69"/>
      <c r="CB24" s="69"/>
      <c r="CC24" s="69"/>
      <c r="CD24" s="69"/>
      <c r="CE24" s="69"/>
      <c r="CF24" s="69"/>
      <c r="CG24" s="69"/>
      <c r="CH24" s="69"/>
      <c r="CI24" s="69"/>
      <c r="CJ24" s="69"/>
      <c r="CK24" s="69"/>
      <c r="CL24" s="69"/>
      <c r="CM24" s="69"/>
      <c r="CN24" s="69"/>
      <c r="CO24" s="69"/>
      <c r="CP24" s="69"/>
      <c r="CQ24" s="69"/>
      <c r="CR24" s="70"/>
      <c r="CS24" s="186">
        <f t="shared" si="19"/>
        <v>0</v>
      </c>
      <c r="CT24" s="187"/>
      <c r="CU24" s="188">
        <f t="shared" si="20"/>
        <v>0</v>
      </c>
      <c r="CV24" s="189"/>
      <c r="CW24" s="190" t="str">
        <f t="shared" si="63"/>
        <v>-</v>
      </c>
      <c r="CX24" s="191"/>
      <c r="CY24" s="222"/>
      <c r="CZ24" s="223"/>
      <c r="DA24" s="192">
        <f t="shared" si="15"/>
        <v>0</v>
      </c>
      <c r="DB24" s="193"/>
      <c r="DC24" s="194">
        <f t="shared" si="16"/>
        <v>0</v>
      </c>
      <c r="DD24" s="195"/>
      <c r="DE24" s="191" t="str">
        <f t="shared" si="85"/>
        <v>-</v>
      </c>
      <c r="DF24" s="191"/>
      <c r="DG24" s="222"/>
      <c r="DH24" s="223"/>
      <c r="DI24" s="67" t="str">
        <f t="shared" si="64"/>
        <v/>
      </c>
      <c r="DJ24" s="183" t="str">
        <f>IF(基本情報!$C30=0,"",基本情報!$C30)</f>
        <v/>
      </c>
      <c r="DK24" s="184"/>
      <c r="DL24" s="184"/>
      <c r="DM24" s="185"/>
      <c r="DN24" s="183" t="str">
        <f>IF(基本情報!$G30=0,"",基本情報!$G30)</f>
        <v/>
      </c>
      <c r="DO24" s="184"/>
      <c r="DP24" s="184"/>
      <c r="DQ24" s="185"/>
      <c r="DR24" s="71"/>
      <c r="DS24" s="69"/>
      <c r="DT24" s="69"/>
      <c r="DU24" s="69"/>
      <c r="DV24" s="69"/>
      <c r="DW24" s="69"/>
      <c r="DX24" s="69"/>
      <c r="DY24" s="69"/>
      <c r="DZ24" s="69"/>
      <c r="EA24" s="69"/>
      <c r="EB24" s="69"/>
      <c r="EC24" s="69"/>
      <c r="ED24" s="69"/>
      <c r="EE24" s="69"/>
      <c r="EF24" s="69"/>
      <c r="EG24" s="69"/>
      <c r="EH24" s="69"/>
      <c r="EI24" s="69"/>
      <c r="EJ24" s="69"/>
      <c r="EK24" s="69"/>
      <c r="EL24" s="69"/>
      <c r="EM24" s="69"/>
      <c r="EN24" s="69"/>
      <c r="EO24" s="69"/>
      <c r="EP24" s="69"/>
      <c r="EQ24" s="69"/>
      <c r="ER24" s="69"/>
      <c r="ES24" s="69"/>
      <c r="ET24" s="69"/>
      <c r="EU24" s="69"/>
      <c r="EV24" s="70"/>
      <c r="EW24" s="186">
        <f t="shared" si="21"/>
        <v>0</v>
      </c>
      <c r="EX24" s="187"/>
      <c r="EY24" s="188">
        <f t="shared" si="22"/>
        <v>0</v>
      </c>
      <c r="EZ24" s="189"/>
      <c r="FA24" s="190" t="str">
        <f t="shared" si="65"/>
        <v>-</v>
      </c>
      <c r="FB24" s="191"/>
      <c r="FC24" s="222"/>
      <c r="FD24" s="223"/>
      <c r="FE24" s="192">
        <f t="shared" si="23"/>
        <v>0</v>
      </c>
      <c r="FF24" s="193"/>
      <c r="FG24" s="194">
        <f t="shared" si="24"/>
        <v>0</v>
      </c>
      <c r="FH24" s="195"/>
      <c r="FI24" s="191" t="str">
        <f t="shared" si="86"/>
        <v>-</v>
      </c>
      <c r="FJ24" s="191"/>
      <c r="FK24" s="222"/>
      <c r="FL24" s="223"/>
      <c r="FM24" s="67" t="str">
        <f t="shared" si="66"/>
        <v/>
      </c>
      <c r="FN24" s="183" t="str">
        <f>IF(基本情報!$C30=0,"",基本情報!$C30)</f>
        <v/>
      </c>
      <c r="FO24" s="184"/>
      <c r="FP24" s="184"/>
      <c r="FQ24" s="185"/>
      <c r="FR24" s="183" t="str">
        <f>IF(基本情報!$G30=0,"",基本情報!$G30)</f>
        <v/>
      </c>
      <c r="FS24" s="184"/>
      <c r="FT24" s="184"/>
      <c r="FU24" s="185"/>
      <c r="FV24" s="71"/>
      <c r="FW24" s="69"/>
      <c r="FX24" s="69"/>
      <c r="FY24" s="69"/>
      <c r="FZ24" s="69"/>
      <c r="GA24" s="69"/>
      <c r="GB24" s="69"/>
      <c r="GC24" s="69"/>
      <c r="GD24" s="69"/>
      <c r="GE24" s="69"/>
      <c r="GF24" s="69"/>
      <c r="GG24" s="69"/>
      <c r="GH24" s="69"/>
      <c r="GI24" s="69"/>
      <c r="GJ24" s="69"/>
      <c r="GK24" s="69"/>
      <c r="GL24" s="69"/>
      <c r="GM24" s="69"/>
      <c r="GN24" s="69"/>
      <c r="GO24" s="69"/>
      <c r="GP24" s="69"/>
      <c r="GQ24" s="69"/>
      <c r="GR24" s="69"/>
      <c r="GS24" s="69"/>
      <c r="GT24" s="69"/>
      <c r="GU24" s="69"/>
      <c r="GV24" s="69"/>
      <c r="GW24" s="69"/>
      <c r="GX24" s="69"/>
      <c r="GY24" s="69"/>
      <c r="GZ24" s="70"/>
      <c r="HA24" s="186">
        <f t="shared" si="25"/>
        <v>0</v>
      </c>
      <c r="HB24" s="187"/>
      <c r="HC24" s="188">
        <f t="shared" si="26"/>
        <v>0</v>
      </c>
      <c r="HD24" s="189"/>
      <c r="HE24" s="190" t="str">
        <f t="shared" si="67"/>
        <v>-</v>
      </c>
      <c r="HF24" s="191"/>
      <c r="HG24" s="222"/>
      <c r="HH24" s="223"/>
      <c r="HI24" s="192">
        <f t="shared" si="27"/>
        <v>0</v>
      </c>
      <c r="HJ24" s="193"/>
      <c r="HK24" s="194">
        <f t="shared" si="28"/>
        <v>0</v>
      </c>
      <c r="HL24" s="195"/>
      <c r="HM24" s="191" t="str">
        <f t="shared" si="87"/>
        <v>-</v>
      </c>
      <c r="HN24" s="191"/>
      <c r="HO24" s="222"/>
      <c r="HP24" s="223"/>
      <c r="HQ24" s="67" t="str">
        <f t="shared" si="68"/>
        <v/>
      </c>
      <c r="HR24" s="183" t="str">
        <f>IF(基本情報!$C30=0,"",基本情報!$C30)</f>
        <v/>
      </c>
      <c r="HS24" s="184"/>
      <c r="HT24" s="184"/>
      <c r="HU24" s="185"/>
      <c r="HV24" s="183" t="str">
        <f>IF(基本情報!$G30=0,"",基本情報!$G30)</f>
        <v/>
      </c>
      <c r="HW24" s="184"/>
      <c r="HX24" s="184"/>
      <c r="HY24" s="185"/>
      <c r="HZ24" s="71"/>
      <c r="IA24" s="69"/>
      <c r="IB24" s="69"/>
      <c r="IC24" s="69"/>
      <c r="ID24" s="69"/>
      <c r="IE24" s="69"/>
      <c r="IF24" s="69"/>
      <c r="IG24" s="69"/>
      <c r="IH24" s="69"/>
      <c r="II24" s="69"/>
      <c r="IJ24" s="69"/>
      <c r="IK24" s="69"/>
      <c r="IL24" s="69"/>
      <c r="IM24" s="69"/>
      <c r="IN24" s="69"/>
      <c r="IO24" s="69"/>
      <c r="IP24" s="69"/>
      <c r="IQ24" s="69"/>
      <c r="IR24" s="69"/>
      <c r="IS24" s="69"/>
      <c r="IT24" s="69"/>
      <c r="IU24" s="69"/>
      <c r="IV24" s="69"/>
      <c r="IW24" s="69"/>
      <c r="IX24" s="69"/>
      <c r="IY24" s="69"/>
      <c r="IZ24" s="69"/>
      <c r="JA24" s="69"/>
      <c r="JB24" s="69"/>
      <c r="JC24" s="69"/>
      <c r="JD24" s="70"/>
      <c r="JE24" s="186">
        <f t="shared" si="29"/>
        <v>0</v>
      </c>
      <c r="JF24" s="187"/>
      <c r="JG24" s="188">
        <f t="shared" si="30"/>
        <v>0</v>
      </c>
      <c r="JH24" s="189"/>
      <c r="JI24" s="190" t="str">
        <f t="shared" si="69"/>
        <v>-</v>
      </c>
      <c r="JJ24" s="191"/>
      <c r="JK24" s="222"/>
      <c r="JL24" s="223"/>
      <c r="JM24" s="192">
        <f t="shared" si="31"/>
        <v>0</v>
      </c>
      <c r="JN24" s="193"/>
      <c r="JO24" s="194">
        <f t="shared" si="32"/>
        <v>0</v>
      </c>
      <c r="JP24" s="195"/>
      <c r="JQ24" s="191" t="str">
        <f t="shared" si="88"/>
        <v>-</v>
      </c>
      <c r="JR24" s="191"/>
      <c r="JS24" s="222"/>
      <c r="JT24" s="223"/>
      <c r="JU24" s="67" t="str">
        <f t="shared" si="70"/>
        <v/>
      </c>
      <c r="JV24" s="183" t="str">
        <f>IF(基本情報!$C30=0,"",基本情報!$C30)</f>
        <v/>
      </c>
      <c r="JW24" s="184"/>
      <c r="JX24" s="184"/>
      <c r="JY24" s="185"/>
      <c r="JZ24" s="183" t="str">
        <f>IF(基本情報!$G30=0,"",基本情報!$G30)</f>
        <v/>
      </c>
      <c r="KA24" s="184"/>
      <c r="KB24" s="184"/>
      <c r="KC24" s="185"/>
      <c r="KD24" s="71"/>
      <c r="KE24" s="69"/>
      <c r="KF24" s="69"/>
      <c r="KG24" s="69"/>
      <c r="KH24" s="69"/>
      <c r="KI24" s="69"/>
      <c r="KJ24" s="69"/>
      <c r="KK24" s="69"/>
      <c r="KL24" s="69"/>
      <c r="KM24" s="69"/>
      <c r="KN24" s="69"/>
      <c r="KO24" s="69"/>
      <c r="KP24" s="69"/>
      <c r="KQ24" s="69"/>
      <c r="KR24" s="69"/>
      <c r="KS24" s="69"/>
      <c r="KT24" s="69"/>
      <c r="KU24" s="69"/>
      <c r="KV24" s="69"/>
      <c r="KW24" s="69"/>
      <c r="KX24" s="69"/>
      <c r="KY24" s="69"/>
      <c r="KZ24" s="69"/>
      <c r="LA24" s="69"/>
      <c r="LB24" s="69"/>
      <c r="LC24" s="69"/>
      <c r="LD24" s="69"/>
      <c r="LE24" s="69"/>
      <c r="LF24" s="69"/>
      <c r="LG24" s="69"/>
      <c r="LH24" s="70"/>
      <c r="LI24" s="186">
        <f t="shared" si="33"/>
        <v>0</v>
      </c>
      <c r="LJ24" s="187"/>
      <c r="LK24" s="188">
        <f t="shared" si="34"/>
        <v>0</v>
      </c>
      <c r="LL24" s="189"/>
      <c r="LM24" s="190" t="str">
        <f t="shared" si="71"/>
        <v>-</v>
      </c>
      <c r="LN24" s="191"/>
      <c r="LO24" s="222"/>
      <c r="LP24" s="223"/>
      <c r="LQ24" s="192">
        <f t="shared" si="35"/>
        <v>0</v>
      </c>
      <c r="LR24" s="193"/>
      <c r="LS24" s="194">
        <f t="shared" si="36"/>
        <v>0</v>
      </c>
      <c r="LT24" s="195"/>
      <c r="LU24" s="191" t="str">
        <f t="shared" si="89"/>
        <v>-</v>
      </c>
      <c r="LV24" s="191"/>
      <c r="LW24" s="222"/>
      <c r="LX24" s="223"/>
      <c r="LY24" s="67" t="str">
        <f t="shared" si="72"/>
        <v/>
      </c>
      <c r="LZ24" s="183" t="str">
        <f>IF(基本情報!$C30=0,"",基本情報!$C30)</f>
        <v/>
      </c>
      <c r="MA24" s="184"/>
      <c r="MB24" s="184"/>
      <c r="MC24" s="185"/>
      <c r="MD24" s="183" t="str">
        <f>IF(基本情報!$G30=0,"",基本情報!$G30)</f>
        <v/>
      </c>
      <c r="ME24" s="184"/>
      <c r="MF24" s="184"/>
      <c r="MG24" s="185"/>
      <c r="MH24" s="71"/>
      <c r="MI24" s="69"/>
      <c r="MJ24" s="69"/>
      <c r="MK24" s="69"/>
      <c r="ML24" s="69"/>
      <c r="MM24" s="69"/>
      <c r="MN24" s="69"/>
      <c r="MO24" s="69"/>
      <c r="MP24" s="69"/>
      <c r="MQ24" s="69"/>
      <c r="MR24" s="69"/>
      <c r="MS24" s="69"/>
      <c r="MT24" s="69"/>
      <c r="MU24" s="69"/>
      <c r="MV24" s="69"/>
      <c r="MW24" s="69"/>
      <c r="MX24" s="69"/>
      <c r="MY24" s="69"/>
      <c r="MZ24" s="69"/>
      <c r="NA24" s="69"/>
      <c r="NB24" s="69"/>
      <c r="NC24" s="69"/>
      <c r="ND24" s="69"/>
      <c r="NE24" s="69"/>
      <c r="NF24" s="69"/>
      <c r="NG24" s="69"/>
      <c r="NH24" s="69"/>
      <c r="NI24" s="69"/>
      <c r="NJ24" s="69"/>
      <c r="NK24" s="69"/>
      <c r="NL24" s="70"/>
      <c r="NM24" s="186">
        <f t="shared" si="37"/>
        <v>0</v>
      </c>
      <c r="NN24" s="187"/>
      <c r="NO24" s="188">
        <f t="shared" si="38"/>
        <v>0</v>
      </c>
      <c r="NP24" s="189"/>
      <c r="NQ24" s="190" t="str">
        <f t="shared" si="73"/>
        <v>-</v>
      </c>
      <c r="NR24" s="191"/>
      <c r="NS24" s="222"/>
      <c r="NT24" s="223"/>
      <c r="NU24" s="192">
        <f t="shared" si="39"/>
        <v>0</v>
      </c>
      <c r="NV24" s="193"/>
      <c r="NW24" s="194">
        <f t="shared" si="40"/>
        <v>0</v>
      </c>
      <c r="NX24" s="195"/>
      <c r="NY24" s="191" t="str">
        <f t="shared" si="90"/>
        <v>-</v>
      </c>
      <c r="NZ24" s="191"/>
      <c r="OA24" s="222"/>
      <c r="OB24" s="223"/>
      <c r="OC24" s="67" t="str">
        <f t="shared" si="74"/>
        <v/>
      </c>
      <c r="OD24" s="183" t="str">
        <f>IF(基本情報!$C30=0,"",基本情報!$C30)</f>
        <v/>
      </c>
      <c r="OE24" s="184"/>
      <c r="OF24" s="184"/>
      <c r="OG24" s="185"/>
      <c r="OH24" s="183" t="str">
        <f>IF(基本情報!$G30=0,"",基本情報!$G30)</f>
        <v/>
      </c>
      <c r="OI24" s="184"/>
      <c r="OJ24" s="184"/>
      <c r="OK24" s="185"/>
      <c r="OL24" s="71"/>
      <c r="OM24" s="69"/>
      <c r="ON24" s="69"/>
      <c r="OO24" s="69"/>
      <c r="OP24" s="69"/>
      <c r="OQ24" s="69"/>
      <c r="OR24" s="69"/>
      <c r="OS24" s="69"/>
      <c r="OT24" s="69"/>
      <c r="OU24" s="69"/>
      <c r="OV24" s="69"/>
      <c r="OW24" s="69"/>
      <c r="OX24" s="69"/>
      <c r="OY24" s="69"/>
      <c r="OZ24" s="69"/>
      <c r="PA24" s="69"/>
      <c r="PB24" s="69"/>
      <c r="PC24" s="69"/>
      <c r="PD24" s="69"/>
      <c r="PE24" s="69"/>
      <c r="PF24" s="69"/>
      <c r="PG24" s="69"/>
      <c r="PH24" s="69"/>
      <c r="PI24" s="69"/>
      <c r="PJ24" s="69"/>
      <c r="PK24" s="69"/>
      <c r="PL24" s="69"/>
      <c r="PM24" s="69"/>
      <c r="PN24" s="69"/>
      <c r="PO24" s="69"/>
      <c r="PP24" s="70"/>
      <c r="PQ24" s="186">
        <f t="shared" si="41"/>
        <v>0</v>
      </c>
      <c r="PR24" s="187"/>
      <c r="PS24" s="188">
        <f t="shared" si="42"/>
        <v>0</v>
      </c>
      <c r="PT24" s="189"/>
      <c r="PU24" s="190" t="str">
        <f t="shared" si="75"/>
        <v>-</v>
      </c>
      <c r="PV24" s="191"/>
      <c r="PW24" s="222"/>
      <c r="PX24" s="223"/>
      <c r="PY24" s="192">
        <f t="shared" si="43"/>
        <v>0</v>
      </c>
      <c r="PZ24" s="193"/>
      <c r="QA24" s="194">
        <f t="shared" si="44"/>
        <v>0</v>
      </c>
      <c r="QB24" s="195"/>
      <c r="QC24" s="191" t="str">
        <f t="shared" si="91"/>
        <v>-</v>
      </c>
      <c r="QD24" s="191"/>
      <c r="QE24" s="222"/>
      <c r="QF24" s="223"/>
      <c r="QG24" s="67" t="str">
        <f t="shared" si="76"/>
        <v/>
      </c>
      <c r="QH24" s="183" t="str">
        <f>IF(基本情報!$C30=0,"",基本情報!$C30)</f>
        <v/>
      </c>
      <c r="QI24" s="184"/>
      <c r="QJ24" s="184"/>
      <c r="QK24" s="185"/>
      <c r="QL24" s="183" t="str">
        <f>IF(基本情報!$G30=0,"",基本情報!$G30)</f>
        <v/>
      </c>
      <c r="QM24" s="184"/>
      <c r="QN24" s="184"/>
      <c r="QO24" s="185"/>
      <c r="QP24" s="71"/>
      <c r="QQ24" s="69"/>
      <c r="QR24" s="69"/>
      <c r="QS24" s="69"/>
      <c r="QT24" s="69"/>
      <c r="QU24" s="69"/>
      <c r="QV24" s="69"/>
      <c r="QW24" s="69"/>
      <c r="QX24" s="69"/>
      <c r="QY24" s="69"/>
      <c r="QZ24" s="69"/>
      <c r="RA24" s="69"/>
      <c r="RB24" s="69"/>
      <c r="RC24" s="69"/>
      <c r="RD24" s="69"/>
      <c r="RE24" s="69"/>
      <c r="RF24" s="69"/>
      <c r="RG24" s="69"/>
      <c r="RH24" s="69"/>
      <c r="RI24" s="69"/>
      <c r="RJ24" s="69"/>
      <c r="RK24" s="69"/>
      <c r="RL24" s="69"/>
      <c r="RM24" s="69"/>
      <c r="RN24" s="69"/>
      <c r="RO24" s="69"/>
      <c r="RP24" s="69"/>
      <c r="RQ24" s="69"/>
      <c r="RR24" s="69"/>
      <c r="RS24" s="69"/>
      <c r="RT24" s="70"/>
      <c r="RU24" s="186">
        <f t="shared" si="45"/>
        <v>0</v>
      </c>
      <c r="RV24" s="187"/>
      <c r="RW24" s="188">
        <f t="shared" si="46"/>
        <v>0</v>
      </c>
      <c r="RX24" s="189"/>
      <c r="RY24" s="190" t="str">
        <f t="shared" si="77"/>
        <v>-</v>
      </c>
      <c r="RZ24" s="191"/>
      <c r="SA24" s="222"/>
      <c r="SB24" s="223"/>
      <c r="SC24" s="192">
        <f t="shared" si="47"/>
        <v>0</v>
      </c>
      <c r="SD24" s="193"/>
      <c r="SE24" s="194">
        <f t="shared" si="48"/>
        <v>0</v>
      </c>
      <c r="SF24" s="195"/>
      <c r="SG24" s="191" t="str">
        <f t="shared" si="92"/>
        <v>-</v>
      </c>
      <c r="SH24" s="191"/>
      <c r="SI24" s="222"/>
      <c r="SJ24" s="223"/>
      <c r="SK24" s="67" t="str">
        <f t="shared" si="78"/>
        <v/>
      </c>
      <c r="SL24" s="183" t="str">
        <f>IF(基本情報!$C30=0,"",基本情報!$C30)</f>
        <v/>
      </c>
      <c r="SM24" s="184"/>
      <c r="SN24" s="184"/>
      <c r="SO24" s="185"/>
      <c r="SP24" s="183" t="str">
        <f>IF(基本情報!$G30=0,"",基本情報!$G30)</f>
        <v/>
      </c>
      <c r="SQ24" s="184"/>
      <c r="SR24" s="184"/>
      <c r="SS24" s="185"/>
      <c r="ST24" s="71"/>
      <c r="SU24" s="69"/>
      <c r="SV24" s="69"/>
      <c r="SW24" s="69"/>
      <c r="SX24" s="69"/>
      <c r="SY24" s="69"/>
      <c r="SZ24" s="69"/>
      <c r="TA24" s="69"/>
      <c r="TB24" s="69"/>
      <c r="TC24" s="69"/>
      <c r="TD24" s="69"/>
      <c r="TE24" s="69"/>
      <c r="TF24" s="69"/>
      <c r="TG24" s="69"/>
      <c r="TH24" s="69"/>
      <c r="TI24" s="69"/>
      <c r="TJ24" s="69"/>
      <c r="TK24" s="69"/>
      <c r="TL24" s="69"/>
      <c r="TM24" s="69"/>
      <c r="TN24" s="69"/>
      <c r="TO24" s="69"/>
      <c r="TP24" s="69"/>
      <c r="TQ24" s="69"/>
      <c r="TR24" s="69"/>
      <c r="TS24" s="69"/>
      <c r="TT24" s="69"/>
      <c r="TU24" s="69"/>
      <c r="TV24" s="69"/>
      <c r="TW24" s="69"/>
      <c r="TX24" s="70"/>
      <c r="TY24" s="186">
        <f t="shared" si="49"/>
        <v>0</v>
      </c>
      <c r="TZ24" s="187"/>
      <c r="UA24" s="188">
        <f t="shared" si="50"/>
        <v>0</v>
      </c>
      <c r="UB24" s="189"/>
      <c r="UC24" s="190" t="str">
        <f t="shared" si="79"/>
        <v>-</v>
      </c>
      <c r="UD24" s="191"/>
      <c r="UE24" s="222"/>
      <c r="UF24" s="223"/>
      <c r="UG24" s="192">
        <f t="shared" si="51"/>
        <v>0</v>
      </c>
      <c r="UH24" s="193"/>
      <c r="UI24" s="194">
        <f t="shared" si="52"/>
        <v>0</v>
      </c>
      <c r="UJ24" s="195"/>
      <c r="UK24" s="191" t="str">
        <f t="shared" si="93"/>
        <v>-</v>
      </c>
      <c r="UL24" s="191"/>
      <c r="UM24" s="222"/>
      <c r="UN24" s="223"/>
      <c r="UO24" s="67" t="str">
        <f t="shared" si="80"/>
        <v/>
      </c>
      <c r="UP24" s="183" t="str">
        <f>IF(基本情報!$C30=0,"",基本情報!$C30)</f>
        <v/>
      </c>
      <c r="UQ24" s="184"/>
      <c r="UR24" s="184"/>
      <c r="US24" s="185"/>
      <c r="UT24" s="183" t="str">
        <f>IF(基本情報!$G30=0,"",基本情報!$G30)</f>
        <v/>
      </c>
      <c r="UU24" s="184"/>
      <c r="UV24" s="184"/>
      <c r="UW24" s="185"/>
      <c r="UX24" s="71"/>
      <c r="UY24" s="69"/>
      <c r="UZ24" s="69"/>
      <c r="VA24" s="69"/>
      <c r="VB24" s="69"/>
      <c r="VC24" s="69"/>
      <c r="VD24" s="69"/>
      <c r="VE24" s="69"/>
      <c r="VF24" s="69"/>
      <c r="VG24" s="69"/>
      <c r="VH24" s="69"/>
      <c r="VI24" s="69"/>
      <c r="VJ24" s="69"/>
      <c r="VK24" s="69"/>
      <c r="VL24" s="69"/>
      <c r="VM24" s="69"/>
      <c r="VN24" s="69"/>
      <c r="VO24" s="69"/>
      <c r="VP24" s="69"/>
      <c r="VQ24" s="69"/>
      <c r="VR24" s="69"/>
      <c r="VS24" s="69"/>
      <c r="VT24" s="69"/>
      <c r="VU24" s="69"/>
      <c r="VV24" s="69"/>
      <c r="VW24" s="69"/>
      <c r="VX24" s="69"/>
      <c r="VY24" s="69"/>
      <c r="VZ24" s="69"/>
      <c r="WA24" s="69"/>
      <c r="WB24" s="70"/>
      <c r="WC24" s="186">
        <f t="shared" si="53"/>
        <v>0</v>
      </c>
      <c r="WD24" s="187"/>
      <c r="WE24" s="188">
        <f t="shared" si="54"/>
        <v>0</v>
      </c>
      <c r="WF24" s="189"/>
      <c r="WG24" s="190" t="str">
        <f t="shared" si="81"/>
        <v>-</v>
      </c>
      <c r="WH24" s="191"/>
      <c r="WI24" s="222"/>
      <c r="WJ24" s="223"/>
      <c r="WK24" s="192">
        <f t="shared" si="55"/>
        <v>0</v>
      </c>
      <c r="WL24" s="193"/>
      <c r="WM24" s="194">
        <f t="shared" si="56"/>
        <v>0</v>
      </c>
      <c r="WN24" s="195"/>
      <c r="WO24" s="191" t="str">
        <f t="shared" si="94"/>
        <v>-</v>
      </c>
      <c r="WP24" s="191"/>
      <c r="WQ24" s="222"/>
      <c r="WR24" s="223"/>
      <c r="WS24" s="67" t="str">
        <f t="shared" si="82"/>
        <v/>
      </c>
      <c r="WT24" s="183" t="str">
        <f>IF(基本情報!$C30=0,"",基本情報!$C30)</f>
        <v/>
      </c>
      <c r="WU24" s="184"/>
      <c r="WV24" s="184"/>
      <c r="WW24" s="185"/>
      <c r="WX24" s="183" t="str">
        <f>IF(基本情報!$G30=0,"",基本情報!$G30)</f>
        <v/>
      </c>
      <c r="WY24" s="184"/>
      <c r="WZ24" s="184"/>
      <c r="XA24" s="185"/>
      <c r="XB24" s="71"/>
      <c r="XC24" s="69"/>
      <c r="XD24" s="69"/>
      <c r="XE24" s="69"/>
      <c r="XF24" s="69"/>
      <c r="XG24" s="69"/>
      <c r="XH24" s="69"/>
      <c r="XI24" s="69"/>
      <c r="XJ24" s="69"/>
      <c r="XK24" s="69"/>
      <c r="XL24" s="69"/>
      <c r="XM24" s="69"/>
      <c r="XN24" s="69"/>
      <c r="XO24" s="69"/>
      <c r="XP24" s="69"/>
      <c r="XQ24" s="69"/>
      <c r="XR24" s="69"/>
      <c r="XS24" s="69"/>
      <c r="XT24" s="69"/>
      <c r="XU24" s="69"/>
      <c r="XV24" s="69"/>
      <c r="XW24" s="69"/>
      <c r="XX24" s="69"/>
      <c r="XY24" s="69"/>
      <c r="XZ24" s="69"/>
      <c r="YA24" s="69"/>
      <c r="YB24" s="69"/>
      <c r="YC24" s="69"/>
      <c r="YD24" s="69"/>
      <c r="YE24" s="69"/>
      <c r="YF24" s="70"/>
      <c r="YG24" s="186">
        <f t="shared" si="57"/>
        <v>0</v>
      </c>
      <c r="YH24" s="187"/>
      <c r="YI24" s="188">
        <f t="shared" si="58"/>
        <v>0</v>
      </c>
      <c r="YJ24" s="189"/>
      <c r="YK24" s="190" t="str">
        <f t="shared" si="83"/>
        <v>-</v>
      </c>
      <c r="YL24" s="191"/>
      <c r="YM24" s="222"/>
      <c r="YN24" s="223"/>
      <c r="YO24" s="192">
        <f t="shared" si="59"/>
        <v>0</v>
      </c>
      <c r="YP24" s="193"/>
      <c r="YQ24" s="194">
        <f t="shared" si="60"/>
        <v>0</v>
      </c>
      <c r="YR24" s="195"/>
      <c r="YS24" s="191" t="str">
        <f t="shared" si="95"/>
        <v>-</v>
      </c>
      <c r="YT24" s="191"/>
      <c r="YU24" s="222"/>
      <c r="YV24" s="223"/>
    </row>
    <row r="25" spans="1:672" ht="21.75" customHeight="1">
      <c r="A25" s="67" t="str">
        <f t="shared" si="61"/>
        <v/>
      </c>
      <c r="B25" s="183" t="str">
        <f>IF(基本情報!$C31=0,"",基本情報!$C31)</f>
        <v/>
      </c>
      <c r="C25" s="184"/>
      <c r="D25" s="184"/>
      <c r="E25" s="185"/>
      <c r="F25" s="183" t="str">
        <f>IF(基本情報!$G31=0,"",基本情報!$G31)</f>
        <v/>
      </c>
      <c r="G25" s="184"/>
      <c r="H25" s="184"/>
      <c r="I25" s="185"/>
      <c r="J25" s="71"/>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70"/>
      <c r="AO25" s="186">
        <f t="shared" si="17"/>
        <v>0</v>
      </c>
      <c r="AP25" s="187"/>
      <c r="AQ25" s="188">
        <f t="shared" si="18"/>
        <v>0</v>
      </c>
      <c r="AR25" s="189"/>
      <c r="AS25" s="190" t="str">
        <f t="shared" si="12"/>
        <v>-</v>
      </c>
      <c r="AT25" s="191"/>
      <c r="AU25" s="222"/>
      <c r="AV25" s="223"/>
      <c r="AW25" s="192">
        <f t="shared" si="13"/>
        <v>0</v>
      </c>
      <c r="AX25" s="193"/>
      <c r="AY25" s="193">
        <f t="shared" si="14"/>
        <v>0</v>
      </c>
      <c r="AZ25" s="193"/>
      <c r="BA25" s="191" t="str">
        <f t="shared" si="84"/>
        <v>-</v>
      </c>
      <c r="BB25" s="191"/>
      <c r="BC25" s="222"/>
      <c r="BD25" s="223"/>
      <c r="BE25" s="67" t="str">
        <f t="shared" si="62"/>
        <v/>
      </c>
      <c r="BF25" s="183" t="str">
        <f>IF(基本情報!$C31=0,"",基本情報!$C31)</f>
        <v/>
      </c>
      <c r="BG25" s="184"/>
      <c r="BH25" s="184"/>
      <c r="BI25" s="185"/>
      <c r="BJ25" s="183" t="str">
        <f>IF(基本情報!$G31=0,"",基本情報!$G31)</f>
        <v/>
      </c>
      <c r="BK25" s="184"/>
      <c r="BL25" s="184"/>
      <c r="BM25" s="185"/>
      <c r="BN25" s="71"/>
      <c r="BO25" s="69"/>
      <c r="BP25" s="69"/>
      <c r="BQ25" s="69"/>
      <c r="BR25" s="69"/>
      <c r="BS25" s="69"/>
      <c r="BT25" s="69"/>
      <c r="BU25" s="69"/>
      <c r="BV25" s="69"/>
      <c r="BW25" s="69"/>
      <c r="BX25" s="69"/>
      <c r="BY25" s="69"/>
      <c r="BZ25" s="69"/>
      <c r="CA25" s="69"/>
      <c r="CB25" s="69"/>
      <c r="CC25" s="69"/>
      <c r="CD25" s="69"/>
      <c r="CE25" s="69"/>
      <c r="CF25" s="69"/>
      <c r="CG25" s="69"/>
      <c r="CH25" s="69"/>
      <c r="CI25" s="69"/>
      <c r="CJ25" s="69"/>
      <c r="CK25" s="69"/>
      <c r="CL25" s="69"/>
      <c r="CM25" s="69"/>
      <c r="CN25" s="69"/>
      <c r="CO25" s="69"/>
      <c r="CP25" s="69"/>
      <c r="CQ25" s="69"/>
      <c r="CR25" s="70"/>
      <c r="CS25" s="186">
        <f t="shared" si="19"/>
        <v>0</v>
      </c>
      <c r="CT25" s="187"/>
      <c r="CU25" s="188">
        <f t="shared" si="20"/>
        <v>0</v>
      </c>
      <c r="CV25" s="189"/>
      <c r="CW25" s="190" t="str">
        <f t="shared" si="63"/>
        <v>-</v>
      </c>
      <c r="CX25" s="191"/>
      <c r="CY25" s="222"/>
      <c r="CZ25" s="223"/>
      <c r="DA25" s="192">
        <f t="shared" si="15"/>
        <v>0</v>
      </c>
      <c r="DB25" s="193"/>
      <c r="DC25" s="194">
        <f t="shared" si="16"/>
        <v>0</v>
      </c>
      <c r="DD25" s="195"/>
      <c r="DE25" s="191" t="str">
        <f t="shared" si="85"/>
        <v>-</v>
      </c>
      <c r="DF25" s="191"/>
      <c r="DG25" s="222"/>
      <c r="DH25" s="223"/>
      <c r="DI25" s="67" t="str">
        <f t="shared" si="64"/>
        <v/>
      </c>
      <c r="DJ25" s="183" t="str">
        <f>IF(基本情報!$C31=0,"",基本情報!$C31)</f>
        <v/>
      </c>
      <c r="DK25" s="184"/>
      <c r="DL25" s="184"/>
      <c r="DM25" s="185"/>
      <c r="DN25" s="183" t="str">
        <f>IF(基本情報!$G31=0,"",基本情報!$G31)</f>
        <v/>
      </c>
      <c r="DO25" s="184"/>
      <c r="DP25" s="184"/>
      <c r="DQ25" s="185"/>
      <c r="DR25" s="71"/>
      <c r="DS25" s="69"/>
      <c r="DT25" s="69"/>
      <c r="DU25" s="69"/>
      <c r="DV25" s="69"/>
      <c r="DW25" s="69"/>
      <c r="DX25" s="69"/>
      <c r="DY25" s="69"/>
      <c r="DZ25" s="69"/>
      <c r="EA25" s="69"/>
      <c r="EB25" s="69"/>
      <c r="EC25" s="69"/>
      <c r="ED25" s="69"/>
      <c r="EE25" s="69"/>
      <c r="EF25" s="69"/>
      <c r="EG25" s="69"/>
      <c r="EH25" s="69"/>
      <c r="EI25" s="69"/>
      <c r="EJ25" s="69"/>
      <c r="EK25" s="69"/>
      <c r="EL25" s="69"/>
      <c r="EM25" s="69"/>
      <c r="EN25" s="69"/>
      <c r="EO25" s="69"/>
      <c r="EP25" s="69"/>
      <c r="EQ25" s="69"/>
      <c r="ER25" s="69"/>
      <c r="ES25" s="69"/>
      <c r="ET25" s="69"/>
      <c r="EU25" s="69"/>
      <c r="EV25" s="70"/>
      <c r="EW25" s="186">
        <f t="shared" si="21"/>
        <v>0</v>
      </c>
      <c r="EX25" s="187"/>
      <c r="EY25" s="188">
        <f t="shared" si="22"/>
        <v>0</v>
      </c>
      <c r="EZ25" s="189"/>
      <c r="FA25" s="190" t="str">
        <f t="shared" si="65"/>
        <v>-</v>
      </c>
      <c r="FB25" s="191"/>
      <c r="FC25" s="222"/>
      <c r="FD25" s="223"/>
      <c r="FE25" s="192">
        <f t="shared" si="23"/>
        <v>0</v>
      </c>
      <c r="FF25" s="193"/>
      <c r="FG25" s="194">
        <f t="shared" si="24"/>
        <v>0</v>
      </c>
      <c r="FH25" s="195"/>
      <c r="FI25" s="191" t="str">
        <f t="shared" si="86"/>
        <v>-</v>
      </c>
      <c r="FJ25" s="191"/>
      <c r="FK25" s="222"/>
      <c r="FL25" s="223"/>
      <c r="FM25" s="67" t="str">
        <f t="shared" si="66"/>
        <v/>
      </c>
      <c r="FN25" s="183" t="str">
        <f>IF(基本情報!$C31=0,"",基本情報!$C31)</f>
        <v/>
      </c>
      <c r="FO25" s="184"/>
      <c r="FP25" s="184"/>
      <c r="FQ25" s="185"/>
      <c r="FR25" s="183" t="str">
        <f>IF(基本情報!$G31=0,"",基本情報!$G31)</f>
        <v/>
      </c>
      <c r="FS25" s="184"/>
      <c r="FT25" s="184"/>
      <c r="FU25" s="185"/>
      <c r="FV25" s="71"/>
      <c r="FW25" s="69"/>
      <c r="FX25" s="69"/>
      <c r="FY25" s="69"/>
      <c r="FZ25" s="69"/>
      <c r="GA25" s="69"/>
      <c r="GB25" s="69"/>
      <c r="GC25" s="69"/>
      <c r="GD25" s="69"/>
      <c r="GE25" s="69"/>
      <c r="GF25" s="69"/>
      <c r="GG25" s="69"/>
      <c r="GH25" s="69"/>
      <c r="GI25" s="69"/>
      <c r="GJ25" s="69"/>
      <c r="GK25" s="69"/>
      <c r="GL25" s="69"/>
      <c r="GM25" s="69"/>
      <c r="GN25" s="69"/>
      <c r="GO25" s="69"/>
      <c r="GP25" s="69"/>
      <c r="GQ25" s="69"/>
      <c r="GR25" s="69"/>
      <c r="GS25" s="69"/>
      <c r="GT25" s="69"/>
      <c r="GU25" s="69"/>
      <c r="GV25" s="69"/>
      <c r="GW25" s="69"/>
      <c r="GX25" s="69"/>
      <c r="GY25" s="69"/>
      <c r="GZ25" s="70"/>
      <c r="HA25" s="186">
        <f t="shared" si="25"/>
        <v>0</v>
      </c>
      <c r="HB25" s="187"/>
      <c r="HC25" s="188">
        <f t="shared" si="26"/>
        <v>0</v>
      </c>
      <c r="HD25" s="189"/>
      <c r="HE25" s="190" t="str">
        <f t="shared" si="67"/>
        <v>-</v>
      </c>
      <c r="HF25" s="191"/>
      <c r="HG25" s="222"/>
      <c r="HH25" s="223"/>
      <c r="HI25" s="192">
        <f t="shared" si="27"/>
        <v>0</v>
      </c>
      <c r="HJ25" s="193"/>
      <c r="HK25" s="194">
        <f t="shared" si="28"/>
        <v>0</v>
      </c>
      <c r="HL25" s="195"/>
      <c r="HM25" s="191" t="str">
        <f t="shared" si="87"/>
        <v>-</v>
      </c>
      <c r="HN25" s="191"/>
      <c r="HO25" s="222"/>
      <c r="HP25" s="223"/>
      <c r="HQ25" s="67" t="str">
        <f t="shared" si="68"/>
        <v/>
      </c>
      <c r="HR25" s="183" t="str">
        <f>IF(基本情報!$C31=0,"",基本情報!$C31)</f>
        <v/>
      </c>
      <c r="HS25" s="184"/>
      <c r="HT25" s="184"/>
      <c r="HU25" s="185"/>
      <c r="HV25" s="183" t="str">
        <f>IF(基本情報!$G31=0,"",基本情報!$G31)</f>
        <v/>
      </c>
      <c r="HW25" s="184"/>
      <c r="HX25" s="184"/>
      <c r="HY25" s="185"/>
      <c r="HZ25" s="71"/>
      <c r="IA25" s="69"/>
      <c r="IB25" s="69"/>
      <c r="IC25" s="69"/>
      <c r="ID25" s="69"/>
      <c r="IE25" s="69"/>
      <c r="IF25" s="69"/>
      <c r="IG25" s="69"/>
      <c r="IH25" s="69"/>
      <c r="II25" s="69"/>
      <c r="IJ25" s="69"/>
      <c r="IK25" s="69"/>
      <c r="IL25" s="69"/>
      <c r="IM25" s="69"/>
      <c r="IN25" s="69"/>
      <c r="IO25" s="69"/>
      <c r="IP25" s="69"/>
      <c r="IQ25" s="69"/>
      <c r="IR25" s="69"/>
      <c r="IS25" s="69"/>
      <c r="IT25" s="69"/>
      <c r="IU25" s="69"/>
      <c r="IV25" s="69"/>
      <c r="IW25" s="69"/>
      <c r="IX25" s="69"/>
      <c r="IY25" s="69"/>
      <c r="IZ25" s="69"/>
      <c r="JA25" s="69"/>
      <c r="JB25" s="69"/>
      <c r="JC25" s="69"/>
      <c r="JD25" s="70"/>
      <c r="JE25" s="186">
        <f t="shared" si="29"/>
        <v>0</v>
      </c>
      <c r="JF25" s="187"/>
      <c r="JG25" s="188">
        <f t="shared" si="30"/>
        <v>0</v>
      </c>
      <c r="JH25" s="189"/>
      <c r="JI25" s="190" t="str">
        <f t="shared" si="69"/>
        <v>-</v>
      </c>
      <c r="JJ25" s="191"/>
      <c r="JK25" s="222"/>
      <c r="JL25" s="223"/>
      <c r="JM25" s="192">
        <f t="shared" si="31"/>
        <v>0</v>
      </c>
      <c r="JN25" s="193"/>
      <c r="JO25" s="194">
        <f t="shared" si="32"/>
        <v>0</v>
      </c>
      <c r="JP25" s="195"/>
      <c r="JQ25" s="191" t="str">
        <f t="shared" si="88"/>
        <v>-</v>
      </c>
      <c r="JR25" s="191"/>
      <c r="JS25" s="222"/>
      <c r="JT25" s="223"/>
      <c r="JU25" s="67" t="str">
        <f t="shared" si="70"/>
        <v/>
      </c>
      <c r="JV25" s="183" t="str">
        <f>IF(基本情報!$C31=0,"",基本情報!$C31)</f>
        <v/>
      </c>
      <c r="JW25" s="184"/>
      <c r="JX25" s="184"/>
      <c r="JY25" s="185"/>
      <c r="JZ25" s="183" t="str">
        <f>IF(基本情報!$G31=0,"",基本情報!$G31)</f>
        <v/>
      </c>
      <c r="KA25" s="184"/>
      <c r="KB25" s="184"/>
      <c r="KC25" s="185"/>
      <c r="KD25" s="71"/>
      <c r="KE25" s="69"/>
      <c r="KF25" s="69"/>
      <c r="KG25" s="69"/>
      <c r="KH25" s="69"/>
      <c r="KI25" s="69"/>
      <c r="KJ25" s="69"/>
      <c r="KK25" s="69"/>
      <c r="KL25" s="69"/>
      <c r="KM25" s="69"/>
      <c r="KN25" s="69"/>
      <c r="KO25" s="69"/>
      <c r="KP25" s="69"/>
      <c r="KQ25" s="69"/>
      <c r="KR25" s="69"/>
      <c r="KS25" s="69"/>
      <c r="KT25" s="69"/>
      <c r="KU25" s="69"/>
      <c r="KV25" s="69"/>
      <c r="KW25" s="69"/>
      <c r="KX25" s="69"/>
      <c r="KY25" s="69"/>
      <c r="KZ25" s="69"/>
      <c r="LA25" s="69"/>
      <c r="LB25" s="69"/>
      <c r="LC25" s="69"/>
      <c r="LD25" s="69"/>
      <c r="LE25" s="69"/>
      <c r="LF25" s="69"/>
      <c r="LG25" s="69"/>
      <c r="LH25" s="70"/>
      <c r="LI25" s="186">
        <f t="shared" si="33"/>
        <v>0</v>
      </c>
      <c r="LJ25" s="187"/>
      <c r="LK25" s="188">
        <f t="shared" si="34"/>
        <v>0</v>
      </c>
      <c r="LL25" s="189"/>
      <c r="LM25" s="190" t="str">
        <f t="shared" si="71"/>
        <v>-</v>
      </c>
      <c r="LN25" s="191"/>
      <c r="LO25" s="222"/>
      <c r="LP25" s="223"/>
      <c r="LQ25" s="192">
        <f t="shared" si="35"/>
        <v>0</v>
      </c>
      <c r="LR25" s="193"/>
      <c r="LS25" s="194">
        <f t="shared" si="36"/>
        <v>0</v>
      </c>
      <c r="LT25" s="195"/>
      <c r="LU25" s="191" t="str">
        <f t="shared" si="89"/>
        <v>-</v>
      </c>
      <c r="LV25" s="191"/>
      <c r="LW25" s="222"/>
      <c r="LX25" s="223"/>
      <c r="LY25" s="67" t="str">
        <f t="shared" si="72"/>
        <v/>
      </c>
      <c r="LZ25" s="183" t="str">
        <f>IF(基本情報!$C31=0,"",基本情報!$C31)</f>
        <v/>
      </c>
      <c r="MA25" s="184"/>
      <c r="MB25" s="184"/>
      <c r="MC25" s="185"/>
      <c r="MD25" s="183" t="str">
        <f>IF(基本情報!$G31=0,"",基本情報!$G31)</f>
        <v/>
      </c>
      <c r="ME25" s="184"/>
      <c r="MF25" s="184"/>
      <c r="MG25" s="185"/>
      <c r="MH25" s="71"/>
      <c r="MI25" s="69"/>
      <c r="MJ25" s="69"/>
      <c r="MK25" s="69"/>
      <c r="ML25" s="69"/>
      <c r="MM25" s="69"/>
      <c r="MN25" s="69"/>
      <c r="MO25" s="69"/>
      <c r="MP25" s="69"/>
      <c r="MQ25" s="69"/>
      <c r="MR25" s="69"/>
      <c r="MS25" s="69"/>
      <c r="MT25" s="69"/>
      <c r="MU25" s="69"/>
      <c r="MV25" s="69"/>
      <c r="MW25" s="69"/>
      <c r="MX25" s="69"/>
      <c r="MY25" s="69"/>
      <c r="MZ25" s="69"/>
      <c r="NA25" s="69"/>
      <c r="NB25" s="69"/>
      <c r="NC25" s="69"/>
      <c r="ND25" s="69"/>
      <c r="NE25" s="69"/>
      <c r="NF25" s="69"/>
      <c r="NG25" s="69"/>
      <c r="NH25" s="69"/>
      <c r="NI25" s="69"/>
      <c r="NJ25" s="69"/>
      <c r="NK25" s="69"/>
      <c r="NL25" s="70"/>
      <c r="NM25" s="186">
        <f t="shared" si="37"/>
        <v>0</v>
      </c>
      <c r="NN25" s="187"/>
      <c r="NO25" s="188">
        <f t="shared" si="38"/>
        <v>0</v>
      </c>
      <c r="NP25" s="189"/>
      <c r="NQ25" s="190" t="str">
        <f t="shared" si="73"/>
        <v>-</v>
      </c>
      <c r="NR25" s="191"/>
      <c r="NS25" s="222"/>
      <c r="NT25" s="223"/>
      <c r="NU25" s="192">
        <f t="shared" si="39"/>
        <v>0</v>
      </c>
      <c r="NV25" s="193"/>
      <c r="NW25" s="194">
        <f t="shared" si="40"/>
        <v>0</v>
      </c>
      <c r="NX25" s="195"/>
      <c r="NY25" s="191" t="str">
        <f t="shared" si="90"/>
        <v>-</v>
      </c>
      <c r="NZ25" s="191"/>
      <c r="OA25" s="222"/>
      <c r="OB25" s="223"/>
      <c r="OC25" s="67" t="str">
        <f t="shared" si="74"/>
        <v/>
      </c>
      <c r="OD25" s="183" t="str">
        <f>IF(基本情報!$C31=0,"",基本情報!$C31)</f>
        <v/>
      </c>
      <c r="OE25" s="184"/>
      <c r="OF25" s="184"/>
      <c r="OG25" s="185"/>
      <c r="OH25" s="183" t="str">
        <f>IF(基本情報!$G31=0,"",基本情報!$G31)</f>
        <v/>
      </c>
      <c r="OI25" s="184"/>
      <c r="OJ25" s="184"/>
      <c r="OK25" s="185"/>
      <c r="OL25" s="71"/>
      <c r="OM25" s="69"/>
      <c r="ON25" s="69"/>
      <c r="OO25" s="69"/>
      <c r="OP25" s="69"/>
      <c r="OQ25" s="69"/>
      <c r="OR25" s="69"/>
      <c r="OS25" s="69"/>
      <c r="OT25" s="69"/>
      <c r="OU25" s="69"/>
      <c r="OV25" s="69"/>
      <c r="OW25" s="69"/>
      <c r="OX25" s="69"/>
      <c r="OY25" s="69"/>
      <c r="OZ25" s="69"/>
      <c r="PA25" s="69"/>
      <c r="PB25" s="69"/>
      <c r="PC25" s="69"/>
      <c r="PD25" s="69"/>
      <c r="PE25" s="69"/>
      <c r="PF25" s="69"/>
      <c r="PG25" s="69"/>
      <c r="PH25" s="69"/>
      <c r="PI25" s="69"/>
      <c r="PJ25" s="69"/>
      <c r="PK25" s="69"/>
      <c r="PL25" s="69"/>
      <c r="PM25" s="69"/>
      <c r="PN25" s="69"/>
      <c r="PO25" s="69"/>
      <c r="PP25" s="70"/>
      <c r="PQ25" s="186">
        <f t="shared" si="41"/>
        <v>0</v>
      </c>
      <c r="PR25" s="187"/>
      <c r="PS25" s="188">
        <f t="shared" si="42"/>
        <v>0</v>
      </c>
      <c r="PT25" s="189"/>
      <c r="PU25" s="190" t="str">
        <f t="shared" si="75"/>
        <v>-</v>
      </c>
      <c r="PV25" s="191"/>
      <c r="PW25" s="222"/>
      <c r="PX25" s="223"/>
      <c r="PY25" s="192">
        <f t="shared" si="43"/>
        <v>0</v>
      </c>
      <c r="PZ25" s="193"/>
      <c r="QA25" s="194">
        <f t="shared" si="44"/>
        <v>0</v>
      </c>
      <c r="QB25" s="195"/>
      <c r="QC25" s="191" t="str">
        <f t="shared" si="91"/>
        <v>-</v>
      </c>
      <c r="QD25" s="191"/>
      <c r="QE25" s="222"/>
      <c r="QF25" s="223"/>
      <c r="QG25" s="67" t="str">
        <f t="shared" si="76"/>
        <v/>
      </c>
      <c r="QH25" s="183" t="str">
        <f>IF(基本情報!$C31=0,"",基本情報!$C31)</f>
        <v/>
      </c>
      <c r="QI25" s="184"/>
      <c r="QJ25" s="184"/>
      <c r="QK25" s="185"/>
      <c r="QL25" s="183" t="str">
        <f>IF(基本情報!$G31=0,"",基本情報!$G31)</f>
        <v/>
      </c>
      <c r="QM25" s="184"/>
      <c r="QN25" s="184"/>
      <c r="QO25" s="185"/>
      <c r="QP25" s="71"/>
      <c r="QQ25" s="69"/>
      <c r="QR25" s="69"/>
      <c r="QS25" s="69"/>
      <c r="QT25" s="69"/>
      <c r="QU25" s="69"/>
      <c r="QV25" s="69"/>
      <c r="QW25" s="69"/>
      <c r="QX25" s="69"/>
      <c r="QY25" s="69"/>
      <c r="QZ25" s="69"/>
      <c r="RA25" s="69"/>
      <c r="RB25" s="69"/>
      <c r="RC25" s="69"/>
      <c r="RD25" s="69"/>
      <c r="RE25" s="69"/>
      <c r="RF25" s="69"/>
      <c r="RG25" s="69"/>
      <c r="RH25" s="69"/>
      <c r="RI25" s="69"/>
      <c r="RJ25" s="69"/>
      <c r="RK25" s="69"/>
      <c r="RL25" s="69"/>
      <c r="RM25" s="69"/>
      <c r="RN25" s="69"/>
      <c r="RO25" s="69"/>
      <c r="RP25" s="69"/>
      <c r="RQ25" s="69"/>
      <c r="RR25" s="69"/>
      <c r="RS25" s="69"/>
      <c r="RT25" s="70"/>
      <c r="RU25" s="186">
        <f t="shared" si="45"/>
        <v>0</v>
      </c>
      <c r="RV25" s="187"/>
      <c r="RW25" s="188">
        <f t="shared" si="46"/>
        <v>0</v>
      </c>
      <c r="RX25" s="189"/>
      <c r="RY25" s="190" t="str">
        <f t="shared" si="77"/>
        <v>-</v>
      </c>
      <c r="RZ25" s="191"/>
      <c r="SA25" s="222"/>
      <c r="SB25" s="223"/>
      <c r="SC25" s="192">
        <f t="shared" si="47"/>
        <v>0</v>
      </c>
      <c r="SD25" s="193"/>
      <c r="SE25" s="194">
        <f t="shared" si="48"/>
        <v>0</v>
      </c>
      <c r="SF25" s="195"/>
      <c r="SG25" s="191" t="str">
        <f t="shared" si="92"/>
        <v>-</v>
      </c>
      <c r="SH25" s="191"/>
      <c r="SI25" s="222"/>
      <c r="SJ25" s="223"/>
      <c r="SK25" s="67" t="str">
        <f t="shared" si="78"/>
        <v/>
      </c>
      <c r="SL25" s="183" t="str">
        <f>IF(基本情報!$C31=0,"",基本情報!$C31)</f>
        <v/>
      </c>
      <c r="SM25" s="184"/>
      <c r="SN25" s="184"/>
      <c r="SO25" s="185"/>
      <c r="SP25" s="183" t="str">
        <f>IF(基本情報!$G31=0,"",基本情報!$G31)</f>
        <v/>
      </c>
      <c r="SQ25" s="184"/>
      <c r="SR25" s="184"/>
      <c r="SS25" s="185"/>
      <c r="ST25" s="71"/>
      <c r="SU25" s="69"/>
      <c r="SV25" s="69"/>
      <c r="SW25" s="69"/>
      <c r="SX25" s="69"/>
      <c r="SY25" s="69"/>
      <c r="SZ25" s="69"/>
      <c r="TA25" s="69"/>
      <c r="TB25" s="69"/>
      <c r="TC25" s="69"/>
      <c r="TD25" s="69"/>
      <c r="TE25" s="69"/>
      <c r="TF25" s="69"/>
      <c r="TG25" s="69"/>
      <c r="TH25" s="69"/>
      <c r="TI25" s="69"/>
      <c r="TJ25" s="69"/>
      <c r="TK25" s="69"/>
      <c r="TL25" s="69"/>
      <c r="TM25" s="69"/>
      <c r="TN25" s="69"/>
      <c r="TO25" s="69"/>
      <c r="TP25" s="69"/>
      <c r="TQ25" s="69"/>
      <c r="TR25" s="69"/>
      <c r="TS25" s="69"/>
      <c r="TT25" s="69"/>
      <c r="TU25" s="69"/>
      <c r="TV25" s="69"/>
      <c r="TW25" s="69"/>
      <c r="TX25" s="70"/>
      <c r="TY25" s="186">
        <f t="shared" si="49"/>
        <v>0</v>
      </c>
      <c r="TZ25" s="187"/>
      <c r="UA25" s="188">
        <f t="shared" si="50"/>
        <v>0</v>
      </c>
      <c r="UB25" s="189"/>
      <c r="UC25" s="190" t="str">
        <f t="shared" si="79"/>
        <v>-</v>
      </c>
      <c r="UD25" s="191"/>
      <c r="UE25" s="222"/>
      <c r="UF25" s="223"/>
      <c r="UG25" s="192">
        <f t="shared" si="51"/>
        <v>0</v>
      </c>
      <c r="UH25" s="193"/>
      <c r="UI25" s="194">
        <f t="shared" si="52"/>
        <v>0</v>
      </c>
      <c r="UJ25" s="195"/>
      <c r="UK25" s="191" t="str">
        <f t="shared" si="93"/>
        <v>-</v>
      </c>
      <c r="UL25" s="191"/>
      <c r="UM25" s="222"/>
      <c r="UN25" s="223"/>
      <c r="UO25" s="67" t="str">
        <f t="shared" si="80"/>
        <v/>
      </c>
      <c r="UP25" s="183" t="str">
        <f>IF(基本情報!$C31=0,"",基本情報!$C31)</f>
        <v/>
      </c>
      <c r="UQ25" s="184"/>
      <c r="UR25" s="184"/>
      <c r="US25" s="185"/>
      <c r="UT25" s="183" t="str">
        <f>IF(基本情報!$G31=0,"",基本情報!$G31)</f>
        <v/>
      </c>
      <c r="UU25" s="184"/>
      <c r="UV25" s="184"/>
      <c r="UW25" s="185"/>
      <c r="UX25" s="71"/>
      <c r="UY25" s="69"/>
      <c r="UZ25" s="69"/>
      <c r="VA25" s="69"/>
      <c r="VB25" s="69"/>
      <c r="VC25" s="69"/>
      <c r="VD25" s="69"/>
      <c r="VE25" s="69"/>
      <c r="VF25" s="69"/>
      <c r="VG25" s="69"/>
      <c r="VH25" s="69"/>
      <c r="VI25" s="69"/>
      <c r="VJ25" s="69"/>
      <c r="VK25" s="69"/>
      <c r="VL25" s="69"/>
      <c r="VM25" s="69"/>
      <c r="VN25" s="69"/>
      <c r="VO25" s="69"/>
      <c r="VP25" s="69"/>
      <c r="VQ25" s="69"/>
      <c r="VR25" s="69"/>
      <c r="VS25" s="69"/>
      <c r="VT25" s="69"/>
      <c r="VU25" s="69"/>
      <c r="VV25" s="69"/>
      <c r="VW25" s="69"/>
      <c r="VX25" s="69"/>
      <c r="VY25" s="69"/>
      <c r="VZ25" s="69"/>
      <c r="WA25" s="69"/>
      <c r="WB25" s="70"/>
      <c r="WC25" s="186">
        <f t="shared" si="53"/>
        <v>0</v>
      </c>
      <c r="WD25" s="187"/>
      <c r="WE25" s="188">
        <f t="shared" si="54"/>
        <v>0</v>
      </c>
      <c r="WF25" s="189"/>
      <c r="WG25" s="190" t="str">
        <f t="shared" si="81"/>
        <v>-</v>
      </c>
      <c r="WH25" s="191"/>
      <c r="WI25" s="222"/>
      <c r="WJ25" s="223"/>
      <c r="WK25" s="192">
        <f t="shared" si="55"/>
        <v>0</v>
      </c>
      <c r="WL25" s="193"/>
      <c r="WM25" s="194">
        <f t="shared" si="56"/>
        <v>0</v>
      </c>
      <c r="WN25" s="195"/>
      <c r="WO25" s="191" t="str">
        <f t="shared" si="94"/>
        <v>-</v>
      </c>
      <c r="WP25" s="191"/>
      <c r="WQ25" s="222"/>
      <c r="WR25" s="223"/>
      <c r="WS25" s="67" t="str">
        <f t="shared" si="82"/>
        <v/>
      </c>
      <c r="WT25" s="183" t="str">
        <f>IF(基本情報!$C31=0,"",基本情報!$C31)</f>
        <v/>
      </c>
      <c r="WU25" s="184"/>
      <c r="WV25" s="184"/>
      <c r="WW25" s="185"/>
      <c r="WX25" s="183" t="str">
        <f>IF(基本情報!$G31=0,"",基本情報!$G31)</f>
        <v/>
      </c>
      <c r="WY25" s="184"/>
      <c r="WZ25" s="184"/>
      <c r="XA25" s="185"/>
      <c r="XB25" s="71"/>
      <c r="XC25" s="69"/>
      <c r="XD25" s="69"/>
      <c r="XE25" s="69"/>
      <c r="XF25" s="69"/>
      <c r="XG25" s="69"/>
      <c r="XH25" s="69"/>
      <c r="XI25" s="69"/>
      <c r="XJ25" s="69"/>
      <c r="XK25" s="69"/>
      <c r="XL25" s="69"/>
      <c r="XM25" s="69"/>
      <c r="XN25" s="69"/>
      <c r="XO25" s="69"/>
      <c r="XP25" s="69"/>
      <c r="XQ25" s="69"/>
      <c r="XR25" s="69"/>
      <c r="XS25" s="69"/>
      <c r="XT25" s="69"/>
      <c r="XU25" s="69"/>
      <c r="XV25" s="69"/>
      <c r="XW25" s="69"/>
      <c r="XX25" s="69"/>
      <c r="XY25" s="69"/>
      <c r="XZ25" s="69"/>
      <c r="YA25" s="69"/>
      <c r="YB25" s="69"/>
      <c r="YC25" s="69"/>
      <c r="YD25" s="69"/>
      <c r="YE25" s="69"/>
      <c r="YF25" s="70"/>
      <c r="YG25" s="186">
        <f t="shared" si="57"/>
        <v>0</v>
      </c>
      <c r="YH25" s="187"/>
      <c r="YI25" s="188">
        <f t="shared" si="58"/>
        <v>0</v>
      </c>
      <c r="YJ25" s="189"/>
      <c r="YK25" s="190" t="str">
        <f t="shared" si="83"/>
        <v>-</v>
      </c>
      <c r="YL25" s="191"/>
      <c r="YM25" s="222"/>
      <c r="YN25" s="223"/>
      <c r="YO25" s="192">
        <f t="shared" si="59"/>
        <v>0</v>
      </c>
      <c r="YP25" s="193"/>
      <c r="YQ25" s="194">
        <f t="shared" si="60"/>
        <v>0</v>
      </c>
      <c r="YR25" s="195"/>
      <c r="YS25" s="191" t="str">
        <f t="shared" si="95"/>
        <v>-</v>
      </c>
      <c r="YT25" s="191"/>
      <c r="YU25" s="222"/>
      <c r="YV25" s="223"/>
    </row>
    <row r="26" spans="1:672" ht="21.75" customHeight="1">
      <c r="A26" s="67" t="str">
        <f t="shared" si="61"/>
        <v/>
      </c>
      <c r="B26" s="183" t="str">
        <f>IF(基本情報!$C32=0,"",基本情報!$C32)</f>
        <v/>
      </c>
      <c r="C26" s="184"/>
      <c r="D26" s="184"/>
      <c r="E26" s="185"/>
      <c r="F26" s="183" t="str">
        <f>IF(基本情報!$G32=0,"",基本情報!$G32)</f>
        <v/>
      </c>
      <c r="G26" s="184"/>
      <c r="H26" s="184"/>
      <c r="I26" s="185"/>
      <c r="J26" s="71"/>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70"/>
      <c r="AO26" s="186">
        <f t="shared" si="17"/>
        <v>0</v>
      </c>
      <c r="AP26" s="187"/>
      <c r="AQ26" s="188">
        <f t="shared" si="18"/>
        <v>0</v>
      </c>
      <c r="AR26" s="189"/>
      <c r="AS26" s="190" t="str">
        <f t="shared" si="12"/>
        <v>-</v>
      </c>
      <c r="AT26" s="191"/>
      <c r="AU26" s="222"/>
      <c r="AV26" s="223"/>
      <c r="AW26" s="192">
        <f t="shared" si="13"/>
        <v>0</v>
      </c>
      <c r="AX26" s="193"/>
      <c r="AY26" s="193">
        <f t="shared" si="14"/>
        <v>0</v>
      </c>
      <c r="AZ26" s="193"/>
      <c r="BA26" s="191" t="str">
        <f t="shared" si="84"/>
        <v>-</v>
      </c>
      <c r="BB26" s="191"/>
      <c r="BC26" s="222"/>
      <c r="BD26" s="223"/>
      <c r="BE26" s="67" t="str">
        <f t="shared" si="62"/>
        <v/>
      </c>
      <c r="BF26" s="183" t="str">
        <f>IF(基本情報!$C32=0,"",基本情報!$C32)</f>
        <v/>
      </c>
      <c r="BG26" s="184"/>
      <c r="BH26" s="184"/>
      <c r="BI26" s="185"/>
      <c r="BJ26" s="183" t="str">
        <f>IF(基本情報!$G32=0,"",基本情報!$G32)</f>
        <v/>
      </c>
      <c r="BK26" s="184"/>
      <c r="BL26" s="184"/>
      <c r="BM26" s="185"/>
      <c r="BN26" s="71"/>
      <c r="BO26" s="69"/>
      <c r="BP26" s="69"/>
      <c r="BQ26" s="69"/>
      <c r="BR26" s="69"/>
      <c r="BS26" s="69"/>
      <c r="BT26" s="69"/>
      <c r="BU26" s="69"/>
      <c r="BV26" s="69"/>
      <c r="BW26" s="69"/>
      <c r="BX26" s="69"/>
      <c r="BY26" s="69"/>
      <c r="BZ26" s="69"/>
      <c r="CA26" s="69"/>
      <c r="CB26" s="69"/>
      <c r="CC26" s="69"/>
      <c r="CD26" s="69"/>
      <c r="CE26" s="69"/>
      <c r="CF26" s="69"/>
      <c r="CG26" s="69"/>
      <c r="CH26" s="69"/>
      <c r="CI26" s="69"/>
      <c r="CJ26" s="69"/>
      <c r="CK26" s="69"/>
      <c r="CL26" s="69"/>
      <c r="CM26" s="69"/>
      <c r="CN26" s="69"/>
      <c r="CO26" s="69"/>
      <c r="CP26" s="69"/>
      <c r="CQ26" s="69"/>
      <c r="CR26" s="70"/>
      <c r="CS26" s="186">
        <f t="shared" si="19"/>
        <v>0</v>
      </c>
      <c r="CT26" s="187"/>
      <c r="CU26" s="188">
        <f t="shared" si="20"/>
        <v>0</v>
      </c>
      <c r="CV26" s="189"/>
      <c r="CW26" s="190" t="str">
        <f t="shared" si="63"/>
        <v>-</v>
      </c>
      <c r="CX26" s="191"/>
      <c r="CY26" s="222"/>
      <c r="CZ26" s="223"/>
      <c r="DA26" s="192">
        <f t="shared" si="15"/>
        <v>0</v>
      </c>
      <c r="DB26" s="193"/>
      <c r="DC26" s="194">
        <f t="shared" si="16"/>
        <v>0</v>
      </c>
      <c r="DD26" s="195"/>
      <c r="DE26" s="191" t="str">
        <f t="shared" si="85"/>
        <v>-</v>
      </c>
      <c r="DF26" s="191"/>
      <c r="DG26" s="222"/>
      <c r="DH26" s="223"/>
      <c r="DI26" s="67" t="str">
        <f t="shared" si="64"/>
        <v/>
      </c>
      <c r="DJ26" s="183" t="str">
        <f>IF(基本情報!$C32=0,"",基本情報!$C32)</f>
        <v/>
      </c>
      <c r="DK26" s="184"/>
      <c r="DL26" s="184"/>
      <c r="DM26" s="185"/>
      <c r="DN26" s="183" t="str">
        <f>IF(基本情報!$G32=0,"",基本情報!$G32)</f>
        <v/>
      </c>
      <c r="DO26" s="184"/>
      <c r="DP26" s="184"/>
      <c r="DQ26" s="185"/>
      <c r="DR26" s="71"/>
      <c r="DS26" s="69"/>
      <c r="DT26" s="69"/>
      <c r="DU26" s="69"/>
      <c r="DV26" s="69"/>
      <c r="DW26" s="69"/>
      <c r="DX26" s="69"/>
      <c r="DY26" s="69"/>
      <c r="DZ26" s="69"/>
      <c r="EA26" s="69"/>
      <c r="EB26" s="69"/>
      <c r="EC26" s="69"/>
      <c r="ED26" s="69"/>
      <c r="EE26" s="69"/>
      <c r="EF26" s="69"/>
      <c r="EG26" s="69"/>
      <c r="EH26" s="69"/>
      <c r="EI26" s="69"/>
      <c r="EJ26" s="69"/>
      <c r="EK26" s="69"/>
      <c r="EL26" s="69"/>
      <c r="EM26" s="69"/>
      <c r="EN26" s="69"/>
      <c r="EO26" s="69"/>
      <c r="EP26" s="69"/>
      <c r="EQ26" s="69"/>
      <c r="ER26" s="69"/>
      <c r="ES26" s="69"/>
      <c r="ET26" s="69"/>
      <c r="EU26" s="69"/>
      <c r="EV26" s="70"/>
      <c r="EW26" s="186">
        <f t="shared" si="21"/>
        <v>0</v>
      </c>
      <c r="EX26" s="187"/>
      <c r="EY26" s="188">
        <f t="shared" si="22"/>
        <v>0</v>
      </c>
      <c r="EZ26" s="189"/>
      <c r="FA26" s="190" t="str">
        <f t="shared" si="65"/>
        <v>-</v>
      </c>
      <c r="FB26" s="191"/>
      <c r="FC26" s="222"/>
      <c r="FD26" s="223"/>
      <c r="FE26" s="192">
        <f t="shared" si="23"/>
        <v>0</v>
      </c>
      <c r="FF26" s="193"/>
      <c r="FG26" s="194">
        <f t="shared" si="24"/>
        <v>0</v>
      </c>
      <c r="FH26" s="195"/>
      <c r="FI26" s="191" t="str">
        <f t="shared" si="86"/>
        <v>-</v>
      </c>
      <c r="FJ26" s="191"/>
      <c r="FK26" s="222"/>
      <c r="FL26" s="223"/>
      <c r="FM26" s="67" t="str">
        <f t="shared" si="66"/>
        <v/>
      </c>
      <c r="FN26" s="183" t="str">
        <f>IF(基本情報!$C32=0,"",基本情報!$C32)</f>
        <v/>
      </c>
      <c r="FO26" s="184"/>
      <c r="FP26" s="184"/>
      <c r="FQ26" s="185"/>
      <c r="FR26" s="183" t="str">
        <f>IF(基本情報!$G32=0,"",基本情報!$G32)</f>
        <v/>
      </c>
      <c r="FS26" s="184"/>
      <c r="FT26" s="184"/>
      <c r="FU26" s="185"/>
      <c r="FV26" s="71"/>
      <c r="FW26" s="69"/>
      <c r="FX26" s="69"/>
      <c r="FY26" s="69"/>
      <c r="FZ26" s="69"/>
      <c r="GA26" s="69"/>
      <c r="GB26" s="69"/>
      <c r="GC26" s="69"/>
      <c r="GD26" s="69"/>
      <c r="GE26" s="69"/>
      <c r="GF26" s="69"/>
      <c r="GG26" s="69"/>
      <c r="GH26" s="69"/>
      <c r="GI26" s="69"/>
      <c r="GJ26" s="69"/>
      <c r="GK26" s="69"/>
      <c r="GL26" s="69"/>
      <c r="GM26" s="69"/>
      <c r="GN26" s="69"/>
      <c r="GO26" s="69"/>
      <c r="GP26" s="69"/>
      <c r="GQ26" s="69"/>
      <c r="GR26" s="69"/>
      <c r="GS26" s="69"/>
      <c r="GT26" s="69"/>
      <c r="GU26" s="69"/>
      <c r="GV26" s="69"/>
      <c r="GW26" s="69"/>
      <c r="GX26" s="69"/>
      <c r="GY26" s="69"/>
      <c r="GZ26" s="70"/>
      <c r="HA26" s="186">
        <f t="shared" si="25"/>
        <v>0</v>
      </c>
      <c r="HB26" s="187"/>
      <c r="HC26" s="188">
        <f t="shared" si="26"/>
        <v>0</v>
      </c>
      <c r="HD26" s="189"/>
      <c r="HE26" s="190" t="str">
        <f t="shared" si="67"/>
        <v>-</v>
      </c>
      <c r="HF26" s="191"/>
      <c r="HG26" s="222"/>
      <c r="HH26" s="223"/>
      <c r="HI26" s="192">
        <f t="shared" si="27"/>
        <v>0</v>
      </c>
      <c r="HJ26" s="193"/>
      <c r="HK26" s="194">
        <f t="shared" si="28"/>
        <v>0</v>
      </c>
      <c r="HL26" s="195"/>
      <c r="HM26" s="191" t="str">
        <f t="shared" si="87"/>
        <v>-</v>
      </c>
      <c r="HN26" s="191"/>
      <c r="HO26" s="222"/>
      <c r="HP26" s="223"/>
      <c r="HQ26" s="67" t="str">
        <f t="shared" si="68"/>
        <v/>
      </c>
      <c r="HR26" s="183" t="str">
        <f>IF(基本情報!$C32=0,"",基本情報!$C32)</f>
        <v/>
      </c>
      <c r="HS26" s="184"/>
      <c r="HT26" s="184"/>
      <c r="HU26" s="185"/>
      <c r="HV26" s="183" t="str">
        <f>IF(基本情報!$G32=0,"",基本情報!$G32)</f>
        <v/>
      </c>
      <c r="HW26" s="184"/>
      <c r="HX26" s="184"/>
      <c r="HY26" s="185"/>
      <c r="HZ26" s="71"/>
      <c r="IA26" s="69"/>
      <c r="IB26" s="69"/>
      <c r="IC26" s="69"/>
      <c r="ID26" s="69"/>
      <c r="IE26" s="69"/>
      <c r="IF26" s="69"/>
      <c r="IG26" s="69"/>
      <c r="IH26" s="69"/>
      <c r="II26" s="69"/>
      <c r="IJ26" s="69"/>
      <c r="IK26" s="69"/>
      <c r="IL26" s="69"/>
      <c r="IM26" s="69"/>
      <c r="IN26" s="69"/>
      <c r="IO26" s="69"/>
      <c r="IP26" s="69"/>
      <c r="IQ26" s="69"/>
      <c r="IR26" s="69"/>
      <c r="IS26" s="69"/>
      <c r="IT26" s="69"/>
      <c r="IU26" s="69"/>
      <c r="IV26" s="69"/>
      <c r="IW26" s="69"/>
      <c r="IX26" s="69"/>
      <c r="IY26" s="69"/>
      <c r="IZ26" s="69"/>
      <c r="JA26" s="69"/>
      <c r="JB26" s="69"/>
      <c r="JC26" s="69"/>
      <c r="JD26" s="70"/>
      <c r="JE26" s="186">
        <f t="shared" si="29"/>
        <v>0</v>
      </c>
      <c r="JF26" s="187"/>
      <c r="JG26" s="188">
        <f t="shared" si="30"/>
        <v>0</v>
      </c>
      <c r="JH26" s="189"/>
      <c r="JI26" s="190" t="str">
        <f t="shared" si="69"/>
        <v>-</v>
      </c>
      <c r="JJ26" s="191"/>
      <c r="JK26" s="222"/>
      <c r="JL26" s="223"/>
      <c r="JM26" s="192">
        <f t="shared" si="31"/>
        <v>0</v>
      </c>
      <c r="JN26" s="193"/>
      <c r="JO26" s="194">
        <f t="shared" si="32"/>
        <v>0</v>
      </c>
      <c r="JP26" s="195"/>
      <c r="JQ26" s="191" t="str">
        <f t="shared" si="88"/>
        <v>-</v>
      </c>
      <c r="JR26" s="191"/>
      <c r="JS26" s="222"/>
      <c r="JT26" s="223"/>
      <c r="JU26" s="67" t="str">
        <f t="shared" si="70"/>
        <v/>
      </c>
      <c r="JV26" s="183" t="str">
        <f>IF(基本情報!$C32=0,"",基本情報!$C32)</f>
        <v/>
      </c>
      <c r="JW26" s="184"/>
      <c r="JX26" s="184"/>
      <c r="JY26" s="185"/>
      <c r="JZ26" s="183" t="str">
        <f>IF(基本情報!$G32=0,"",基本情報!$G32)</f>
        <v/>
      </c>
      <c r="KA26" s="184"/>
      <c r="KB26" s="184"/>
      <c r="KC26" s="185"/>
      <c r="KD26" s="71"/>
      <c r="KE26" s="69"/>
      <c r="KF26" s="69"/>
      <c r="KG26" s="69"/>
      <c r="KH26" s="69"/>
      <c r="KI26" s="69"/>
      <c r="KJ26" s="69"/>
      <c r="KK26" s="69"/>
      <c r="KL26" s="69"/>
      <c r="KM26" s="69"/>
      <c r="KN26" s="69"/>
      <c r="KO26" s="69"/>
      <c r="KP26" s="69"/>
      <c r="KQ26" s="69"/>
      <c r="KR26" s="69"/>
      <c r="KS26" s="69"/>
      <c r="KT26" s="69"/>
      <c r="KU26" s="69"/>
      <c r="KV26" s="69"/>
      <c r="KW26" s="69"/>
      <c r="KX26" s="69"/>
      <c r="KY26" s="69"/>
      <c r="KZ26" s="69"/>
      <c r="LA26" s="69"/>
      <c r="LB26" s="69"/>
      <c r="LC26" s="69"/>
      <c r="LD26" s="69"/>
      <c r="LE26" s="69"/>
      <c r="LF26" s="69"/>
      <c r="LG26" s="69"/>
      <c r="LH26" s="70"/>
      <c r="LI26" s="186">
        <f t="shared" si="33"/>
        <v>0</v>
      </c>
      <c r="LJ26" s="187"/>
      <c r="LK26" s="188">
        <f t="shared" si="34"/>
        <v>0</v>
      </c>
      <c r="LL26" s="189"/>
      <c r="LM26" s="190" t="str">
        <f t="shared" si="71"/>
        <v>-</v>
      </c>
      <c r="LN26" s="191"/>
      <c r="LO26" s="222"/>
      <c r="LP26" s="223"/>
      <c r="LQ26" s="192">
        <f t="shared" si="35"/>
        <v>0</v>
      </c>
      <c r="LR26" s="193"/>
      <c r="LS26" s="194">
        <f t="shared" si="36"/>
        <v>0</v>
      </c>
      <c r="LT26" s="195"/>
      <c r="LU26" s="191" t="str">
        <f t="shared" si="89"/>
        <v>-</v>
      </c>
      <c r="LV26" s="191"/>
      <c r="LW26" s="222"/>
      <c r="LX26" s="223"/>
      <c r="LY26" s="67" t="str">
        <f t="shared" si="72"/>
        <v/>
      </c>
      <c r="LZ26" s="183" t="str">
        <f>IF(基本情報!$C32=0,"",基本情報!$C32)</f>
        <v/>
      </c>
      <c r="MA26" s="184"/>
      <c r="MB26" s="184"/>
      <c r="MC26" s="185"/>
      <c r="MD26" s="183" t="str">
        <f>IF(基本情報!$G32=0,"",基本情報!$G32)</f>
        <v/>
      </c>
      <c r="ME26" s="184"/>
      <c r="MF26" s="184"/>
      <c r="MG26" s="185"/>
      <c r="MH26" s="71"/>
      <c r="MI26" s="69"/>
      <c r="MJ26" s="69"/>
      <c r="MK26" s="69"/>
      <c r="ML26" s="69"/>
      <c r="MM26" s="69"/>
      <c r="MN26" s="69"/>
      <c r="MO26" s="69"/>
      <c r="MP26" s="69"/>
      <c r="MQ26" s="69"/>
      <c r="MR26" s="69"/>
      <c r="MS26" s="69"/>
      <c r="MT26" s="69"/>
      <c r="MU26" s="69"/>
      <c r="MV26" s="69"/>
      <c r="MW26" s="69"/>
      <c r="MX26" s="69"/>
      <c r="MY26" s="69"/>
      <c r="MZ26" s="69"/>
      <c r="NA26" s="69"/>
      <c r="NB26" s="69"/>
      <c r="NC26" s="69"/>
      <c r="ND26" s="69"/>
      <c r="NE26" s="69"/>
      <c r="NF26" s="69"/>
      <c r="NG26" s="69"/>
      <c r="NH26" s="69"/>
      <c r="NI26" s="69"/>
      <c r="NJ26" s="69"/>
      <c r="NK26" s="69"/>
      <c r="NL26" s="70"/>
      <c r="NM26" s="186">
        <f t="shared" si="37"/>
        <v>0</v>
      </c>
      <c r="NN26" s="187"/>
      <c r="NO26" s="188">
        <f t="shared" si="38"/>
        <v>0</v>
      </c>
      <c r="NP26" s="189"/>
      <c r="NQ26" s="190" t="str">
        <f t="shared" si="73"/>
        <v>-</v>
      </c>
      <c r="NR26" s="191"/>
      <c r="NS26" s="222"/>
      <c r="NT26" s="223"/>
      <c r="NU26" s="192">
        <f t="shared" si="39"/>
        <v>0</v>
      </c>
      <c r="NV26" s="193"/>
      <c r="NW26" s="194">
        <f t="shared" si="40"/>
        <v>0</v>
      </c>
      <c r="NX26" s="195"/>
      <c r="NY26" s="191" t="str">
        <f t="shared" si="90"/>
        <v>-</v>
      </c>
      <c r="NZ26" s="191"/>
      <c r="OA26" s="222"/>
      <c r="OB26" s="223"/>
      <c r="OC26" s="67" t="str">
        <f t="shared" si="74"/>
        <v/>
      </c>
      <c r="OD26" s="183" t="str">
        <f>IF(基本情報!$C32=0,"",基本情報!$C32)</f>
        <v/>
      </c>
      <c r="OE26" s="184"/>
      <c r="OF26" s="184"/>
      <c r="OG26" s="185"/>
      <c r="OH26" s="183" t="str">
        <f>IF(基本情報!$G32=0,"",基本情報!$G32)</f>
        <v/>
      </c>
      <c r="OI26" s="184"/>
      <c r="OJ26" s="184"/>
      <c r="OK26" s="185"/>
      <c r="OL26" s="71"/>
      <c r="OM26" s="69"/>
      <c r="ON26" s="69"/>
      <c r="OO26" s="69"/>
      <c r="OP26" s="69"/>
      <c r="OQ26" s="69"/>
      <c r="OR26" s="69"/>
      <c r="OS26" s="69"/>
      <c r="OT26" s="69"/>
      <c r="OU26" s="69"/>
      <c r="OV26" s="69"/>
      <c r="OW26" s="69"/>
      <c r="OX26" s="69"/>
      <c r="OY26" s="69"/>
      <c r="OZ26" s="69"/>
      <c r="PA26" s="69"/>
      <c r="PB26" s="69"/>
      <c r="PC26" s="69"/>
      <c r="PD26" s="69"/>
      <c r="PE26" s="69"/>
      <c r="PF26" s="69"/>
      <c r="PG26" s="69"/>
      <c r="PH26" s="69"/>
      <c r="PI26" s="69"/>
      <c r="PJ26" s="69"/>
      <c r="PK26" s="69"/>
      <c r="PL26" s="69"/>
      <c r="PM26" s="69"/>
      <c r="PN26" s="69"/>
      <c r="PO26" s="69"/>
      <c r="PP26" s="70"/>
      <c r="PQ26" s="186">
        <f t="shared" si="41"/>
        <v>0</v>
      </c>
      <c r="PR26" s="187"/>
      <c r="PS26" s="188">
        <f t="shared" si="42"/>
        <v>0</v>
      </c>
      <c r="PT26" s="189"/>
      <c r="PU26" s="190" t="str">
        <f t="shared" si="75"/>
        <v>-</v>
      </c>
      <c r="PV26" s="191"/>
      <c r="PW26" s="222"/>
      <c r="PX26" s="223"/>
      <c r="PY26" s="192">
        <f t="shared" si="43"/>
        <v>0</v>
      </c>
      <c r="PZ26" s="193"/>
      <c r="QA26" s="194">
        <f t="shared" si="44"/>
        <v>0</v>
      </c>
      <c r="QB26" s="195"/>
      <c r="QC26" s="191" t="str">
        <f t="shared" si="91"/>
        <v>-</v>
      </c>
      <c r="QD26" s="191"/>
      <c r="QE26" s="222"/>
      <c r="QF26" s="223"/>
      <c r="QG26" s="67" t="str">
        <f t="shared" si="76"/>
        <v/>
      </c>
      <c r="QH26" s="183" t="str">
        <f>IF(基本情報!$C32=0,"",基本情報!$C32)</f>
        <v/>
      </c>
      <c r="QI26" s="184"/>
      <c r="QJ26" s="184"/>
      <c r="QK26" s="185"/>
      <c r="QL26" s="183" t="str">
        <f>IF(基本情報!$G32=0,"",基本情報!$G32)</f>
        <v/>
      </c>
      <c r="QM26" s="184"/>
      <c r="QN26" s="184"/>
      <c r="QO26" s="185"/>
      <c r="QP26" s="71"/>
      <c r="QQ26" s="69"/>
      <c r="QR26" s="69"/>
      <c r="QS26" s="69"/>
      <c r="QT26" s="69"/>
      <c r="QU26" s="69"/>
      <c r="QV26" s="69"/>
      <c r="QW26" s="69"/>
      <c r="QX26" s="69"/>
      <c r="QY26" s="69"/>
      <c r="QZ26" s="69"/>
      <c r="RA26" s="69"/>
      <c r="RB26" s="69"/>
      <c r="RC26" s="69"/>
      <c r="RD26" s="69"/>
      <c r="RE26" s="69"/>
      <c r="RF26" s="69"/>
      <c r="RG26" s="69"/>
      <c r="RH26" s="69"/>
      <c r="RI26" s="69"/>
      <c r="RJ26" s="69"/>
      <c r="RK26" s="69"/>
      <c r="RL26" s="69"/>
      <c r="RM26" s="69"/>
      <c r="RN26" s="69"/>
      <c r="RO26" s="69"/>
      <c r="RP26" s="69"/>
      <c r="RQ26" s="69"/>
      <c r="RR26" s="69"/>
      <c r="RS26" s="69"/>
      <c r="RT26" s="70"/>
      <c r="RU26" s="186">
        <f t="shared" si="45"/>
        <v>0</v>
      </c>
      <c r="RV26" s="187"/>
      <c r="RW26" s="188">
        <f t="shared" si="46"/>
        <v>0</v>
      </c>
      <c r="RX26" s="189"/>
      <c r="RY26" s="190" t="str">
        <f t="shared" si="77"/>
        <v>-</v>
      </c>
      <c r="RZ26" s="191"/>
      <c r="SA26" s="222"/>
      <c r="SB26" s="223"/>
      <c r="SC26" s="192">
        <f t="shared" si="47"/>
        <v>0</v>
      </c>
      <c r="SD26" s="193"/>
      <c r="SE26" s="194">
        <f t="shared" si="48"/>
        <v>0</v>
      </c>
      <c r="SF26" s="195"/>
      <c r="SG26" s="191" t="str">
        <f t="shared" si="92"/>
        <v>-</v>
      </c>
      <c r="SH26" s="191"/>
      <c r="SI26" s="222"/>
      <c r="SJ26" s="223"/>
      <c r="SK26" s="67" t="str">
        <f t="shared" si="78"/>
        <v/>
      </c>
      <c r="SL26" s="183" t="str">
        <f>IF(基本情報!$C32=0,"",基本情報!$C32)</f>
        <v/>
      </c>
      <c r="SM26" s="184"/>
      <c r="SN26" s="184"/>
      <c r="SO26" s="185"/>
      <c r="SP26" s="183" t="str">
        <f>IF(基本情報!$G32=0,"",基本情報!$G32)</f>
        <v/>
      </c>
      <c r="SQ26" s="184"/>
      <c r="SR26" s="184"/>
      <c r="SS26" s="185"/>
      <c r="ST26" s="71"/>
      <c r="SU26" s="69"/>
      <c r="SV26" s="69"/>
      <c r="SW26" s="69"/>
      <c r="SX26" s="69"/>
      <c r="SY26" s="69"/>
      <c r="SZ26" s="69"/>
      <c r="TA26" s="69"/>
      <c r="TB26" s="69"/>
      <c r="TC26" s="69"/>
      <c r="TD26" s="69"/>
      <c r="TE26" s="69"/>
      <c r="TF26" s="69"/>
      <c r="TG26" s="69"/>
      <c r="TH26" s="69"/>
      <c r="TI26" s="69"/>
      <c r="TJ26" s="69"/>
      <c r="TK26" s="69"/>
      <c r="TL26" s="69"/>
      <c r="TM26" s="69"/>
      <c r="TN26" s="69"/>
      <c r="TO26" s="69"/>
      <c r="TP26" s="69"/>
      <c r="TQ26" s="69"/>
      <c r="TR26" s="69"/>
      <c r="TS26" s="69"/>
      <c r="TT26" s="69"/>
      <c r="TU26" s="69"/>
      <c r="TV26" s="69"/>
      <c r="TW26" s="69"/>
      <c r="TX26" s="70"/>
      <c r="TY26" s="186">
        <f t="shared" si="49"/>
        <v>0</v>
      </c>
      <c r="TZ26" s="187"/>
      <c r="UA26" s="188">
        <f t="shared" si="50"/>
        <v>0</v>
      </c>
      <c r="UB26" s="189"/>
      <c r="UC26" s="190" t="str">
        <f t="shared" si="79"/>
        <v>-</v>
      </c>
      <c r="UD26" s="191"/>
      <c r="UE26" s="222"/>
      <c r="UF26" s="223"/>
      <c r="UG26" s="192">
        <f t="shared" si="51"/>
        <v>0</v>
      </c>
      <c r="UH26" s="193"/>
      <c r="UI26" s="194">
        <f t="shared" si="52"/>
        <v>0</v>
      </c>
      <c r="UJ26" s="195"/>
      <c r="UK26" s="191" t="str">
        <f t="shared" si="93"/>
        <v>-</v>
      </c>
      <c r="UL26" s="191"/>
      <c r="UM26" s="222"/>
      <c r="UN26" s="223"/>
      <c r="UO26" s="67" t="str">
        <f t="shared" si="80"/>
        <v/>
      </c>
      <c r="UP26" s="183" t="str">
        <f>IF(基本情報!$C32=0,"",基本情報!$C32)</f>
        <v/>
      </c>
      <c r="UQ26" s="184"/>
      <c r="UR26" s="184"/>
      <c r="US26" s="185"/>
      <c r="UT26" s="183" t="str">
        <f>IF(基本情報!$G32=0,"",基本情報!$G32)</f>
        <v/>
      </c>
      <c r="UU26" s="184"/>
      <c r="UV26" s="184"/>
      <c r="UW26" s="185"/>
      <c r="UX26" s="71"/>
      <c r="UY26" s="69"/>
      <c r="UZ26" s="69"/>
      <c r="VA26" s="69"/>
      <c r="VB26" s="69"/>
      <c r="VC26" s="69"/>
      <c r="VD26" s="69"/>
      <c r="VE26" s="69"/>
      <c r="VF26" s="69"/>
      <c r="VG26" s="69"/>
      <c r="VH26" s="69"/>
      <c r="VI26" s="69"/>
      <c r="VJ26" s="69"/>
      <c r="VK26" s="69"/>
      <c r="VL26" s="69"/>
      <c r="VM26" s="69"/>
      <c r="VN26" s="69"/>
      <c r="VO26" s="69"/>
      <c r="VP26" s="69"/>
      <c r="VQ26" s="69"/>
      <c r="VR26" s="69"/>
      <c r="VS26" s="69"/>
      <c r="VT26" s="69"/>
      <c r="VU26" s="69"/>
      <c r="VV26" s="69"/>
      <c r="VW26" s="69"/>
      <c r="VX26" s="69"/>
      <c r="VY26" s="69"/>
      <c r="VZ26" s="69"/>
      <c r="WA26" s="69"/>
      <c r="WB26" s="70"/>
      <c r="WC26" s="186">
        <f t="shared" si="53"/>
        <v>0</v>
      </c>
      <c r="WD26" s="187"/>
      <c r="WE26" s="188">
        <f t="shared" si="54"/>
        <v>0</v>
      </c>
      <c r="WF26" s="189"/>
      <c r="WG26" s="190" t="str">
        <f t="shared" si="81"/>
        <v>-</v>
      </c>
      <c r="WH26" s="191"/>
      <c r="WI26" s="222"/>
      <c r="WJ26" s="223"/>
      <c r="WK26" s="192">
        <f t="shared" si="55"/>
        <v>0</v>
      </c>
      <c r="WL26" s="193"/>
      <c r="WM26" s="194">
        <f t="shared" si="56"/>
        <v>0</v>
      </c>
      <c r="WN26" s="195"/>
      <c r="WO26" s="191" t="str">
        <f t="shared" si="94"/>
        <v>-</v>
      </c>
      <c r="WP26" s="191"/>
      <c r="WQ26" s="222"/>
      <c r="WR26" s="223"/>
      <c r="WS26" s="67" t="str">
        <f t="shared" si="82"/>
        <v/>
      </c>
      <c r="WT26" s="183" t="str">
        <f>IF(基本情報!$C32=0,"",基本情報!$C32)</f>
        <v/>
      </c>
      <c r="WU26" s="184"/>
      <c r="WV26" s="184"/>
      <c r="WW26" s="185"/>
      <c r="WX26" s="183" t="str">
        <f>IF(基本情報!$G32=0,"",基本情報!$G32)</f>
        <v/>
      </c>
      <c r="WY26" s="184"/>
      <c r="WZ26" s="184"/>
      <c r="XA26" s="185"/>
      <c r="XB26" s="71"/>
      <c r="XC26" s="69"/>
      <c r="XD26" s="69"/>
      <c r="XE26" s="69"/>
      <c r="XF26" s="69"/>
      <c r="XG26" s="69"/>
      <c r="XH26" s="69"/>
      <c r="XI26" s="69"/>
      <c r="XJ26" s="69"/>
      <c r="XK26" s="69"/>
      <c r="XL26" s="69"/>
      <c r="XM26" s="69"/>
      <c r="XN26" s="69"/>
      <c r="XO26" s="69"/>
      <c r="XP26" s="69"/>
      <c r="XQ26" s="69"/>
      <c r="XR26" s="69"/>
      <c r="XS26" s="69"/>
      <c r="XT26" s="69"/>
      <c r="XU26" s="69"/>
      <c r="XV26" s="69"/>
      <c r="XW26" s="69"/>
      <c r="XX26" s="69"/>
      <c r="XY26" s="69"/>
      <c r="XZ26" s="69"/>
      <c r="YA26" s="69"/>
      <c r="YB26" s="69"/>
      <c r="YC26" s="69"/>
      <c r="YD26" s="69"/>
      <c r="YE26" s="69"/>
      <c r="YF26" s="70"/>
      <c r="YG26" s="186">
        <f t="shared" si="57"/>
        <v>0</v>
      </c>
      <c r="YH26" s="187"/>
      <c r="YI26" s="188">
        <f t="shared" si="58"/>
        <v>0</v>
      </c>
      <c r="YJ26" s="189"/>
      <c r="YK26" s="190" t="str">
        <f t="shared" si="83"/>
        <v>-</v>
      </c>
      <c r="YL26" s="191"/>
      <c r="YM26" s="222"/>
      <c r="YN26" s="223"/>
      <c r="YO26" s="192">
        <f t="shared" si="59"/>
        <v>0</v>
      </c>
      <c r="YP26" s="193"/>
      <c r="YQ26" s="194">
        <f t="shared" si="60"/>
        <v>0</v>
      </c>
      <c r="YR26" s="195"/>
      <c r="YS26" s="191" t="str">
        <f t="shared" si="95"/>
        <v>-</v>
      </c>
      <c r="YT26" s="191"/>
      <c r="YU26" s="222"/>
      <c r="YV26" s="223"/>
    </row>
    <row r="27" spans="1:672" ht="21.75" customHeight="1">
      <c r="A27" s="67" t="str">
        <f t="shared" si="61"/>
        <v/>
      </c>
      <c r="B27" s="183" t="str">
        <f>IF(基本情報!$C33=0,"",基本情報!$C33)</f>
        <v/>
      </c>
      <c r="C27" s="184"/>
      <c r="D27" s="184"/>
      <c r="E27" s="185"/>
      <c r="F27" s="183" t="str">
        <f>IF(基本情報!$G33=0,"",基本情報!$G33)</f>
        <v/>
      </c>
      <c r="G27" s="184"/>
      <c r="H27" s="184"/>
      <c r="I27" s="185"/>
      <c r="J27" s="72"/>
      <c r="K27" s="73"/>
      <c r="L27" s="73"/>
      <c r="M27" s="73"/>
      <c r="N27" s="73"/>
      <c r="O27" s="69"/>
      <c r="P27" s="69"/>
      <c r="Q27" s="69"/>
      <c r="R27" s="69"/>
      <c r="S27" s="69"/>
      <c r="T27" s="69"/>
      <c r="U27" s="69"/>
      <c r="V27" s="69"/>
      <c r="W27" s="69"/>
      <c r="X27" s="69"/>
      <c r="Y27" s="69"/>
      <c r="Z27" s="69"/>
      <c r="AA27" s="69"/>
      <c r="AB27" s="73"/>
      <c r="AC27" s="73"/>
      <c r="AD27" s="73"/>
      <c r="AE27" s="73"/>
      <c r="AF27" s="73"/>
      <c r="AG27" s="73"/>
      <c r="AH27" s="73"/>
      <c r="AI27" s="73"/>
      <c r="AJ27" s="73"/>
      <c r="AK27" s="69"/>
      <c r="AL27" s="69"/>
      <c r="AM27" s="69"/>
      <c r="AN27" s="70"/>
      <c r="AO27" s="186">
        <f t="shared" si="17"/>
        <v>0</v>
      </c>
      <c r="AP27" s="187"/>
      <c r="AQ27" s="188">
        <f t="shared" si="18"/>
        <v>0</v>
      </c>
      <c r="AR27" s="189"/>
      <c r="AS27" s="190" t="str">
        <f t="shared" si="12"/>
        <v>-</v>
      </c>
      <c r="AT27" s="191"/>
      <c r="AU27" s="222"/>
      <c r="AV27" s="223"/>
      <c r="AW27" s="192">
        <f t="shared" si="13"/>
        <v>0</v>
      </c>
      <c r="AX27" s="193"/>
      <c r="AY27" s="193">
        <f t="shared" si="14"/>
        <v>0</v>
      </c>
      <c r="AZ27" s="193"/>
      <c r="BA27" s="191" t="str">
        <f t="shared" si="84"/>
        <v>-</v>
      </c>
      <c r="BB27" s="191"/>
      <c r="BC27" s="222"/>
      <c r="BD27" s="223"/>
      <c r="BE27" s="67" t="str">
        <f t="shared" si="62"/>
        <v/>
      </c>
      <c r="BF27" s="183" t="str">
        <f>IF(基本情報!$C33=0,"",基本情報!$C33)</f>
        <v/>
      </c>
      <c r="BG27" s="184"/>
      <c r="BH27" s="184"/>
      <c r="BI27" s="185"/>
      <c r="BJ27" s="183" t="str">
        <f>IF(基本情報!$G33=0,"",基本情報!$G33)</f>
        <v/>
      </c>
      <c r="BK27" s="184"/>
      <c r="BL27" s="184"/>
      <c r="BM27" s="185"/>
      <c r="BN27" s="72"/>
      <c r="BO27" s="73"/>
      <c r="BP27" s="73"/>
      <c r="BQ27" s="73"/>
      <c r="BR27" s="73"/>
      <c r="BS27" s="69"/>
      <c r="BT27" s="69"/>
      <c r="BU27" s="69"/>
      <c r="BV27" s="69"/>
      <c r="BW27" s="69"/>
      <c r="BX27" s="69"/>
      <c r="BY27" s="69"/>
      <c r="BZ27" s="69"/>
      <c r="CA27" s="69"/>
      <c r="CB27" s="69"/>
      <c r="CC27" s="69"/>
      <c r="CD27" s="69"/>
      <c r="CE27" s="69"/>
      <c r="CF27" s="73"/>
      <c r="CG27" s="73"/>
      <c r="CH27" s="73"/>
      <c r="CI27" s="73"/>
      <c r="CJ27" s="73"/>
      <c r="CK27" s="73"/>
      <c r="CL27" s="73"/>
      <c r="CM27" s="73"/>
      <c r="CN27" s="73"/>
      <c r="CO27" s="69"/>
      <c r="CP27" s="69"/>
      <c r="CQ27" s="69"/>
      <c r="CR27" s="70"/>
      <c r="CS27" s="186">
        <f t="shared" si="19"/>
        <v>0</v>
      </c>
      <c r="CT27" s="187"/>
      <c r="CU27" s="188">
        <f t="shared" si="20"/>
        <v>0</v>
      </c>
      <c r="CV27" s="189"/>
      <c r="CW27" s="190" t="str">
        <f t="shared" si="63"/>
        <v>-</v>
      </c>
      <c r="CX27" s="191"/>
      <c r="CY27" s="222"/>
      <c r="CZ27" s="223"/>
      <c r="DA27" s="192">
        <f t="shared" si="15"/>
        <v>0</v>
      </c>
      <c r="DB27" s="193"/>
      <c r="DC27" s="194">
        <f t="shared" si="16"/>
        <v>0</v>
      </c>
      <c r="DD27" s="195"/>
      <c r="DE27" s="191" t="str">
        <f t="shared" si="85"/>
        <v>-</v>
      </c>
      <c r="DF27" s="191"/>
      <c r="DG27" s="222"/>
      <c r="DH27" s="223"/>
      <c r="DI27" s="67" t="str">
        <f t="shared" si="64"/>
        <v/>
      </c>
      <c r="DJ27" s="183" t="str">
        <f>IF(基本情報!$C33=0,"",基本情報!$C33)</f>
        <v/>
      </c>
      <c r="DK27" s="184"/>
      <c r="DL27" s="184"/>
      <c r="DM27" s="185"/>
      <c r="DN27" s="183" t="str">
        <f>IF(基本情報!$G33=0,"",基本情報!$G33)</f>
        <v/>
      </c>
      <c r="DO27" s="184"/>
      <c r="DP27" s="184"/>
      <c r="DQ27" s="185"/>
      <c r="DR27" s="72"/>
      <c r="DS27" s="73"/>
      <c r="DT27" s="73"/>
      <c r="DU27" s="73"/>
      <c r="DV27" s="73"/>
      <c r="DW27" s="69"/>
      <c r="DX27" s="69"/>
      <c r="DY27" s="69"/>
      <c r="DZ27" s="69"/>
      <c r="EA27" s="69"/>
      <c r="EB27" s="69"/>
      <c r="EC27" s="69"/>
      <c r="ED27" s="69"/>
      <c r="EE27" s="69"/>
      <c r="EF27" s="69"/>
      <c r="EG27" s="69"/>
      <c r="EH27" s="69"/>
      <c r="EI27" s="69"/>
      <c r="EJ27" s="73"/>
      <c r="EK27" s="73"/>
      <c r="EL27" s="73"/>
      <c r="EM27" s="73"/>
      <c r="EN27" s="73"/>
      <c r="EO27" s="73"/>
      <c r="EP27" s="73"/>
      <c r="EQ27" s="73"/>
      <c r="ER27" s="73"/>
      <c r="ES27" s="69"/>
      <c r="ET27" s="69"/>
      <c r="EU27" s="69"/>
      <c r="EV27" s="70"/>
      <c r="EW27" s="186">
        <f t="shared" si="21"/>
        <v>0</v>
      </c>
      <c r="EX27" s="187"/>
      <c r="EY27" s="188">
        <f t="shared" si="22"/>
        <v>0</v>
      </c>
      <c r="EZ27" s="189"/>
      <c r="FA27" s="190" t="str">
        <f t="shared" si="65"/>
        <v>-</v>
      </c>
      <c r="FB27" s="191"/>
      <c r="FC27" s="222"/>
      <c r="FD27" s="223"/>
      <c r="FE27" s="192">
        <f t="shared" si="23"/>
        <v>0</v>
      </c>
      <c r="FF27" s="193"/>
      <c r="FG27" s="194">
        <f t="shared" si="24"/>
        <v>0</v>
      </c>
      <c r="FH27" s="195"/>
      <c r="FI27" s="191" t="str">
        <f t="shared" si="86"/>
        <v>-</v>
      </c>
      <c r="FJ27" s="191"/>
      <c r="FK27" s="222"/>
      <c r="FL27" s="223"/>
      <c r="FM27" s="67" t="str">
        <f t="shared" si="66"/>
        <v/>
      </c>
      <c r="FN27" s="183" t="str">
        <f>IF(基本情報!$C33=0,"",基本情報!$C33)</f>
        <v/>
      </c>
      <c r="FO27" s="184"/>
      <c r="FP27" s="184"/>
      <c r="FQ27" s="185"/>
      <c r="FR27" s="183" t="str">
        <f>IF(基本情報!$G33=0,"",基本情報!$G33)</f>
        <v/>
      </c>
      <c r="FS27" s="184"/>
      <c r="FT27" s="184"/>
      <c r="FU27" s="185"/>
      <c r="FV27" s="72"/>
      <c r="FW27" s="73"/>
      <c r="FX27" s="73"/>
      <c r="FY27" s="73"/>
      <c r="FZ27" s="73"/>
      <c r="GA27" s="69"/>
      <c r="GB27" s="69"/>
      <c r="GC27" s="69"/>
      <c r="GD27" s="69"/>
      <c r="GE27" s="69"/>
      <c r="GF27" s="69"/>
      <c r="GG27" s="69"/>
      <c r="GH27" s="69"/>
      <c r="GI27" s="69"/>
      <c r="GJ27" s="69"/>
      <c r="GK27" s="69"/>
      <c r="GL27" s="69"/>
      <c r="GM27" s="69"/>
      <c r="GN27" s="73"/>
      <c r="GO27" s="73"/>
      <c r="GP27" s="73"/>
      <c r="GQ27" s="73"/>
      <c r="GR27" s="73"/>
      <c r="GS27" s="73"/>
      <c r="GT27" s="73"/>
      <c r="GU27" s="73"/>
      <c r="GV27" s="73"/>
      <c r="GW27" s="69"/>
      <c r="GX27" s="69"/>
      <c r="GY27" s="69"/>
      <c r="GZ27" s="70"/>
      <c r="HA27" s="186">
        <f t="shared" si="25"/>
        <v>0</v>
      </c>
      <c r="HB27" s="187"/>
      <c r="HC27" s="188">
        <f t="shared" si="26"/>
        <v>0</v>
      </c>
      <c r="HD27" s="189"/>
      <c r="HE27" s="190" t="str">
        <f t="shared" si="67"/>
        <v>-</v>
      </c>
      <c r="HF27" s="191"/>
      <c r="HG27" s="222"/>
      <c r="HH27" s="223"/>
      <c r="HI27" s="192">
        <f t="shared" si="27"/>
        <v>0</v>
      </c>
      <c r="HJ27" s="193"/>
      <c r="HK27" s="194">
        <f t="shared" si="28"/>
        <v>0</v>
      </c>
      <c r="HL27" s="195"/>
      <c r="HM27" s="191" t="str">
        <f t="shared" si="87"/>
        <v>-</v>
      </c>
      <c r="HN27" s="191"/>
      <c r="HO27" s="222"/>
      <c r="HP27" s="223"/>
      <c r="HQ27" s="67" t="str">
        <f t="shared" si="68"/>
        <v/>
      </c>
      <c r="HR27" s="183" t="str">
        <f>IF(基本情報!$C33=0,"",基本情報!$C33)</f>
        <v/>
      </c>
      <c r="HS27" s="184"/>
      <c r="HT27" s="184"/>
      <c r="HU27" s="185"/>
      <c r="HV27" s="183" t="str">
        <f>IF(基本情報!$G33=0,"",基本情報!$G33)</f>
        <v/>
      </c>
      <c r="HW27" s="184"/>
      <c r="HX27" s="184"/>
      <c r="HY27" s="185"/>
      <c r="HZ27" s="72"/>
      <c r="IA27" s="73"/>
      <c r="IB27" s="73"/>
      <c r="IC27" s="73"/>
      <c r="ID27" s="73"/>
      <c r="IE27" s="69"/>
      <c r="IF27" s="69"/>
      <c r="IG27" s="69"/>
      <c r="IH27" s="69"/>
      <c r="II27" s="69"/>
      <c r="IJ27" s="69"/>
      <c r="IK27" s="69"/>
      <c r="IL27" s="69"/>
      <c r="IM27" s="69"/>
      <c r="IN27" s="69"/>
      <c r="IO27" s="69"/>
      <c r="IP27" s="69"/>
      <c r="IQ27" s="69"/>
      <c r="IR27" s="73"/>
      <c r="IS27" s="73"/>
      <c r="IT27" s="73"/>
      <c r="IU27" s="73"/>
      <c r="IV27" s="73"/>
      <c r="IW27" s="73"/>
      <c r="IX27" s="73"/>
      <c r="IY27" s="73"/>
      <c r="IZ27" s="73"/>
      <c r="JA27" s="69"/>
      <c r="JB27" s="69"/>
      <c r="JC27" s="69"/>
      <c r="JD27" s="70"/>
      <c r="JE27" s="186">
        <f t="shared" si="29"/>
        <v>0</v>
      </c>
      <c r="JF27" s="187"/>
      <c r="JG27" s="188">
        <f t="shared" si="30"/>
        <v>0</v>
      </c>
      <c r="JH27" s="189"/>
      <c r="JI27" s="190" t="str">
        <f t="shared" si="69"/>
        <v>-</v>
      </c>
      <c r="JJ27" s="191"/>
      <c r="JK27" s="222"/>
      <c r="JL27" s="223"/>
      <c r="JM27" s="192">
        <f t="shared" si="31"/>
        <v>0</v>
      </c>
      <c r="JN27" s="193"/>
      <c r="JO27" s="194">
        <f t="shared" si="32"/>
        <v>0</v>
      </c>
      <c r="JP27" s="195"/>
      <c r="JQ27" s="191" t="str">
        <f t="shared" si="88"/>
        <v>-</v>
      </c>
      <c r="JR27" s="191"/>
      <c r="JS27" s="222"/>
      <c r="JT27" s="223"/>
      <c r="JU27" s="67" t="str">
        <f t="shared" si="70"/>
        <v/>
      </c>
      <c r="JV27" s="183" t="str">
        <f>IF(基本情報!$C33=0,"",基本情報!$C33)</f>
        <v/>
      </c>
      <c r="JW27" s="184"/>
      <c r="JX27" s="184"/>
      <c r="JY27" s="185"/>
      <c r="JZ27" s="183" t="str">
        <f>IF(基本情報!$G33=0,"",基本情報!$G33)</f>
        <v/>
      </c>
      <c r="KA27" s="184"/>
      <c r="KB27" s="184"/>
      <c r="KC27" s="185"/>
      <c r="KD27" s="72"/>
      <c r="KE27" s="73"/>
      <c r="KF27" s="73"/>
      <c r="KG27" s="73"/>
      <c r="KH27" s="73"/>
      <c r="KI27" s="69"/>
      <c r="KJ27" s="69"/>
      <c r="KK27" s="69"/>
      <c r="KL27" s="69"/>
      <c r="KM27" s="69"/>
      <c r="KN27" s="69"/>
      <c r="KO27" s="69"/>
      <c r="KP27" s="69"/>
      <c r="KQ27" s="69"/>
      <c r="KR27" s="69"/>
      <c r="KS27" s="69"/>
      <c r="KT27" s="69"/>
      <c r="KU27" s="69"/>
      <c r="KV27" s="73"/>
      <c r="KW27" s="73"/>
      <c r="KX27" s="73"/>
      <c r="KY27" s="73"/>
      <c r="KZ27" s="73"/>
      <c r="LA27" s="73"/>
      <c r="LB27" s="73"/>
      <c r="LC27" s="73"/>
      <c r="LD27" s="73"/>
      <c r="LE27" s="69"/>
      <c r="LF27" s="69"/>
      <c r="LG27" s="69"/>
      <c r="LH27" s="70"/>
      <c r="LI27" s="186">
        <f t="shared" si="33"/>
        <v>0</v>
      </c>
      <c r="LJ27" s="187"/>
      <c r="LK27" s="188">
        <f t="shared" si="34"/>
        <v>0</v>
      </c>
      <c r="LL27" s="189"/>
      <c r="LM27" s="190" t="str">
        <f t="shared" si="71"/>
        <v>-</v>
      </c>
      <c r="LN27" s="191"/>
      <c r="LO27" s="222"/>
      <c r="LP27" s="223"/>
      <c r="LQ27" s="192">
        <f t="shared" si="35"/>
        <v>0</v>
      </c>
      <c r="LR27" s="193"/>
      <c r="LS27" s="194">
        <f t="shared" si="36"/>
        <v>0</v>
      </c>
      <c r="LT27" s="195"/>
      <c r="LU27" s="191" t="str">
        <f t="shared" si="89"/>
        <v>-</v>
      </c>
      <c r="LV27" s="191"/>
      <c r="LW27" s="222"/>
      <c r="LX27" s="223"/>
      <c r="LY27" s="67" t="str">
        <f t="shared" si="72"/>
        <v/>
      </c>
      <c r="LZ27" s="183" t="str">
        <f>IF(基本情報!$C33=0,"",基本情報!$C33)</f>
        <v/>
      </c>
      <c r="MA27" s="184"/>
      <c r="MB27" s="184"/>
      <c r="MC27" s="185"/>
      <c r="MD27" s="183" t="str">
        <f>IF(基本情報!$G33=0,"",基本情報!$G33)</f>
        <v/>
      </c>
      <c r="ME27" s="184"/>
      <c r="MF27" s="184"/>
      <c r="MG27" s="185"/>
      <c r="MH27" s="72"/>
      <c r="MI27" s="73"/>
      <c r="MJ27" s="73"/>
      <c r="MK27" s="73"/>
      <c r="ML27" s="73"/>
      <c r="MM27" s="69"/>
      <c r="MN27" s="69"/>
      <c r="MO27" s="69"/>
      <c r="MP27" s="69"/>
      <c r="MQ27" s="69"/>
      <c r="MR27" s="69"/>
      <c r="MS27" s="69"/>
      <c r="MT27" s="69"/>
      <c r="MU27" s="69"/>
      <c r="MV27" s="69"/>
      <c r="MW27" s="69"/>
      <c r="MX27" s="69"/>
      <c r="MY27" s="69"/>
      <c r="MZ27" s="73"/>
      <c r="NA27" s="73"/>
      <c r="NB27" s="73"/>
      <c r="NC27" s="73"/>
      <c r="ND27" s="73"/>
      <c r="NE27" s="73"/>
      <c r="NF27" s="73"/>
      <c r="NG27" s="73"/>
      <c r="NH27" s="73"/>
      <c r="NI27" s="69"/>
      <c r="NJ27" s="69"/>
      <c r="NK27" s="69"/>
      <c r="NL27" s="70"/>
      <c r="NM27" s="186">
        <f t="shared" si="37"/>
        <v>0</v>
      </c>
      <c r="NN27" s="187"/>
      <c r="NO27" s="188">
        <f t="shared" si="38"/>
        <v>0</v>
      </c>
      <c r="NP27" s="189"/>
      <c r="NQ27" s="190" t="str">
        <f t="shared" si="73"/>
        <v>-</v>
      </c>
      <c r="NR27" s="191"/>
      <c r="NS27" s="222"/>
      <c r="NT27" s="223"/>
      <c r="NU27" s="192">
        <f t="shared" si="39"/>
        <v>0</v>
      </c>
      <c r="NV27" s="193"/>
      <c r="NW27" s="194">
        <f t="shared" si="40"/>
        <v>0</v>
      </c>
      <c r="NX27" s="195"/>
      <c r="NY27" s="191" t="str">
        <f t="shared" si="90"/>
        <v>-</v>
      </c>
      <c r="NZ27" s="191"/>
      <c r="OA27" s="222"/>
      <c r="OB27" s="223"/>
      <c r="OC27" s="67" t="str">
        <f t="shared" si="74"/>
        <v/>
      </c>
      <c r="OD27" s="183" t="str">
        <f>IF(基本情報!$C33=0,"",基本情報!$C33)</f>
        <v/>
      </c>
      <c r="OE27" s="184"/>
      <c r="OF27" s="184"/>
      <c r="OG27" s="185"/>
      <c r="OH27" s="183" t="str">
        <f>IF(基本情報!$G33=0,"",基本情報!$G33)</f>
        <v/>
      </c>
      <c r="OI27" s="184"/>
      <c r="OJ27" s="184"/>
      <c r="OK27" s="185"/>
      <c r="OL27" s="72"/>
      <c r="OM27" s="73"/>
      <c r="ON27" s="73"/>
      <c r="OO27" s="73"/>
      <c r="OP27" s="73"/>
      <c r="OQ27" s="69"/>
      <c r="OR27" s="69"/>
      <c r="OS27" s="69"/>
      <c r="OT27" s="69"/>
      <c r="OU27" s="69"/>
      <c r="OV27" s="69"/>
      <c r="OW27" s="69"/>
      <c r="OX27" s="69"/>
      <c r="OY27" s="69"/>
      <c r="OZ27" s="69"/>
      <c r="PA27" s="69"/>
      <c r="PB27" s="69"/>
      <c r="PC27" s="69"/>
      <c r="PD27" s="73"/>
      <c r="PE27" s="73"/>
      <c r="PF27" s="73"/>
      <c r="PG27" s="73"/>
      <c r="PH27" s="73"/>
      <c r="PI27" s="73"/>
      <c r="PJ27" s="73"/>
      <c r="PK27" s="73"/>
      <c r="PL27" s="73"/>
      <c r="PM27" s="69"/>
      <c r="PN27" s="69"/>
      <c r="PO27" s="69"/>
      <c r="PP27" s="70"/>
      <c r="PQ27" s="186">
        <f t="shared" si="41"/>
        <v>0</v>
      </c>
      <c r="PR27" s="187"/>
      <c r="PS27" s="188">
        <f t="shared" si="42"/>
        <v>0</v>
      </c>
      <c r="PT27" s="189"/>
      <c r="PU27" s="190" t="str">
        <f t="shared" si="75"/>
        <v>-</v>
      </c>
      <c r="PV27" s="191"/>
      <c r="PW27" s="222"/>
      <c r="PX27" s="223"/>
      <c r="PY27" s="192">
        <f t="shared" si="43"/>
        <v>0</v>
      </c>
      <c r="PZ27" s="193"/>
      <c r="QA27" s="194">
        <f t="shared" si="44"/>
        <v>0</v>
      </c>
      <c r="QB27" s="195"/>
      <c r="QC27" s="191" t="str">
        <f t="shared" si="91"/>
        <v>-</v>
      </c>
      <c r="QD27" s="191"/>
      <c r="QE27" s="222"/>
      <c r="QF27" s="223"/>
      <c r="QG27" s="67" t="str">
        <f t="shared" si="76"/>
        <v/>
      </c>
      <c r="QH27" s="183" t="str">
        <f>IF(基本情報!$C33=0,"",基本情報!$C33)</f>
        <v/>
      </c>
      <c r="QI27" s="184"/>
      <c r="QJ27" s="184"/>
      <c r="QK27" s="185"/>
      <c r="QL27" s="183" t="str">
        <f>IF(基本情報!$G33=0,"",基本情報!$G33)</f>
        <v/>
      </c>
      <c r="QM27" s="184"/>
      <c r="QN27" s="184"/>
      <c r="QO27" s="185"/>
      <c r="QP27" s="72"/>
      <c r="QQ27" s="73"/>
      <c r="QR27" s="73"/>
      <c r="QS27" s="73"/>
      <c r="QT27" s="73"/>
      <c r="QU27" s="69"/>
      <c r="QV27" s="69"/>
      <c r="QW27" s="69"/>
      <c r="QX27" s="69"/>
      <c r="QY27" s="69"/>
      <c r="QZ27" s="69"/>
      <c r="RA27" s="69"/>
      <c r="RB27" s="69"/>
      <c r="RC27" s="69"/>
      <c r="RD27" s="69"/>
      <c r="RE27" s="69"/>
      <c r="RF27" s="69"/>
      <c r="RG27" s="69"/>
      <c r="RH27" s="73"/>
      <c r="RI27" s="73"/>
      <c r="RJ27" s="73"/>
      <c r="RK27" s="73"/>
      <c r="RL27" s="73"/>
      <c r="RM27" s="73"/>
      <c r="RN27" s="73"/>
      <c r="RO27" s="73"/>
      <c r="RP27" s="73"/>
      <c r="RQ27" s="69"/>
      <c r="RR27" s="69"/>
      <c r="RS27" s="69"/>
      <c r="RT27" s="70"/>
      <c r="RU27" s="186">
        <f t="shared" si="45"/>
        <v>0</v>
      </c>
      <c r="RV27" s="187"/>
      <c r="RW27" s="188">
        <f t="shared" si="46"/>
        <v>0</v>
      </c>
      <c r="RX27" s="189"/>
      <c r="RY27" s="190" t="str">
        <f t="shared" si="77"/>
        <v>-</v>
      </c>
      <c r="RZ27" s="191"/>
      <c r="SA27" s="222"/>
      <c r="SB27" s="223"/>
      <c r="SC27" s="192">
        <f t="shared" si="47"/>
        <v>0</v>
      </c>
      <c r="SD27" s="193"/>
      <c r="SE27" s="194">
        <f t="shared" si="48"/>
        <v>0</v>
      </c>
      <c r="SF27" s="195"/>
      <c r="SG27" s="191" t="str">
        <f t="shared" si="92"/>
        <v>-</v>
      </c>
      <c r="SH27" s="191"/>
      <c r="SI27" s="222"/>
      <c r="SJ27" s="223"/>
      <c r="SK27" s="67" t="str">
        <f t="shared" si="78"/>
        <v/>
      </c>
      <c r="SL27" s="183" t="str">
        <f>IF(基本情報!$C33=0,"",基本情報!$C33)</f>
        <v/>
      </c>
      <c r="SM27" s="184"/>
      <c r="SN27" s="184"/>
      <c r="SO27" s="185"/>
      <c r="SP27" s="183" t="str">
        <f>IF(基本情報!$G33=0,"",基本情報!$G33)</f>
        <v/>
      </c>
      <c r="SQ27" s="184"/>
      <c r="SR27" s="184"/>
      <c r="SS27" s="185"/>
      <c r="ST27" s="72"/>
      <c r="SU27" s="73"/>
      <c r="SV27" s="73"/>
      <c r="SW27" s="73"/>
      <c r="SX27" s="73"/>
      <c r="SY27" s="69"/>
      <c r="SZ27" s="69"/>
      <c r="TA27" s="69"/>
      <c r="TB27" s="69"/>
      <c r="TC27" s="69"/>
      <c r="TD27" s="69"/>
      <c r="TE27" s="69"/>
      <c r="TF27" s="69"/>
      <c r="TG27" s="69"/>
      <c r="TH27" s="69"/>
      <c r="TI27" s="69"/>
      <c r="TJ27" s="69"/>
      <c r="TK27" s="69"/>
      <c r="TL27" s="73"/>
      <c r="TM27" s="73"/>
      <c r="TN27" s="73"/>
      <c r="TO27" s="73"/>
      <c r="TP27" s="73"/>
      <c r="TQ27" s="73"/>
      <c r="TR27" s="73"/>
      <c r="TS27" s="73"/>
      <c r="TT27" s="73"/>
      <c r="TU27" s="69"/>
      <c r="TV27" s="69"/>
      <c r="TW27" s="69"/>
      <c r="TX27" s="70"/>
      <c r="TY27" s="186">
        <f t="shared" si="49"/>
        <v>0</v>
      </c>
      <c r="TZ27" s="187"/>
      <c r="UA27" s="188">
        <f t="shared" si="50"/>
        <v>0</v>
      </c>
      <c r="UB27" s="189"/>
      <c r="UC27" s="190" t="str">
        <f t="shared" si="79"/>
        <v>-</v>
      </c>
      <c r="UD27" s="191"/>
      <c r="UE27" s="222"/>
      <c r="UF27" s="223"/>
      <c r="UG27" s="192">
        <f t="shared" si="51"/>
        <v>0</v>
      </c>
      <c r="UH27" s="193"/>
      <c r="UI27" s="194">
        <f t="shared" si="52"/>
        <v>0</v>
      </c>
      <c r="UJ27" s="195"/>
      <c r="UK27" s="191" t="str">
        <f t="shared" si="93"/>
        <v>-</v>
      </c>
      <c r="UL27" s="191"/>
      <c r="UM27" s="222"/>
      <c r="UN27" s="223"/>
      <c r="UO27" s="67" t="str">
        <f t="shared" si="80"/>
        <v/>
      </c>
      <c r="UP27" s="183" t="str">
        <f>IF(基本情報!$C33=0,"",基本情報!$C33)</f>
        <v/>
      </c>
      <c r="UQ27" s="184"/>
      <c r="UR27" s="184"/>
      <c r="US27" s="185"/>
      <c r="UT27" s="183" t="str">
        <f>IF(基本情報!$G33=0,"",基本情報!$G33)</f>
        <v/>
      </c>
      <c r="UU27" s="184"/>
      <c r="UV27" s="184"/>
      <c r="UW27" s="185"/>
      <c r="UX27" s="72"/>
      <c r="UY27" s="73"/>
      <c r="UZ27" s="73"/>
      <c r="VA27" s="73"/>
      <c r="VB27" s="73"/>
      <c r="VC27" s="69"/>
      <c r="VD27" s="69"/>
      <c r="VE27" s="69"/>
      <c r="VF27" s="69"/>
      <c r="VG27" s="69"/>
      <c r="VH27" s="69"/>
      <c r="VI27" s="69"/>
      <c r="VJ27" s="69"/>
      <c r="VK27" s="69"/>
      <c r="VL27" s="69"/>
      <c r="VM27" s="69"/>
      <c r="VN27" s="69"/>
      <c r="VO27" s="69"/>
      <c r="VP27" s="73"/>
      <c r="VQ27" s="73"/>
      <c r="VR27" s="73"/>
      <c r="VS27" s="73"/>
      <c r="VT27" s="73"/>
      <c r="VU27" s="73"/>
      <c r="VV27" s="73"/>
      <c r="VW27" s="73"/>
      <c r="VX27" s="73"/>
      <c r="VY27" s="69"/>
      <c r="VZ27" s="69"/>
      <c r="WA27" s="69"/>
      <c r="WB27" s="70"/>
      <c r="WC27" s="186">
        <f t="shared" si="53"/>
        <v>0</v>
      </c>
      <c r="WD27" s="187"/>
      <c r="WE27" s="188">
        <f t="shared" si="54"/>
        <v>0</v>
      </c>
      <c r="WF27" s="189"/>
      <c r="WG27" s="190" t="str">
        <f t="shared" si="81"/>
        <v>-</v>
      </c>
      <c r="WH27" s="191"/>
      <c r="WI27" s="222"/>
      <c r="WJ27" s="223"/>
      <c r="WK27" s="192">
        <f t="shared" si="55"/>
        <v>0</v>
      </c>
      <c r="WL27" s="193"/>
      <c r="WM27" s="194">
        <f t="shared" si="56"/>
        <v>0</v>
      </c>
      <c r="WN27" s="195"/>
      <c r="WO27" s="191" t="str">
        <f t="shared" si="94"/>
        <v>-</v>
      </c>
      <c r="WP27" s="191"/>
      <c r="WQ27" s="222"/>
      <c r="WR27" s="223"/>
      <c r="WS27" s="67" t="str">
        <f t="shared" si="82"/>
        <v/>
      </c>
      <c r="WT27" s="183" t="str">
        <f>IF(基本情報!$C33=0,"",基本情報!$C33)</f>
        <v/>
      </c>
      <c r="WU27" s="184"/>
      <c r="WV27" s="184"/>
      <c r="WW27" s="185"/>
      <c r="WX27" s="183" t="str">
        <f>IF(基本情報!$G33=0,"",基本情報!$G33)</f>
        <v/>
      </c>
      <c r="WY27" s="184"/>
      <c r="WZ27" s="184"/>
      <c r="XA27" s="185"/>
      <c r="XB27" s="72"/>
      <c r="XC27" s="73"/>
      <c r="XD27" s="73"/>
      <c r="XE27" s="73"/>
      <c r="XF27" s="73"/>
      <c r="XG27" s="69"/>
      <c r="XH27" s="69"/>
      <c r="XI27" s="69"/>
      <c r="XJ27" s="69"/>
      <c r="XK27" s="69"/>
      <c r="XL27" s="69"/>
      <c r="XM27" s="69"/>
      <c r="XN27" s="69"/>
      <c r="XO27" s="69"/>
      <c r="XP27" s="69"/>
      <c r="XQ27" s="69"/>
      <c r="XR27" s="69"/>
      <c r="XS27" s="69"/>
      <c r="XT27" s="73"/>
      <c r="XU27" s="73"/>
      <c r="XV27" s="73"/>
      <c r="XW27" s="73"/>
      <c r="XX27" s="73"/>
      <c r="XY27" s="73"/>
      <c r="XZ27" s="73"/>
      <c r="YA27" s="73"/>
      <c r="YB27" s="73"/>
      <c r="YC27" s="69"/>
      <c r="YD27" s="69"/>
      <c r="YE27" s="69"/>
      <c r="YF27" s="70"/>
      <c r="YG27" s="186">
        <f t="shared" si="57"/>
        <v>0</v>
      </c>
      <c r="YH27" s="187"/>
      <c r="YI27" s="188">
        <f t="shared" si="58"/>
        <v>0</v>
      </c>
      <c r="YJ27" s="189"/>
      <c r="YK27" s="190" t="str">
        <f t="shared" si="83"/>
        <v>-</v>
      </c>
      <c r="YL27" s="191"/>
      <c r="YM27" s="222"/>
      <c r="YN27" s="223"/>
      <c r="YO27" s="192">
        <f t="shared" si="59"/>
        <v>0</v>
      </c>
      <c r="YP27" s="193"/>
      <c r="YQ27" s="194">
        <f t="shared" si="60"/>
        <v>0</v>
      </c>
      <c r="YR27" s="195"/>
      <c r="YS27" s="191" t="str">
        <f t="shared" si="95"/>
        <v>-</v>
      </c>
      <c r="YT27" s="191"/>
      <c r="YU27" s="222"/>
      <c r="YV27" s="223"/>
    </row>
    <row r="28" spans="1:672" ht="21.75" customHeight="1">
      <c r="A28" s="67" t="str">
        <f t="shared" si="61"/>
        <v/>
      </c>
      <c r="B28" s="183" t="str">
        <f>IF(基本情報!$C34=0,"",基本情報!$C34)</f>
        <v/>
      </c>
      <c r="C28" s="184"/>
      <c r="D28" s="184"/>
      <c r="E28" s="185"/>
      <c r="F28" s="183" t="str">
        <f>IF(基本情報!$G34=0,"",基本情報!$G34)</f>
        <v/>
      </c>
      <c r="G28" s="184"/>
      <c r="H28" s="184"/>
      <c r="I28" s="185"/>
      <c r="J28" s="72"/>
      <c r="K28" s="73"/>
      <c r="L28" s="73"/>
      <c r="M28" s="73"/>
      <c r="N28" s="73"/>
      <c r="O28" s="69"/>
      <c r="P28" s="69"/>
      <c r="Q28" s="69"/>
      <c r="R28" s="69"/>
      <c r="S28" s="69"/>
      <c r="T28" s="69"/>
      <c r="U28" s="69"/>
      <c r="V28" s="69"/>
      <c r="W28" s="69"/>
      <c r="X28" s="69"/>
      <c r="Y28" s="69"/>
      <c r="Z28" s="69"/>
      <c r="AA28" s="69"/>
      <c r="AB28" s="73"/>
      <c r="AC28" s="73"/>
      <c r="AD28" s="73"/>
      <c r="AE28" s="73"/>
      <c r="AF28" s="73"/>
      <c r="AG28" s="73"/>
      <c r="AH28" s="73"/>
      <c r="AI28" s="73"/>
      <c r="AJ28" s="73"/>
      <c r="AK28" s="69"/>
      <c r="AL28" s="69"/>
      <c r="AM28" s="69"/>
      <c r="AN28" s="70"/>
      <c r="AO28" s="186">
        <f t="shared" si="17"/>
        <v>0</v>
      </c>
      <c r="AP28" s="187"/>
      <c r="AQ28" s="188">
        <f t="shared" si="18"/>
        <v>0</v>
      </c>
      <c r="AR28" s="189"/>
      <c r="AS28" s="190" t="str">
        <f t="shared" ref="AS28:AS29" si="96">IFERROR(AQ28/AO28,"-")</f>
        <v>-</v>
      </c>
      <c r="AT28" s="191"/>
      <c r="AU28" s="222"/>
      <c r="AV28" s="223"/>
      <c r="AW28" s="192">
        <f t="shared" si="13"/>
        <v>0</v>
      </c>
      <c r="AX28" s="193"/>
      <c r="AY28" s="193">
        <f t="shared" si="14"/>
        <v>0</v>
      </c>
      <c r="AZ28" s="193"/>
      <c r="BA28" s="191" t="str">
        <f t="shared" si="84"/>
        <v>-</v>
      </c>
      <c r="BB28" s="191"/>
      <c r="BC28" s="222"/>
      <c r="BD28" s="223"/>
      <c r="BE28" s="67" t="str">
        <f t="shared" si="62"/>
        <v/>
      </c>
      <c r="BF28" s="183" t="str">
        <f>IF(基本情報!$C34=0,"",基本情報!$C34)</f>
        <v/>
      </c>
      <c r="BG28" s="184"/>
      <c r="BH28" s="184"/>
      <c r="BI28" s="185"/>
      <c r="BJ28" s="183" t="str">
        <f>IF(基本情報!$G34=0,"",基本情報!$G34)</f>
        <v/>
      </c>
      <c r="BK28" s="184"/>
      <c r="BL28" s="184"/>
      <c r="BM28" s="185"/>
      <c r="BN28" s="72"/>
      <c r="BO28" s="73"/>
      <c r="BP28" s="73"/>
      <c r="BQ28" s="73"/>
      <c r="BR28" s="73"/>
      <c r="BS28" s="69"/>
      <c r="BT28" s="69"/>
      <c r="BU28" s="69"/>
      <c r="BV28" s="69"/>
      <c r="BW28" s="69"/>
      <c r="BX28" s="69"/>
      <c r="BY28" s="69"/>
      <c r="BZ28" s="69"/>
      <c r="CA28" s="69"/>
      <c r="CB28" s="69"/>
      <c r="CC28" s="69"/>
      <c r="CD28" s="69"/>
      <c r="CE28" s="69"/>
      <c r="CF28" s="73"/>
      <c r="CG28" s="73"/>
      <c r="CH28" s="73"/>
      <c r="CI28" s="73"/>
      <c r="CJ28" s="73"/>
      <c r="CK28" s="73"/>
      <c r="CL28" s="73"/>
      <c r="CM28" s="73"/>
      <c r="CN28" s="73"/>
      <c r="CO28" s="69"/>
      <c r="CP28" s="69"/>
      <c r="CQ28" s="69"/>
      <c r="CR28" s="70"/>
      <c r="CS28" s="186">
        <f t="shared" si="19"/>
        <v>0</v>
      </c>
      <c r="CT28" s="187"/>
      <c r="CU28" s="188">
        <f t="shared" si="20"/>
        <v>0</v>
      </c>
      <c r="CV28" s="189"/>
      <c r="CW28" s="190" t="str">
        <f t="shared" si="63"/>
        <v>-</v>
      </c>
      <c r="CX28" s="191"/>
      <c r="CY28" s="222"/>
      <c r="CZ28" s="223"/>
      <c r="DA28" s="192">
        <f t="shared" si="15"/>
        <v>0</v>
      </c>
      <c r="DB28" s="193"/>
      <c r="DC28" s="194">
        <f t="shared" si="16"/>
        <v>0</v>
      </c>
      <c r="DD28" s="195"/>
      <c r="DE28" s="191" t="str">
        <f t="shared" si="85"/>
        <v>-</v>
      </c>
      <c r="DF28" s="191"/>
      <c r="DG28" s="222"/>
      <c r="DH28" s="223"/>
      <c r="DI28" s="67" t="str">
        <f t="shared" si="64"/>
        <v/>
      </c>
      <c r="DJ28" s="183" t="str">
        <f>IF(基本情報!$C34=0,"",基本情報!$C34)</f>
        <v/>
      </c>
      <c r="DK28" s="184"/>
      <c r="DL28" s="184"/>
      <c r="DM28" s="185"/>
      <c r="DN28" s="183" t="str">
        <f>IF(基本情報!$G34=0,"",基本情報!$G34)</f>
        <v/>
      </c>
      <c r="DO28" s="184"/>
      <c r="DP28" s="184"/>
      <c r="DQ28" s="185"/>
      <c r="DR28" s="72"/>
      <c r="DS28" s="73"/>
      <c r="DT28" s="73"/>
      <c r="DU28" s="73"/>
      <c r="DV28" s="73"/>
      <c r="DW28" s="69"/>
      <c r="DX28" s="69"/>
      <c r="DY28" s="69"/>
      <c r="DZ28" s="69"/>
      <c r="EA28" s="69"/>
      <c r="EB28" s="69"/>
      <c r="EC28" s="69"/>
      <c r="ED28" s="69"/>
      <c r="EE28" s="69"/>
      <c r="EF28" s="69"/>
      <c r="EG28" s="69"/>
      <c r="EH28" s="69"/>
      <c r="EI28" s="69"/>
      <c r="EJ28" s="73"/>
      <c r="EK28" s="73"/>
      <c r="EL28" s="73"/>
      <c r="EM28" s="73"/>
      <c r="EN28" s="73"/>
      <c r="EO28" s="73"/>
      <c r="EP28" s="73"/>
      <c r="EQ28" s="73"/>
      <c r="ER28" s="73"/>
      <c r="ES28" s="69"/>
      <c r="ET28" s="69"/>
      <c r="EU28" s="69"/>
      <c r="EV28" s="70"/>
      <c r="EW28" s="186">
        <f t="shared" si="21"/>
        <v>0</v>
      </c>
      <c r="EX28" s="187"/>
      <c r="EY28" s="188">
        <f t="shared" si="22"/>
        <v>0</v>
      </c>
      <c r="EZ28" s="189"/>
      <c r="FA28" s="190" t="str">
        <f t="shared" si="65"/>
        <v>-</v>
      </c>
      <c r="FB28" s="191"/>
      <c r="FC28" s="222"/>
      <c r="FD28" s="223"/>
      <c r="FE28" s="192">
        <f t="shared" si="23"/>
        <v>0</v>
      </c>
      <c r="FF28" s="193"/>
      <c r="FG28" s="194">
        <f t="shared" si="24"/>
        <v>0</v>
      </c>
      <c r="FH28" s="195"/>
      <c r="FI28" s="191" t="str">
        <f t="shared" si="86"/>
        <v>-</v>
      </c>
      <c r="FJ28" s="191"/>
      <c r="FK28" s="222"/>
      <c r="FL28" s="223"/>
      <c r="FM28" s="67" t="str">
        <f t="shared" si="66"/>
        <v/>
      </c>
      <c r="FN28" s="183" t="str">
        <f>IF(基本情報!$C34=0,"",基本情報!$C34)</f>
        <v/>
      </c>
      <c r="FO28" s="184"/>
      <c r="FP28" s="184"/>
      <c r="FQ28" s="185"/>
      <c r="FR28" s="183" t="str">
        <f>IF(基本情報!$G34=0,"",基本情報!$G34)</f>
        <v/>
      </c>
      <c r="FS28" s="184"/>
      <c r="FT28" s="184"/>
      <c r="FU28" s="185"/>
      <c r="FV28" s="72"/>
      <c r="FW28" s="73"/>
      <c r="FX28" s="73"/>
      <c r="FY28" s="73"/>
      <c r="FZ28" s="73"/>
      <c r="GA28" s="69"/>
      <c r="GB28" s="69"/>
      <c r="GC28" s="69"/>
      <c r="GD28" s="69"/>
      <c r="GE28" s="69"/>
      <c r="GF28" s="69"/>
      <c r="GG28" s="69"/>
      <c r="GH28" s="69"/>
      <c r="GI28" s="69"/>
      <c r="GJ28" s="69"/>
      <c r="GK28" s="69"/>
      <c r="GL28" s="69"/>
      <c r="GM28" s="69"/>
      <c r="GN28" s="73"/>
      <c r="GO28" s="73"/>
      <c r="GP28" s="73"/>
      <c r="GQ28" s="73"/>
      <c r="GR28" s="73"/>
      <c r="GS28" s="73"/>
      <c r="GT28" s="73"/>
      <c r="GU28" s="73"/>
      <c r="GV28" s="73"/>
      <c r="GW28" s="69"/>
      <c r="GX28" s="69"/>
      <c r="GY28" s="69"/>
      <c r="GZ28" s="70"/>
      <c r="HA28" s="186">
        <f t="shared" si="25"/>
        <v>0</v>
      </c>
      <c r="HB28" s="187"/>
      <c r="HC28" s="188">
        <f t="shared" si="26"/>
        <v>0</v>
      </c>
      <c r="HD28" s="189"/>
      <c r="HE28" s="190" t="str">
        <f t="shared" si="67"/>
        <v>-</v>
      </c>
      <c r="HF28" s="191"/>
      <c r="HG28" s="222"/>
      <c r="HH28" s="223"/>
      <c r="HI28" s="192">
        <f t="shared" si="27"/>
        <v>0</v>
      </c>
      <c r="HJ28" s="193"/>
      <c r="HK28" s="194">
        <f t="shared" si="28"/>
        <v>0</v>
      </c>
      <c r="HL28" s="195"/>
      <c r="HM28" s="191" t="str">
        <f t="shared" si="87"/>
        <v>-</v>
      </c>
      <c r="HN28" s="191"/>
      <c r="HO28" s="222"/>
      <c r="HP28" s="223"/>
      <c r="HQ28" s="67" t="str">
        <f t="shared" si="68"/>
        <v/>
      </c>
      <c r="HR28" s="183" t="str">
        <f>IF(基本情報!$C34=0,"",基本情報!$C34)</f>
        <v/>
      </c>
      <c r="HS28" s="184"/>
      <c r="HT28" s="184"/>
      <c r="HU28" s="185"/>
      <c r="HV28" s="183" t="str">
        <f>IF(基本情報!$G34=0,"",基本情報!$G34)</f>
        <v/>
      </c>
      <c r="HW28" s="184"/>
      <c r="HX28" s="184"/>
      <c r="HY28" s="185"/>
      <c r="HZ28" s="72"/>
      <c r="IA28" s="73"/>
      <c r="IB28" s="73"/>
      <c r="IC28" s="73"/>
      <c r="ID28" s="73"/>
      <c r="IE28" s="69"/>
      <c r="IF28" s="69"/>
      <c r="IG28" s="69"/>
      <c r="IH28" s="69"/>
      <c r="II28" s="69"/>
      <c r="IJ28" s="69"/>
      <c r="IK28" s="69"/>
      <c r="IL28" s="69"/>
      <c r="IM28" s="69"/>
      <c r="IN28" s="69"/>
      <c r="IO28" s="69"/>
      <c r="IP28" s="69"/>
      <c r="IQ28" s="69"/>
      <c r="IR28" s="73"/>
      <c r="IS28" s="73"/>
      <c r="IT28" s="73"/>
      <c r="IU28" s="73"/>
      <c r="IV28" s="73"/>
      <c r="IW28" s="73"/>
      <c r="IX28" s="73"/>
      <c r="IY28" s="73"/>
      <c r="IZ28" s="73"/>
      <c r="JA28" s="69"/>
      <c r="JB28" s="69"/>
      <c r="JC28" s="69"/>
      <c r="JD28" s="70"/>
      <c r="JE28" s="186">
        <f t="shared" si="29"/>
        <v>0</v>
      </c>
      <c r="JF28" s="187"/>
      <c r="JG28" s="188">
        <f t="shared" si="30"/>
        <v>0</v>
      </c>
      <c r="JH28" s="189"/>
      <c r="JI28" s="190" t="str">
        <f t="shared" si="69"/>
        <v>-</v>
      </c>
      <c r="JJ28" s="191"/>
      <c r="JK28" s="222"/>
      <c r="JL28" s="223"/>
      <c r="JM28" s="192">
        <f t="shared" si="31"/>
        <v>0</v>
      </c>
      <c r="JN28" s="193"/>
      <c r="JO28" s="194">
        <f t="shared" si="32"/>
        <v>0</v>
      </c>
      <c r="JP28" s="195"/>
      <c r="JQ28" s="191" t="str">
        <f t="shared" si="88"/>
        <v>-</v>
      </c>
      <c r="JR28" s="191"/>
      <c r="JS28" s="222"/>
      <c r="JT28" s="223"/>
      <c r="JU28" s="67" t="str">
        <f t="shared" si="70"/>
        <v/>
      </c>
      <c r="JV28" s="183" t="str">
        <f>IF(基本情報!$C34=0,"",基本情報!$C34)</f>
        <v/>
      </c>
      <c r="JW28" s="184"/>
      <c r="JX28" s="184"/>
      <c r="JY28" s="185"/>
      <c r="JZ28" s="183" t="str">
        <f>IF(基本情報!$G34=0,"",基本情報!$G34)</f>
        <v/>
      </c>
      <c r="KA28" s="184"/>
      <c r="KB28" s="184"/>
      <c r="KC28" s="185"/>
      <c r="KD28" s="72"/>
      <c r="KE28" s="73"/>
      <c r="KF28" s="73"/>
      <c r="KG28" s="73"/>
      <c r="KH28" s="73"/>
      <c r="KI28" s="69"/>
      <c r="KJ28" s="69"/>
      <c r="KK28" s="69"/>
      <c r="KL28" s="69"/>
      <c r="KM28" s="69"/>
      <c r="KN28" s="69"/>
      <c r="KO28" s="69"/>
      <c r="KP28" s="69"/>
      <c r="KQ28" s="69"/>
      <c r="KR28" s="69"/>
      <c r="KS28" s="69"/>
      <c r="KT28" s="69"/>
      <c r="KU28" s="69"/>
      <c r="KV28" s="73"/>
      <c r="KW28" s="73"/>
      <c r="KX28" s="73"/>
      <c r="KY28" s="73"/>
      <c r="KZ28" s="73"/>
      <c r="LA28" s="73"/>
      <c r="LB28" s="73"/>
      <c r="LC28" s="73"/>
      <c r="LD28" s="73"/>
      <c r="LE28" s="69"/>
      <c r="LF28" s="69"/>
      <c r="LG28" s="69"/>
      <c r="LH28" s="70"/>
      <c r="LI28" s="186">
        <f t="shared" si="33"/>
        <v>0</v>
      </c>
      <c r="LJ28" s="187"/>
      <c r="LK28" s="188">
        <f t="shared" si="34"/>
        <v>0</v>
      </c>
      <c r="LL28" s="189"/>
      <c r="LM28" s="190" t="str">
        <f t="shared" si="71"/>
        <v>-</v>
      </c>
      <c r="LN28" s="191"/>
      <c r="LO28" s="222"/>
      <c r="LP28" s="223"/>
      <c r="LQ28" s="192">
        <f t="shared" si="35"/>
        <v>0</v>
      </c>
      <c r="LR28" s="193"/>
      <c r="LS28" s="194">
        <f t="shared" si="36"/>
        <v>0</v>
      </c>
      <c r="LT28" s="195"/>
      <c r="LU28" s="191" t="str">
        <f t="shared" si="89"/>
        <v>-</v>
      </c>
      <c r="LV28" s="191"/>
      <c r="LW28" s="222"/>
      <c r="LX28" s="223"/>
      <c r="LY28" s="67" t="str">
        <f t="shared" si="72"/>
        <v/>
      </c>
      <c r="LZ28" s="183" t="str">
        <f>IF(基本情報!$C34=0,"",基本情報!$C34)</f>
        <v/>
      </c>
      <c r="MA28" s="184"/>
      <c r="MB28" s="184"/>
      <c r="MC28" s="185"/>
      <c r="MD28" s="183" t="str">
        <f>IF(基本情報!$G34=0,"",基本情報!$G34)</f>
        <v/>
      </c>
      <c r="ME28" s="184"/>
      <c r="MF28" s="184"/>
      <c r="MG28" s="185"/>
      <c r="MH28" s="72"/>
      <c r="MI28" s="73"/>
      <c r="MJ28" s="73"/>
      <c r="MK28" s="73"/>
      <c r="ML28" s="73"/>
      <c r="MM28" s="69"/>
      <c r="MN28" s="69"/>
      <c r="MO28" s="69"/>
      <c r="MP28" s="69"/>
      <c r="MQ28" s="69"/>
      <c r="MR28" s="69"/>
      <c r="MS28" s="69"/>
      <c r="MT28" s="69"/>
      <c r="MU28" s="69"/>
      <c r="MV28" s="69"/>
      <c r="MW28" s="69"/>
      <c r="MX28" s="69"/>
      <c r="MY28" s="69"/>
      <c r="MZ28" s="73"/>
      <c r="NA28" s="73"/>
      <c r="NB28" s="73"/>
      <c r="NC28" s="73"/>
      <c r="ND28" s="73"/>
      <c r="NE28" s="73"/>
      <c r="NF28" s="73"/>
      <c r="NG28" s="73"/>
      <c r="NH28" s="73"/>
      <c r="NI28" s="69"/>
      <c r="NJ28" s="69"/>
      <c r="NK28" s="69"/>
      <c r="NL28" s="70"/>
      <c r="NM28" s="186">
        <f t="shared" si="37"/>
        <v>0</v>
      </c>
      <c r="NN28" s="187"/>
      <c r="NO28" s="188">
        <f t="shared" si="38"/>
        <v>0</v>
      </c>
      <c r="NP28" s="189"/>
      <c r="NQ28" s="190" t="str">
        <f t="shared" si="73"/>
        <v>-</v>
      </c>
      <c r="NR28" s="191"/>
      <c r="NS28" s="222"/>
      <c r="NT28" s="223"/>
      <c r="NU28" s="192">
        <f t="shared" si="39"/>
        <v>0</v>
      </c>
      <c r="NV28" s="193"/>
      <c r="NW28" s="194">
        <f t="shared" si="40"/>
        <v>0</v>
      </c>
      <c r="NX28" s="195"/>
      <c r="NY28" s="191" t="str">
        <f t="shared" si="90"/>
        <v>-</v>
      </c>
      <c r="NZ28" s="191"/>
      <c r="OA28" s="222"/>
      <c r="OB28" s="223"/>
      <c r="OC28" s="67" t="str">
        <f t="shared" si="74"/>
        <v/>
      </c>
      <c r="OD28" s="183" t="str">
        <f>IF(基本情報!$C34=0,"",基本情報!$C34)</f>
        <v/>
      </c>
      <c r="OE28" s="184"/>
      <c r="OF28" s="184"/>
      <c r="OG28" s="185"/>
      <c r="OH28" s="183" t="str">
        <f>IF(基本情報!$G34=0,"",基本情報!$G34)</f>
        <v/>
      </c>
      <c r="OI28" s="184"/>
      <c r="OJ28" s="184"/>
      <c r="OK28" s="185"/>
      <c r="OL28" s="72"/>
      <c r="OM28" s="73"/>
      <c r="ON28" s="73"/>
      <c r="OO28" s="73"/>
      <c r="OP28" s="73"/>
      <c r="OQ28" s="69"/>
      <c r="OR28" s="69"/>
      <c r="OS28" s="69"/>
      <c r="OT28" s="69"/>
      <c r="OU28" s="69"/>
      <c r="OV28" s="69"/>
      <c r="OW28" s="69"/>
      <c r="OX28" s="69"/>
      <c r="OY28" s="69"/>
      <c r="OZ28" s="69"/>
      <c r="PA28" s="69"/>
      <c r="PB28" s="69"/>
      <c r="PC28" s="69"/>
      <c r="PD28" s="73"/>
      <c r="PE28" s="73"/>
      <c r="PF28" s="73"/>
      <c r="PG28" s="73"/>
      <c r="PH28" s="73"/>
      <c r="PI28" s="73"/>
      <c r="PJ28" s="73"/>
      <c r="PK28" s="73"/>
      <c r="PL28" s="73"/>
      <c r="PM28" s="69"/>
      <c r="PN28" s="69"/>
      <c r="PO28" s="69"/>
      <c r="PP28" s="70"/>
      <c r="PQ28" s="186">
        <f t="shared" si="41"/>
        <v>0</v>
      </c>
      <c r="PR28" s="187"/>
      <c r="PS28" s="188">
        <f t="shared" si="42"/>
        <v>0</v>
      </c>
      <c r="PT28" s="189"/>
      <c r="PU28" s="190" t="str">
        <f t="shared" si="75"/>
        <v>-</v>
      </c>
      <c r="PV28" s="191"/>
      <c r="PW28" s="222"/>
      <c r="PX28" s="223"/>
      <c r="PY28" s="192">
        <f t="shared" si="43"/>
        <v>0</v>
      </c>
      <c r="PZ28" s="193"/>
      <c r="QA28" s="194">
        <f t="shared" si="44"/>
        <v>0</v>
      </c>
      <c r="QB28" s="195"/>
      <c r="QC28" s="191" t="str">
        <f t="shared" si="91"/>
        <v>-</v>
      </c>
      <c r="QD28" s="191"/>
      <c r="QE28" s="222"/>
      <c r="QF28" s="223"/>
      <c r="QG28" s="67" t="str">
        <f t="shared" si="76"/>
        <v/>
      </c>
      <c r="QH28" s="183" t="str">
        <f>IF(基本情報!$C34=0,"",基本情報!$C34)</f>
        <v/>
      </c>
      <c r="QI28" s="184"/>
      <c r="QJ28" s="184"/>
      <c r="QK28" s="185"/>
      <c r="QL28" s="183" t="str">
        <f>IF(基本情報!$G34=0,"",基本情報!$G34)</f>
        <v/>
      </c>
      <c r="QM28" s="184"/>
      <c r="QN28" s="184"/>
      <c r="QO28" s="185"/>
      <c r="QP28" s="72"/>
      <c r="QQ28" s="73"/>
      <c r="QR28" s="73"/>
      <c r="QS28" s="73"/>
      <c r="QT28" s="73"/>
      <c r="QU28" s="69"/>
      <c r="QV28" s="69"/>
      <c r="QW28" s="69"/>
      <c r="QX28" s="69"/>
      <c r="QY28" s="69"/>
      <c r="QZ28" s="69"/>
      <c r="RA28" s="69"/>
      <c r="RB28" s="69"/>
      <c r="RC28" s="69"/>
      <c r="RD28" s="69"/>
      <c r="RE28" s="69"/>
      <c r="RF28" s="69"/>
      <c r="RG28" s="69"/>
      <c r="RH28" s="73"/>
      <c r="RI28" s="73"/>
      <c r="RJ28" s="73"/>
      <c r="RK28" s="73"/>
      <c r="RL28" s="73"/>
      <c r="RM28" s="73"/>
      <c r="RN28" s="73"/>
      <c r="RO28" s="73"/>
      <c r="RP28" s="73"/>
      <c r="RQ28" s="69"/>
      <c r="RR28" s="69"/>
      <c r="RS28" s="69"/>
      <c r="RT28" s="70"/>
      <c r="RU28" s="186">
        <f t="shared" si="45"/>
        <v>0</v>
      </c>
      <c r="RV28" s="187"/>
      <c r="RW28" s="188">
        <f t="shared" si="46"/>
        <v>0</v>
      </c>
      <c r="RX28" s="189"/>
      <c r="RY28" s="190" t="str">
        <f t="shared" si="77"/>
        <v>-</v>
      </c>
      <c r="RZ28" s="191"/>
      <c r="SA28" s="222"/>
      <c r="SB28" s="223"/>
      <c r="SC28" s="192">
        <f t="shared" si="47"/>
        <v>0</v>
      </c>
      <c r="SD28" s="193"/>
      <c r="SE28" s="194">
        <f t="shared" si="48"/>
        <v>0</v>
      </c>
      <c r="SF28" s="195"/>
      <c r="SG28" s="191" t="str">
        <f t="shared" si="92"/>
        <v>-</v>
      </c>
      <c r="SH28" s="191"/>
      <c r="SI28" s="222"/>
      <c r="SJ28" s="223"/>
      <c r="SK28" s="67" t="str">
        <f t="shared" si="78"/>
        <v/>
      </c>
      <c r="SL28" s="183" t="str">
        <f>IF(基本情報!$C34=0,"",基本情報!$C34)</f>
        <v/>
      </c>
      <c r="SM28" s="184"/>
      <c r="SN28" s="184"/>
      <c r="SO28" s="185"/>
      <c r="SP28" s="183" t="str">
        <f>IF(基本情報!$G34=0,"",基本情報!$G34)</f>
        <v/>
      </c>
      <c r="SQ28" s="184"/>
      <c r="SR28" s="184"/>
      <c r="SS28" s="185"/>
      <c r="ST28" s="72"/>
      <c r="SU28" s="73"/>
      <c r="SV28" s="73"/>
      <c r="SW28" s="73"/>
      <c r="SX28" s="73"/>
      <c r="SY28" s="69"/>
      <c r="SZ28" s="69"/>
      <c r="TA28" s="69"/>
      <c r="TB28" s="69"/>
      <c r="TC28" s="69"/>
      <c r="TD28" s="69"/>
      <c r="TE28" s="69"/>
      <c r="TF28" s="69"/>
      <c r="TG28" s="69"/>
      <c r="TH28" s="69"/>
      <c r="TI28" s="69"/>
      <c r="TJ28" s="69"/>
      <c r="TK28" s="69"/>
      <c r="TL28" s="73"/>
      <c r="TM28" s="73"/>
      <c r="TN28" s="73"/>
      <c r="TO28" s="73"/>
      <c r="TP28" s="73"/>
      <c r="TQ28" s="73"/>
      <c r="TR28" s="73"/>
      <c r="TS28" s="73"/>
      <c r="TT28" s="73"/>
      <c r="TU28" s="69"/>
      <c r="TV28" s="69"/>
      <c r="TW28" s="69"/>
      <c r="TX28" s="70"/>
      <c r="TY28" s="186">
        <f t="shared" si="49"/>
        <v>0</v>
      </c>
      <c r="TZ28" s="187"/>
      <c r="UA28" s="188">
        <f t="shared" si="50"/>
        <v>0</v>
      </c>
      <c r="UB28" s="189"/>
      <c r="UC28" s="190" t="str">
        <f t="shared" si="79"/>
        <v>-</v>
      </c>
      <c r="UD28" s="191"/>
      <c r="UE28" s="222"/>
      <c r="UF28" s="223"/>
      <c r="UG28" s="192">
        <f t="shared" si="51"/>
        <v>0</v>
      </c>
      <c r="UH28" s="193"/>
      <c r="UI28" s="194">
        <f t="shared" si="52"/>
        <v>0</v>
      </c>
      <c r="UJ28" s="195"/>
      <c r="UK28" s="191" t="str">
        <f t="shared" si="93"/>
        <v>-</v>
      </c>
      <c r="UL28" s="191"/>
      <c r="UM28" s="222"/>
      <c r="UN28" s="223"/>
      <c r="UO28" s="67" t="str">
        <f t="shared" si="80"/>
        <v/>
      </c>
      <c r="UP28" s="183" t="str">
        <f>IF(基本情報!$C34=0,"",基本情報!$C34)</f>
        <v/>
      </c>
      <c r="UQ28" s="184"/>
      <c r="UR28" s="184"/>
      <c r="US28" s="185"/>
      <c r="UT28" s="183" t="str">
        <f>IF(基本情報!$G34=0,"",基本情報!$G34)</f>
        <v/>
      </c>
      <c r="UU28" s="184"/>
      <c r="UV28" s="184"/>
      <c r="UW28" s="185"/>
      <c r="UX28" s="72"/>
      <c r="UY28" s="73"/>
      <c r="UZ28" s="73"/>
      <c r="VA28" s="73"/>
      <c r="VB28" s="73"/>
      <c r="VC28" s="69"/>
      <c r="VD28" s="69"/>
      <c r="VE28" s="69"/>
      <c r="VF28" s="69"/>
      <c r="VG28" s="69"/>
      <c r="VH28" s="69"/>
      <c r="VI28" s="69"/>
      <c r="VJ28" s="69"/>
      <c r="VK28" s="69"/>
      <c r="VL28" s="69"/>
      <c r="VM28" s="69"/>
      <c r="VN28" s="69"/>
      <c r="VO28" s="69"/>
      <c r="VP28" s="73"/>
      <c r="VQ28" s="73"/>
      <c r="VR28" s="73"/>
      <c r="VS28" s="73"/>
      <c r="VT28" s="73"/>
      <c r="VU28" s="73"/>
      <c r="VV28" s="73"/>
      <c r="VW28" s="73"/>
      <c r="VX28" s="73"/>
      <c r="VY28" s="69"/>
      <c r="VZ28" s="69"/>
      <c r="WA28" s="69"/>
      <c r="WB28" s="70"/>
      <c r="WC28" s="186">
        <f t="shared" si="53"/>
        <v>0</v>
      </c>
      <c r="WD28" s="187"/>
      <c r="WE28" s="188">
        <f t="shared" si="54"/>
        <v>0</v>
      </c>
      <c r="WF28" s="189"/>
      <c r="WG28" s="190" t="str">
        <f t="shared" si="81"/>
        <v>-</v>
      </c>
      <c r="WH28" s="191"/>
      <c r="WI28" s="222"/>
      <c r="WJ28" s="223"/>
      <c r="WK28" s="192">
        <f t="shared" si="55"/>
        <v>0</v>
      </c>
      <c r="WL28" s="193"/>
      <c r="WM28" s="194">
        <f t="shared" si="56"/>
        <v>0</v>
      </c>
      <c r="WN28" s="195"/>
      <c r="WO28" s="191" t="str">
        <f t="shared" si="94"/>
        <v>-</v>
      </c>
      <c r="WP28" s="191"/>
      <c r="WQ28" s="222"/>
      <c r="WR28" s="223"/>
      <c r="WS28" s="67" t="str">
        <f t="shared" si="82"/>
        <v/>
      </c>
      <c r="WT28" s="183" t="str">
        <f>IF(基本情報!$C34=0,"",基本情報!$C34)</f>
        <v/>
      </c>
      <c r="WU28" s="184"/>
      <c r="WV28" s="184"/>
      <c r="WW28" s="185"/>
      <c r="WX28" s="183" t="str">
        <f>IF(基本情報!$G34=0,"",基本情報!$G34)</f>
        <v/>
      </c>
      <c r="WY28" s="184"/>
      <c r="WZ28" s="184"/>
      <c r="XA28" s="185"/>
      <c r="XB28" s="72"/>
      <c r="XC28" s="73"/>
      <c r="XD28" s="73"/>
      <c r="XE28" s="73"/>
      <c r="XF28" s="73"/>
      <c r="XG28" s="69"/>
      <c r="XH28" s="69"/>
      <c r="XI28" s="69"/>
      <c r="XJ28" s="69"/>
      <c r="XK28" s="69"/>
      <c r="XL28" s="69"/>
      <c r="XM28" s="69"/>
      <c r="XN28" s="69"/>
      <c r="XO28" s="69"/>
      <c r="XP28" s="69"/>
      <c r="XQ28" s="69"/>
      <c r="XR28" s="69"/>
      <c r="XS28" s="69"/>
      <c r="XT28" s="73"/>
      <c r="XU28" s="73"/>
      <c r="XV28" s="73"/>
      <c r="XW28" s="73"/>
      <c r="XX28" s="73"/>
      <c r="XY28" s="73"/>
      <c r="XZ28" s="73"/>
      <c r="YA28" s="73"/>
      <c r="YB28" s="73"/>
      <c r="YC28" s="69"/>
      <c r="YD28" s="69"/>
      <c r="YE28" s="69"/>
      <c r="YF28" s="70"/>
      <c r="YG28" s="186">
        <f t="shared" si="57"/>
        <v>0</v>
      </c>
      <c r="YH28" s="187"/>
      <c r="YI28" s="188">
        <f t="shared" si="58"/>
        <v>0</v>
      </c>
      <c r="YJ28" s="189"/>
      <c r="YK28" s="190" t="str">
        <f t="shared" si="83"/>
        <v>-</v>
      </c>
      <c r="YL28" s="191"/>
      <c r="YM28" s="222"/>
      <c r="YN28" s="223"/>
      <c r="YO28" s="192">
        <f t="shared" si="59"/>
        <v>0</v>
      </c>
      <c r="YP28" s="193"/>
      <c r="YQ28" s="194">
        <f t="shared" si="60"/>
        <v>0</v>
      </c>
      <c r="YR28" s="195"/>
      <c r="YS28" s="191" t="str">
        <f t="shared" si="95"/>
        <v>-</v>
      </c>
      <c r="YT28" s="191"/>
      <c r="YU28" s="222"/>
      <c r="YV28" s="223"/>
    </row>
    <row r="29" spans="1:672" ht="21.75" customHeight="1">
      <c r="A29" s="67" t="str">
        <f t="shared" si="61"/>
        <v/>
      </c>
      <c r="B29" s="183" t="str">
        <f>IF(基本情報!$C35=0,"",基本情報!$C35)</f>
        <v/>
      </c>
      <c r="C29" s="184"/>
      <c r="D29" s="184"/>
      <c r="E29" s="185"/>
      <c r="F29" s="183" t="str">
        <f>IF(基本情報!$G35=0,"",基本情報!$G35)</f>
        <v/>
      </c>
      <c r="G29" s="184"/>
      <c r="H29" s="184"/>
      <c r="I29" s="185"/>
      <c r="J29" s="72"/>
      <c r="K29" s="73"/>
      <c r="L29" s="73"/>
      <c r="M29" s="73"/>
      <c r="N29" s="73"/>
      <c r="O29" s="69"/>
      <c r="P29" s="69"/>
      <c r="Q29" s="69"/>
      <c r="R29" s="69"/>
      <c r="S29" s="69"/>
      <c r="T29" s="69"/>
      <c r="U29" s="69"/>
      <c r="V29" s="69"/>
      <c r="W29" s="69"/>
      <c r="X29" s="69"/>
      <c r="Y29" s="69"/>
      <c r="Z29" s="69"/>
      <c r="AA29" s="69"/>
      <c r="AB29" s="73"/>
      <c r="AC29" s="73"/>
      <c r="AD29" s="73"/>
      <c r="AE29" s="73"/>
      <c r="AF29" s="73"/>
      <c r="AG29" s="73"/>
      <c r="AH29" s="73"/>
      <c r="AI29" s="73"/>
      <c r="AJ29" s="73"/>
      <c r="AK29" s="69"/>
      <c r="AL29" s="69"/>
      <c r="AM29" s="69"/>
      <c r="AN29" s="70"/>
      <c r="AO29" s="186">
        <f t="shared" si="17"/>
        <v>0</v>
      </c>
      <c r="AP29" s="187"/>
      <c r="AQ29" s="188">
        <f t="shared" si="18"/>
        <v>0</v>
      </c>
      <c r="AR29" s="189"/>
      <c r="AS29" s="190" t="str">
        <f t="shared" si="96"/>
        <v>-</v>
      </c>
      <c r="AT29" s="191"/>
      <c r="AU29" s="222"/>
      <c r="AV29" s="223"/>
      <c r="AW29" s="192">
        <f t="shared" si="13"/>
        <v>0</v>
      </c>
      <c r="AX29" s="193"/>
      <c r="AY29" s="193">
        <f t="shared" si="14"/>
        <v>0</v>
      </c>
      <c r="AZ29" s="193"/>
      <c r="BA29" s="191" t="str">
        <f t="shared" si="84"/>
        <v>-</v>
      </c>
      <c r="BB29" s="191"/>
      <c r="BC29" s="222"/>
      <c r="BD29" s="223"/>
      <c r="BE29" s="67" t="str">
        <f t="shared" si="62"/>
        <v/>
      </c>
      <c r="BF29" s="183" t="str">
        <f>IF(基本情報!$C35=0,"",基本情報!$C35)</f>
        <v/>
      </c>
      <c r="BG29" s="184"/>
      <c r="BH29" s="184"/>
      <c r="BI29" s="185"/>
      <c r="BJ29" s="183" t="str">
        <f>IF(基本情報!$G35=0,"",基本情報!$G35)</f>
        <v/>
      </c>
      <c r="BK29" s="184"/>
      <c r="BL29" s="184"/>
      <c r="BM29" s="185"/>
      <c r="BN29" s="72"/>
      <c r="BO29" s="73"/>
      <c r="BP29" s="73"/>
      <c r="BQ29" s="73"/>
      <c r="BR29" s="73"/>
      <c r="BS29" s="69"/>
      <c r="BT29" s="69"/>
      <c r="BU29" s="69"/>
      <c r="BV29" s="69"/>
      <c r="BW29" s="69"/>
      <c r="BX29" s="69"/>
      <c r="BY29" s="69"/>
      <c r="BZ29" s="69"/>
      <c r="CA29" s="69"/>
      <c r="CB29" s="69"/>
      <c r="CC29" s="69"/>
      <c r="CD29" s="69"/>
      <c r="CE29" s="69"/>
      <c r="CF29" s="73"/>
      <c r="CG29" s="73"/>
      <c r="CH29" s="73"/>
      <c r="CI29" s="73"/>
      <c r="CJ29" s="73"/>
      <c r="CK29" s="73"/>
      <c r="CL29" s="73"/>
      <c r="CM29" s="73"/>
      <c r="CN29" s="73"/>
      <c r="CO29" s="69"/>
      <c r="CP29" s="69"/>
      <c r="CQ29" s="69"/>
      <c r="CR29" s="70"/>
      <c r="CS29" s="186">
        <f t="shared" si="19"/>
        <v>0</v>
      </c>
      <c r="CT29" s="187"/>
      <c r="CU29" s="188">
        <f t="shared" si="20"/>
        <v>0</v>
      </c>
      <c r="CV29" s="189"/>
      <c r="CW29" s="190" t="str">
        <f t="shared" si="63"/>
        <v>-</v>
      </c>
      <c r="CX29" s="191"/>
      <c r="CY29" s="222"/>
      <c r="CZ29" s="223"/>
      <c r="DA29" s="192">
        <f t="shared" si="15"/>
        <v>0</v>
      </c>
      <c r="DB29" s="193"/>
      <c r="DC29" s="194">
        <f t="shared" si="16"/>
        <v>0</v>
      </c>
      <c r="DD29" s="195"/>
      <c r="DE29" s="191" t="str">
        <f t="shared" si="85"/>
        <v>-</v>
      </c>
      <c r="DF29" s="191"/>
      <c r="DG29" s="222"/>
      <c r="DH29" s="223"/>
      <c r="DI29" s="67" t="str">
        <f t="shared" si="64"/>
        <v/>
      </c>
      <c r="DJ29" s="183" t="str">
        <f>IF(基本情報!$C35=0,"",基本情報!$C35)</f>
        <v/>
      </c>
      <c r="DK29" s="184"/>
      <c r="DL29" s="184"/>
      <c r="DM29" s="185"/>
      <c r="DN29" s="183" t="str">
        <f>IF(基本情報!$G35=0,"",基本情報!$G35)</f>
        <v/>
      </c>
      <c r="DO29" s="184"/>
      <c r="DP29" s="184"/>
      <c r="DQ29" s="185"/>
      <c r="DR29" s="72"/>
      <c r="DS29" s="73"/>
      <c r="DT29" s="73"/>
      <c r="DU29" s="73"/>
      <c r="DV29" s="73"/>
      <c r="DW29" s="69"/>
      <c r="DX29" s="69"/>
      <c r="DY29" s="69"/>
      <c r="DZ29" s="69"/>
      <c r="EA29" s="69"/>
      <c r="EB29" s="69"/>
      <c r="EC29" s="69"/>
      <c r="ED29" s="69"/>
      <c r="EE29" s="69"/>
      <c r="EF29" s="69"/>
      <c r="EG29" s="69"/>
      <c r="EH29" s="69"/>
      <c r="EI29" s="69"/>
      <c r="EJ29" s="73"/>
      <c r="EK29" s="73"/>
      <c r="EL29" s="73"/>
      <c r="EM29" s="73"/>
      <c r="EN29" s="73"/>
      <c r="EO29" s="73"/>
      <c r="EP29" s="73"/>
      <c r="EQ29" s="73"/>
      <c r="ER29" s="73"/>
      <c r="ES29" s="69"/>
      <c r="ET29" s="69"/>
      <c r="EU29" s="69"/>
      <c r="EV29" s="70"/>
      <c r="EW29" s="186">
        <f t="shared" si="21"/>
        <v>0</v>
      </c>
      <c r="EX29" s="187"/>
      <c r="EY29" s="188">
        <f t="shared" si="22"/>
        <v>0</v>
      </c>
      <c r="EZ29" s="189"/>
      <c r="FA29" s="190" t="str">
        <f t="shared" si="65"/>
        <v>-</v>
      </c>
      <c r="FB29" s="191"/>
      <c r="FC29" s="222"/>
      <c r="FD29" s="223"/>
      <c r="FE29" s="192">
        <f t="shared" si="23"/>
        <v>0</v>
      </c>
      <c r="FF29" s="193"/>
      <c r="FG29" s="194">
        <f t="shared" si="24"/>
        <v>0</v>
      </c>
      <c r="FH29" s="195"/>
      <c r="FI29" s="191" t="str">
        <f t="shared" si="86"/>
        <v>-</v>
      </c>
      <c r="FJ29" s="191"/>
      <c r="FK29" s="222"/>
      <c r="FL29" s="223"/>
      <c r="FM29" s="67" t="str">
        <f t="shared" si="66"/>
        <v/>
      </c>
      <c r="FN29" s="183" t="str">
        <f>IF(基本情報!$C35=0,"",基本情報!$C35)</f>
        <v/>
      </c>
      <c r="FO29" s="184"/>
      <c r="FP29" s="184"/>
      <c r="FQ29" s="185"/>
      <c r="FR29" s="183" t="str">
        <f>IF(基本情報!$G35=0,"",基本情報!$G35)</f>
        <v/>
      </c>
      <c r="FS29" s="184"/>
      <c r="FT29" s="184"/>
      <c r="FU29" s="185"/>
      <c r="FV29" s="72"/>
      <c r="FW29" s="73"/>
      <c r="FX29" s="73"/>
      <c r="FY29" s="73"/>
      <c r="FZ29" s="73"/>
      <c r="GA29" s="69"/>
      <c r="GB29" s="69"/>
      <c r="GC29" s="69"/>
      <c r="GD29" s="69"/>
      <c r="GE29" s="69"/>
      <c r="GF29" s="69"/>
      <c r="GG29" s="69"/>
      <c r="GH29" s="69"/>
      <c r="GI29" s="69"/>
      <c r="GJ29" s="69"/>
      <c r="GK29" s="69"/>
      <c r="GL29" s="69"/>
      <c r="GM29" s="69"/>
      <c r="GN29" s="73"/>
      <c r="GO29" s="73"/>
      <c r="GP29" s="73"/>
      <c r="GQ29" s="73"/>
      <c r="GR29" s="73"/>
      <c r="GS29" s="73"/>
      <c r="GT29" s="73"/>
      <c r="GU29" s="73"/>
      <c r="GV29" s="73"/>
      <c r="GW29" s="69"/>
      <c r="GX29" s="69"/>
      <c r="GY29" s="69"/>
      <c r="GZ29" s="70"/>
      <c r="HA29" s="186">
        <f t="shared" si="25"/>
        <v>0</v>
      </c>
      <c r="HB29" s="187"/>
      <c r="HC29" s="188">
        <f t="shared" si="26"/>
        <v>0</v>
      </c>
      <c r="HD29" s="189"/>
      <c r="HE29" s="190" t="str">
        <f t="shared" si="67"/>
        <v>-</v>
      </c>
      <c r="HF29" s="191"/>
      <c r="HG29" s="222"/>
      <c r="HH29" s="223"/>
      <c r="HI29" s="192">
        <f t="shared" si="27"/>
        <v>0</v>
      </c>
      <c r="HJ29" s="193"/>
      <c r="HK29" s="194">
        <f t="shared" si="28"/>
        <v>0</v>
      </c>
      <c r="HL29" s="195"/>
      <c r="HM29" s="191" t="str">
        <f t="shared" si="87"/>
        <v>-</v>
      </c>
      <c r="HN29" s="191"/>
      <c r="HO29" s="222"/>
      <c r="HP29" s="223"/>
      <c r="HQ29" s="67" t="str">
        <f t="shared" si="68"/>
        <v/>
      </c>
      <c r="HR29" s="183" t="str">
        <f>IF(基本情報!$C35=0,"",基本情報!$C35)</f>
        <v/>
      </c>
      <c r="HS29" s="184"/>
      <c r="HT29" s="184"/>
      <c r="HU29" s="185"/>
      <c r="HV29" s="183" t="str">
        <f>IF(基本情報!$G35=0,"",基本情報!$G35)</f>
        <v/>
      </c>
      <c r="HW29" s="184"/>
      <c r="HX29" s="184"/>
      <c r="HY29" s="185"/>
      <c r="HZ29" s="72"/>
      <c r="IA29" s="73"/>
      <c r="IB29" s="73"/>
      <c r="IC29" s="73"/>
      <c r="ID29" s="73"/>
      <c r="IE29" s="69"/>
      <c r="IF29" s="69"/>
      <c r="IG29" s="69"/>
      <c r="IH29" s="69"/>
      <c r="II29" s="69"/>
      <c r="IJ29" s="69"/>
      <c r="IK29" s="69"/>
      <c r="IL29" s="69"/>
      <c r="IM29" s="69"/>
      <c r="IN29" s="69"/>
      <c r="IO29" s="69"/>
      <c r="IP29" s="69"/>
      <c r="IQ29" s="69"/>
      <c r="IR29" s="73"/>
      <c r="IS29" s="73"/>
      <c r="IT29" s="73"/>
      <c r="IU29" s="73"/>
      <c r="IV29" s="73"/>
      <c r="IW29" s="73"/>
      <c r="IX29" s="73"/>
      <c r="IY29" s="73"/>
      <c r="IZ29" s="73"/>
      <c r="JA29" s="69"/>
      <c r="JB29" s="69"/>
      <c r="JC29" s="69"/>
      <c r="JD29" s="70"/>
      <c r="JE29" s="186">
        <f t="shared" si="29"/>
        <v>0</v>
      </c>
      <c r="JF29" s="187"/>
      <c r="JG29" s="188">
        <f t="shared" si="30"/>
        <v>0</v>
      </c>
      <c r="JH29" s="189"/>
      <c r="JI29" s="190" t="str">
        <f t="shared" si="69"/>
        <v>-</v>
      </c>
      <c r="JJ29" s="191"/>
      <c r="JK29" s="222"/>
      <c r="JL29" s="223"/>
      <c r="JM29" s="192">
        <f t="shared" si="31"/>
        <v>0</v>
      </c>
      <c r="JN29" s="193"/>
      <c r="JO29" s="194">
        <f t="shared" si="32"/>
        <v>0</v>
      </c>
      <c r="JP29" s="195"/>
      <c r="JQ29" s="191" t="str">
        <f t="shared" si="88"/>
        <v>-</v>
      </c>
      <c r="JR29" s="191"/>
      <c r="JS29" s="222"/>
      <c r="JT29" s="223"/>
      <c r="JU29" s="67" t="str">
        <f t="shared" si="70"/>
        <v/>
      </c>
      <c r="JV29" s="183" t="str">
        <f>IF(基本情報!$C35=0,"",基本情報!$C35)</f>
        <v/>
      </c>
      <c r="JW29" s="184"/>
      <c r="JX29" s="184"/>
      <c r="JY29" s="185"/>
      <c r="JZ29" s="183" t="str">
        <f>IF(基本情報!$G35=0,"",基本情報!$G35)</f>
        <v/>
      </c>
      <c r="KA29" s="184"/>
      <c r="KB29" s="184"/>
      <c r="KC29" s="185"/>
      <c r="KD29" s="72"/>
      <c r="KE29" s="73"/>
      <c r="KF29" s="73"/>
      <c r="KG29" s="73"/>
      <c r="KH29" s="73"/>
      <c r="KI29" s="69"/>
      <c r="KJ29" s="69"/>
      <c r="KK29" s="69"/>
      <c r="KL29" s="69"/>
      <c r="KM29" s="69"/>
      <c r="KN29" s="69"/>
      <c r="KO29" s="69"/>
      <c r="KP29" s="69"/>
      <c r="KQ29" s="69"/>
      <c r="KR29" s="69"/>
      <c r="KS29" s="69"/>
      <c r="KT29" s="69"/>
      <c r="KU29" s="69"/>
      <c r="KV29" s="73"/>
      <c r="KW29" s="73"/>
      <c r="KX29" s="73"/>
      <c r="KY29" s="73"/>
      <c r="KZ29" s="73"/>
      <c r="LA29" s="73"/>
      <c r="LB29" s="73"/>
      <c r="LC29" s="73"/>
      <c r="LD29" s="73"/>
      <c r="LE29" s="69"/>
      <c r="LF29" s="69"/>
      <c r="LG29" s="69"/>
      <c r="LH29" s="70"/>
      <c r="LI29" s="186">
        <f t="shared" si="33"/>
        <v>0</v>
      </c>
      <c r="LJ29" s="187"/>
      <c r="LK29" s="188">
        <f t="shared" si="34"/>
        <v>0</v>
      </c>
      <c r="LL29" s="189"/>
      <c r="LM29" s="190" t="str">
        <f t="shared" si="71"/>
        <v>-</v>
      </c>
      <c r="LN29" s="191"/>
      <c r="LO29" s="222"/>
      <c r="LP29" s="223"/>
      <c r="LQ29" s="192">
        <f t="shared" si="35"/>
        <v>0</v>
      </c>
      <c r="LR29" s="193"/>
      <c r="LS29" s="194">
        <f t="shared" si="36"/>
        <v>0</v>
      </c>
      <c r="LT29" s="195"/>
      <c r="LU29" s="191" t="str">
        <f t="shared" si="89"/>
        <v>-</v>
      </c>
      <c r="LV29" s="191"/>
      <c r="LW29" s="222"/>
      <c r="LX29" s="223"/>
      <c r="LY29" s="67" t="str">
        <f t="shared" si="72"/>
        <v/>
      </c>
      <c r="LZ29" s="183" t="str">
        <f>IF(基本情報!$C35=0,"",基本情報!$C35)</f>
        <v/>
      </c>
      <c r="MA29" s="184"/>
      <c r="MB29" s="184"/>
      <c r="MC29" s="185"/>
      <c r="MD29" s="183" t="str">
        <f>IF(基本情報!$G35=0,"",基本情報!$G35)</f>
        <v/>
      </c>
      <c r="ME29" s="184"/>
      <c r="MF29" s="184"/>
      <c r="MG29" s="185"/>
      <c r="MH29" s="72"/>
      <c r="MI29" s="73"/>
      <c r="MJ29" s="73"/>
      <c r="MK29" s="73"/>
      <c r="ML29" s="73"/>
      <c r="MM29" s="69"/>
      <c r="MN29" s="69"/>
      <c r="MO29" s="69"/>
      <c r="MP29" s="69"/>
      <c r="MQ29" s="69"/>
      <c r="MR29" s="69"/>
      <c r="MS29" s="69"/>
      <c r="MT29" s="69"/>
      <c r="MU29" s="69"/>
      <c r="MV29" s="69"/>
      <c r="MW29" s="69"/>
      <c r="MX29" s="69"/>
      <c r="MY29" s="69"/>
      <c r="MZ29" s="73"/>
      <c r="NA29" s="73"/>
      <c r="NB29" s="73"/>
      <c r="NC29" s="73"/>
      <c r="ND29" s="73"/>
      <c r="NE29" s="73"/>
      <c r="NF29" s="73"/>
      <c r="NG29" s="73"/>
      <c r="NH29" s="73"/>
      <c r="NI29" s="69"/>
      <c r="NJ29" s="69"/>
      <c r="NK29" s="69"/>
      <c r="NL29" s="70"/>
      <c r="NM29" s="186">
        <f t="shared" si="37"/>
        <v>0</v>
      </c>
      <c r="NN29" s="187"/>
      <c r="NO29" s="188">
        <f t="shared" si="38"/>
        <v>0</v>
      </c>
      <c r="NP29" s="189"/>
      <c r="NQ29" s="190" t="str">
        <f t="shared" si="73"/>
        <v>-</v>
      </c>
      <c r="NR29" s="191"/>
      <c r="NS29" s="222"/>
      <c r="NT29" s="223"/>
      <c r="NU29" s="192">
        <f t="shared" si="39"/>
        <v>0</v>
      </c>
      <c r="NV29" s="193"/>
      <c r="NW29" s="194">
        <f t="shared" si="40"/>
        <v>0</v>
      </c>
      <c r="NX29" s="195"/>
      <c r="NY29" s="191" t="str">
        <f t="shared" si="90"/>
        <v>-</v>
      </c>
      <c r="NZ29" s="191"/>
      <c r="OA29" s="222"/>
      <c r="OB29" s="223"/>
      <c r="OC29" s="67" t="str">
        <f t="shared" si="74"/>
        <v/>
      </c>
      <c r="OD29" s="183" t="str">
        <f>IF(基本情報!$C35=0,"",基本情報!$C35)</f>
        <v/>
      </c>
      <c r="OE29" s="184"/>
      <c r="OF29" s="184"/>
      <c r="OG29" s="185"/>
      <c r="OH29" s="183" t="str">
        <f>IF(基本情報!$G35=0,"",基本情報!$G35)</f>
        <v/>
      </c>
      <c r="OI29" s="184"/>
      <c r="OJ29" s="184"/>
      <c r="OK29" s="185"/>
      <c r="OL29" s="72"/>
      <c r="OM29" s="73"/>
      <c r="ON29" s="73"/>
      <c r="OO29" s="73"/>
      <c r="OP29" s="73"/>
      <c r="OQ29" s="69"/>
      <c r="OR29" s="69"/>
      <c r="OS29" s="69"/>
      <c r="OT29" s="69"/>
      <c r="OU29" s="69"/>
      <c r="OV29" s="69"/>
      <c r="OW29" s="69"/>
      <c r="OX29" s="69"/>
      <c r="OY29" s="69"/>
      <c r="OZ29" s="69"/>
      <c r="PA29" s="69"/>
      <c r="PB29" s="69"/>
      <c r="PC29" s="69"/>
      <c r="PD29" s="73"/>
      <c r="PE29" s="73"/>
      <c r="PF29" s="73"/>
      <c r="PG29" s="73"/>
      <c r="PH29" s="73"/>
      <c r="PI29" s="73"/>
      <c r="PJ29" s="73"/>
      <c r="PK29" s="73"/>
      <c r="PL29" s="73"/>
      <c r="PM29" s="69"/>
      <c r="PN29" s="69"/>
      <c r="PO29" s="69"/>
      <c r="PP29" s="70"/>
      <c r="PQ29" s="186">
        <f t="shared" si="41"/>
        <v>0</v>
      </c>
      <c r="PR29" s="187"/>
      <c r="PS29" s="188">
        <f t="shared" si="42"/>
        <v>0</v>
      </c>
      <c r="PT29" s="189"/>
      <c r="PU29" s="190" t="str">
        <f t="shared" si="75"/>
        <v>-</v>
      </c>
      <c r="PV29" s="191"/>
      <c r="PW29" s="222"/>
      <c r="PX29" s="223"/>
      <c r="PY29" s="192">
        <f t="shared" si="43"/>
        <v>0</v>
      </c>
      <c r="PZ29" s="193"/>
      <c r="QA29" s="194">
        <f t="shared" si="44"/>
        <v>0</v>
      </c>
      <c r="QB29" s="195"/>
      <c r="QC29" s="191" t="str">
        <f t="shared" si="91"/>
        <v>-</v>
      </c>
      <c r="QD29" s="191"/>
      <c r="QE29" s="222"/>
      <c r="QF29" s="223"/>
      <c r="QG29" s="67" t="str">
        <f t="shared" si="76"/>
        <v/>
      </c>
      <c r="QH29" s="183" t="str">
        <f>IF(基本情報!$C35=0,"",基本情報!$C35)</f>
        <v/>
      </c>
      <c r="QI29" s="184"/>
      <c r="QJ29" s="184"/>
      <c r="QK29" s="185"/>
      <c r="QL29" s="183" t="str">
        <f>IF(基本情報!$G35=0,"",基本情報!$G35)</f>
        <v/>
      </c>
      <c r="QM29" s="184"/>
      <c r="QN29" s="184"/>
      <c r="QO29" s="185"/>
      <c r="QP29" s="72"/>
      <c r="QQ29" s="73"/>
      <c r="QR29" s="73"/>
      <c r="QS29" s="73"/>
      <c r="QT29" s="73"/>
      <c r="QU29" s="69"/>
      <c r="QV29" s="69"/>
      <c r="QW29" s="69"/>
      <c r="QX29" s="69"/>
      <c r="QY29" s="69"/>
      <c r="QZ29" s="69"/>
      <c r="RA29" s="69"/>
      <c r="RB29" s="69"/>
      <c r="RC29" s="69"/>
      <c r="RD29" s="69"/>
      <c r="RE29" s="69"/>
      <c r="RF29" s="69"/>
      <c r="RG29" s="69"/>
      <c r="RH29" s="73"/>
      <c r="RI29" s="73"/>
      <c r="RJ29" s="73"/>
      <c r="RK29" s="73"/>
      <c r="RL29" s="73"/>
      <c r="RM29" s="73"/>
      <c r="RN29" s="73"/>
      <c r="RO29" s="73"/>
      <c r="RP29" s="73"/>
      <c r="RQ29" s="69"/>
      <c r="RR29" s="69"/>
      <c r="RS29" s="69"/>
      <c r="RT29" s="70"/>
      <c r="RU29" s="186">
        <f t="shared" si="45"/>
        <v>0</v>
      </c>
      <c r="RV29" s="187"/>
      <c r="RW29" s="188">
        <f t="shared" si="46"/>
        <v>0</v>
      </c>
      <c r="RX29" s="189"/>
      <c r="RY29" s="190" t="str">
        <f t="shared" si="77"/>
        <v>-</v>
      </c>
      <c r="RZ29" s="191"/>
      <c r="SA29" s="222"/>
      <c r="SB29" s="223"/>
      <c r="SC29" s="192">
        <f t="shared" si="47"/>
        <v>0</v>
      </c>
      <c r="SD29" s="193"/>
      <c r="SE29" s="194">
        <f t="shared" si="48"/>
        <v>0</v>
      </c>
      <c r="SF29" s="195"/>
      <c r="SG29" s="191" t="str">
        <f t="shared" si="92"/>
        <v>-</v>
      </c>
      <c r="SH29" s="191"/>
      <c r="SI29" s="222"/>
      <c r="SJ29" s="223"/>
      <c r="SK29" s="67" t="str">
        <f t="shared" si="78"/>
        <v/>
      </c>
      <c r="SL29" s="183" t="str">
        <f>IF(基本情報!$C35=0,"",基本情報!$C35)</f>
        <v/>
      </c>
      <c r="SM29" s="184"/>
      <c r="SN29" s="184"/>
      <c r="SO29" s="185"/>
      <c r="SP29" s="183" t="str">
        <f>IF(基本情報!$G35=0,"",基本情報!$G35)</f>
        <v/>
      </c>
      <c r="SQ29" s="184"/>
      <c r="SR29" s="184"/>
      <c r="SS29" s="185"/>
      <c r="ST29" s="72"/>
      <c r="SU29" s="73"/>
      <c r="SV29" s="73"/>
      <c r="SW29" s="73"/>
      <c r="SX29" s="73"/>
      <c r="SY29" s="69"/>
      <c r="SZ29" s="69"/>
      <c r="TA29" s="69"/>
      <c r="TB29" s="69"/>
      <c r="TC29" s="69"/>
      <c r="TD29" s="69"/>
      <c r="TE29" s="69"/>
      <c r="TF29" s="69"/>
      <c r="TG29" s="69"/>
      <c r="TH29" s="69"/>
      <c r="TI29" s="69"/>
      <c r="TJ29" s="69"/>
      <c r="TK29" s="69"/>
      <c r="TL29" s="73"/>
      <c r="TM29" s="73"/>
      <c r="TN29" s="73"/>
      <c r="TO29" s="73"/>
      <c r="TP29" s="73"/>
      <c r="TQ29" s="73"/>
      <c r="TR29" s="73"/>
      <c r="TS29" s="73"/>
      <c r="TT29" s="73"/>
      <c r="TU29" s="69"/>
      <c r="TV29" s="69"/>
      <c r="TW29" s="69"/>
      <c r="TX29" s="70"/>
      <c r="TY29" s="186">
        <f t="shared" si="49"/>
        <v>0</v>
      </c>
      <c r="TZ29" s="187"/>
      <c r="UA29" s="188">
        <f t="shared" si="50"/>
        <v>0</v>
      </c>
      <c r="UB29" s="189"/>
      <c r="UC29" s="190" t="str">
        <f t="shared" si="79"/>
        <v>-</v>
      </c>
      <c r="UD29" s="191"/>
      <c r="UE29" s="222"/>
      <c r="UF29" s="223"/>
      <c r="UG29" s="192">
        <f t="shared" si="51"/>
        <v>0</v>
      </c>
      <c r="UH29" s="193"/>
      <c r="UI29" s="194">
        <f t="shared" si="52"/>
        <v>0</v>
      </c>
      <c r="UJ29" s="195"/>
      <c r="UK29" s="191" t="str">
        <f t="shared" si="93"/>
        <v>-</v>
      </c>
      <c r="UL29" s="191"/>
      <c r="UM29" s="222"/>
      <c r="UN29" s="223"/>
      <c r="UO29" s="67" t="str">
        <f t="shared" si="80"/>
        <v/>
      </c>
      <c r="UP29" s="183" t="str">
        <f>IF(基本情報!$C35=0,"",基本情報!$C35)</f>
        <v/>
      </c>
      <c r="UQ29" s="184"/>
      <c r="UR29" s="184"/>
      <c r="US29" s="185"/>
      <c r="UT29" s="183" t="str">
        <f>IF(基本情報!$G35=0,"",基本情報!$G35)</f>
        <v/>
      </c>
      <c r="UU29" s="184"/>
      <c r="UV29" s="184"/>
      <c r="UW29" s="185"/>
      <c r="UX29" s="72"/>
      <c r="UY29" s="73"/>
      <c r="UZ29" s="73"/>
      <c r="VA29" s="73"/>
      <c r="VB29" s="73"/>
      <c r="VC29" s="69"/>
      <c r="VD29" s="69"/>
      <c r="VE29" s="69"/>
      <c r="VF29" s="69"/>
      <c r="VG29" s="69"/>
      <c r="VH29" s="69"/>
      <c r="VI29" s="69"/>
      <c r="VJ29" s="69"/>
      <c r="VK29" s="69"/>
      <c r="VL29" s="69"/>
      <c r="VM29" s="69"/>
      <c r="VN29" s="69"/>
      <c r="VO29" s="69"/>
      <c r="VP29" s="73"/>
      <c r="VQ29" s="73"/>
      <c r="VR29" s="73"/>
      <c r="VS29" s="73"/>
      <c r="VT29" s="73"/>
      <c r="VU29" s="73"/>
      <c r="VV29" s="73"/>
      <c r="VW29" s="73"/>
      <c r="VX29" s="73"/>
      <c r="VY29" s="69"/>
      <c r="VZ29" s="69"/>
      <c r="WA29" s="69"/>
      <c r="WB29" s="70"/>
      <c r="WC29" s="186">
        <f t="shared" si="53"/>
        <v>0</v>
      </c>
      <c r="WD29" s="187"/>
      <c r="WE29" s="188">
        <f t="shared" si="54"/>
        <v>0</v>
      </c>
      <c r="WF29" s="189"/>
      <c r="WG29" s="190" t="str">
        <f t="shared" si="81"/>
        <v>-</v>
      </c>
      <c r="WH29" s="191"/>
      <c r="WI29" s="222"/>
      <c r="WJ29" s="223"/>
      <c r="WK29" s="192">
        <f t="shared" si="55"/>
        <v>0</v>
      </c>
      <c r="WL29" s="193"/>
      <c r="WM29" s="194">
        <f t="shared" si="56"/>
        <v>0</v>
      </c>
      <c r="WN29" s="195"/>
      <c r="WO29" s="191" t="str">
        <f t="shared" si="94"/>
        <v>-</v>
      </c>
      <c r="WP29" s="191"/>
      <c r="WQ29" s="222"/>
      <c r="WR29" s="223"/>
      <c r="WS29" s="67" t="str">
        <f t="shared" si="82"/>
        <v/>
      </c>
      <c r="WT29" s="183" t="str">
        <f>IF(基本情報!$C35=0,"",基本情報!$C35)</f>
        <v/>
      </c>
      <c r="WU29" s="184"/>
      <c r="WV29" s="184"/>
      <c r="WW29" s="185"/>
      <c r="WX29" s="183" t="str">
        <f>IF(基本情報!$G35=0,"",基本情報!$G35)</f>
        <v/>
      </c>
      <c r="WY29" s="184"/>
      <c r="WZ29" s="184"/>
      <c r="XA29" s="185"/>
      <c r="XB29" s="72"/>
      <c r="XC29" s="73"/>
      <c r="XD29" s="73"/>
      <c r="XE29" s="73"/>
      <c r="XF29" s="73"/>
      <c r="XG29" s="69"/>
      <c r="XH29" s="69"/>
      <c r="XI29" s="69"/>
      <c r="XJ29" s="69"/>
      <c r="XK29" s="69"/>
      <c r="XL29" s="69"/>
      <c r="XM29" s="69"/>
      <c r="XN29" s="69"/>
      <c r="XO29" s="69"/>
      <c r="XP29" s="69"/>
      <c r="XQ29" s="69"/>
      <c r="XR29" s="69"/>
      <c r="XS29" s="69"/>
      <c r="XT29" s="73"/>
      <c r="XU29" s="73"/>
      <c r="XV29" s="73"/>
      <c r="XW29" s="73"/>
      <c r="XX29" s="73"/>
      <c r="XY29" s="73"/>
      <c r="XZ29" s="73"/>
      <c r="YA29" s="73"/>
      <c r="YB29" s="73"/>
      <c r="YC29" s="69"/>
      <c r="YD29" s="69"/>
      <c r="YE29" s="69"/>
      <c r="YF29" s="70"/>
      <c r="YG29" s="186">
        <f t="shared" si="57"/>
        <v>0</v>
      </c>
      <c r="YH29" s="187"/>
      <c r="YI29" s="188">
        <f t="shared" si="58"/>
        <v>0</v>
      </c>
      <c r="YJ29" s="189"/>
      <c r="YK29" s="190" t="str">
        <f t="shared" si="83"/>
        <v>-</v>
      </c>
      <c r="YL29" s="191"/>
      <c r="YM29" s="222"/>
      <c r="YN29" s="223"/>
      <c r="YO29" s="192">
        <f t="shared" si="59"/>
        <v>0</v>
      </c>
      <c r="YP29" s="193"/>
      <c r="YQ29" s="194">
        <f t="shared" si="60"/>
        <v>0</v>
      </c>
      <c r="YR29" s="195"/>
      <c r="YS29" s="191" t="str">
        <f t="shared" si="95"/>
        <v>-</v>
      </c>
      <c r="YT29" s="191"/>
      <c r="YU29" s="222"/>
      <c r="YV29" s="223"/>
    </row>
    <row r="30" spans="1:672" ht="21.75" customHeight="1">
      <c r="A30" s="67" t="str">
        <f t="shared" si="61"/>
        <v/>
      </c>
      <c r="B30" s="183" t="str">
        <f>IF(基本情報!$C36=0,"",基本情報!$C36)</f>
        <v/>
      </c>
      <c r="C30" s="184"/>
      <c r="D30" s="184"/>
      <c r="E30" s="185"/>
      <c r="F30" s="183" t="str">
        <f>IF(基本情報!$G36=0,"",基本情報!$G36)</f>
        <v/>
      </c>
      <c r="G30" s="184"/>
      <c r="H30" s="184"/>
      <c r="I30" s="185"/>
      <c r="J30" s="72"/>
      <c r="K30" s="73"/>
      <c r="L30" s="73"/>
      <c r="M30" s="73"/>
      <c r="N30" s="73"/>
      <c r="O30" s="69"/>
      <c r="P30" s="69"/>
      <c r="Q30" s="69"/>
      <c r="R30" s="69"/>
      <c r="S30" s="69"/>
      <c r="T30" s="69"/>
      <c r="U30" s="69"/>
      <c r="V30" s="69"/>
      <c r="W30" s="69"/>
      <c r="X30" s="69"/>
      <c r="Y30" s="69"/>
      <c r="Z30" s="69"/>
      <c r="AA30" s="69"/>
      <c r="AB30" s="73"/>
      <c r="AC30" s="73"/>
      <c r="AD30" s="73"/>
      <c r="AE30" s="73"/>
      <c r="AF30" s="73"/>
      <c r="AG30" s="73"/>
      <c r="AH30" s="73"/>
      <c r="AI30" s="73"/>
      <c r="AJ30" s="73"/>
      <c r="AK30" s="69"/>
      <c r="AL30" s="69"/>
      <c r="AM30" s="69"/>
      <c r="AN30" s="70"/>
      <c r="AO30" s="186">
        <f t="shared" si="17"/>
        <v>0</v>
      </c>
      <c r="AP30" s="187"/>
      <c r="AQ30" s="188">
        <f t="shared" si="18"/>
        <v>0</v>
      </c>
      <c r="AR30" s="189"/>
      <c r="AS30" s="190" t="str">
        <f t="shared" ref="AS30:AS34" si="97">IFERROR(AQ30/AO30,"-")</f>
        <v>-</v>
      </c>
      <c r="AT30" s="191"/>
      <c r="AU30" s="222"/>
      <c r="AV30" s="223"/>
      <c r="AW30" s="192">
        <f t="shared" si="13"/>
        <v>0</v>
      </c>
      <c r="AX30" s="193"/>
      <c r="AY30" s="193">
        <f t="shared" ref="AY30:AY37" si="98">AQ30</f>
        <v>0</v>
      </c>
      <c r="AZ30" s="193"/>
      <c r="BA30" s="191" t="str">
        <f t="shared" si="84"/>
        <v>-</v>
      </c>
      <c r="BB30" s="191"/>
      <c r="BC30" s="222"/>
      <c r="BD30" s="223"/>
      <c r="BE30" s="67" t="str">
        <f t="shared" si="62"/>
        <v/>
      </c>
      <c r="BF30" s="183" t="str">
        <f>IF(基本情報!$C36=0,"",基本情報!$C36)</f>
        <v/>
      </c>
      <c r="BG30" s="184"/>
      <c r="BH30" s="184"/>
      <c r="BI30" s="185"/>
      <c r="BJ30" s="183" t="str">
        <f>IF(基本情報!$G36=0,"",基本情報!$G36)</f>
        <v/>
      </c>
      <c r="BK30" s="184"/>
      <c r="BL30" s="184"/>
      <c r="BM30" s="185"/>
      <c r="BN30" s="72"/>
      <c r="BO30" s="73"/>
      <c r="BP30" s="73"/>
      <c r="BQ30" s="73"/>
      <c r="BR30" s="73"/>
      <c r="BS30" s="69"/>
      <c r="BT30" s="69"/>
      <c r="BU30" s="69"/>
      <c r="BV30" s="69"/>
      <c r="BW30" s="69"/>
      <c r="BX30" s="69"/>
      <c r="BY30" s="69"/>
      <c r="BZ30" s="69"/>
      <c r="CA30" s="69"/>
      <c r="CB30" s="69"/>
      <c r="CC30" s="69"/>
      <c r="CD30" s="69"/>
      <c r="CE30" s="69"/>
      <c r="CF30" s="73"/>
      <c r="CG30" s="73"/>
      <c r="CH30" s="73"/>
      <c r="CI30" s="73"/>
      <c r="CJ30" s="73"/>
      <c r="CK30" s="73"/>
      <c r="CL30" s="73"/>
      <c r="CM30" s="73"/>
      <c r="CN30" s="73"/>
      <c r="CO30" s="69"/>
      <c r="CP30" s="69"/>
      <c r="CQ30" s="69"/>
      <c r="CR30" s="70"/>
      <c r="CS30" s="186">
        <f t="shared" si="19"/>
        <v>0</v>
      </c>
      <c r="CT30" s="187"/>
      <c r="CU30" s="188">
        <f t="shared" si="20"/>
        <v>0</v>
      </c>
      <c r="CV30" s="189"/>
      <c r="CW30" s="190" t="str">
        <f t="shared" si="63"/>
        <v>-</v>
      </c>
      <c r="CX30" s="191"/>
      <c r="CY30" s="222"/>
      <c r="CZ30" s="223"/>
      <c r="DA30" s="192">
        <f t="shared" si="15"/>
        <v>0</v>
      </c>
      <c r="DB30" s="193"/>
      <c r="DC30" s="194">
        <f t="shared" si="16"/>
        <v>0</v>
      </c>
      <c r="DD30" s="195"/>
      <c r="DE30" s="191" t="str">
        <f t="shared" si="85"/>
        <v>-</v>
      </c>
      <c r="DF30" s="191"/>
      <c r="DG30" s="222"/>
      <c r="DH30" s="223"/>
      <c r="DI30" s="67" t="str">
        <f t="shared" si="64"/>
        <v/>
      </c>
      <c r="DJ30" s="183" t="str">
        <f>IF(基本情報!$C36=0,"",基本情報!$C36)</f>
        <v/>
      </c>
      <c r="DK30" s="184"/>
      <c r="DL30" s="184"/>
      <c r="DM30" s="185"/>
      <c r="DN30" s="183" t="str">
        <f>IF(基本情報!$G36=0,"",基本情報!$G36)</f>
        <v/>
      </c>
      <c r="DO30" s="184"/>
      <c r="DP30" s="184"/>
      <c r="DQ30" s="185"/>
      <c r="DR30" s="72"/>
      <c r="DS30" s="73"/>
      <c r="DT30" s="73"/>
      <c r="DU30" s="73"/>
      <c r="DV30" s="73"/>
      <c r="DW30" s="69"/>
      <c r="DX30" s="69"/>
      <c r="DY30" s="69"/>
      <c r="DZ30" s="69"/>
      <c r="EA30" s="69"/>
      <c r="EB30" s="69"/>
      <c r="EC30" s="69"/>
      <c r="ED30" s="69"/>
      <c r="EE30" s="69"/>
      <c r="EF30" s="69"/>
      <c r="EG30" s="69"/>
      <c r="EH30" s="69"/>
      <c r="EI30" s="69"/>
      <c r="EJ30" s="73"/>
      <c r="EK30" s="73"/>
      <c r="EL30" s="73"/>
      <c r="EM30" s="73"/>
      <c r="EN30" s="73"/>
      <c r="EO30" s="73"/>
      <c r="EP30" s="73"/>
      <c r="EQ30" s="73"/>
      <c r="ER30" s="73"/>
      <c r="ES30" s="69"/>
      <c r="ET30" s="69"/>
      <c r="EU30" s="69"/>
      <c r="EV30" s="70"/>
      <c r="EW30" s="186">
        <f t="shared" si="21"/>
        <v>0</v>
      </c>
      <c r="EX30" s="187"/>
      <c r="EY30" s="188">
        <f t="shared" si="22"/>
        <v>0</v>
      </c>
      <c r="EZ30" s="189"/>
      <c r="FA30" s="190" t="str">
        <f t="shared" si="65"/>
        <v>-</v>
      </c>
      <c r="FB30" s="191"/>
      <c r="FC30" s="222"/>
      <c r="FD30" s="223"/>
      <c r="FE30" s="192">
        <f t="shared" si="23"/>
        <v>0</v>
      </c>
      <c r="FF30" s="193"/>
      <c r="FG30" s="194">
        <f t="shared" si="24"/>
        <v>0</v>
      </c>
      <c r="FH30" s="195"/>
      <c r="FI30" s="191" t="str">
        <f t="shared" si="86"/>
        <v>-</v>
      </c>
      <c r="FJ30" s="191"/>
      <c r="FK30" s="222"/>
      <c r="FL30" s="223"/>
      <c r="FM30" s="67" t="str">
        <f t="shared" si="66"/>
        <v/>
      </c>
      <c r="FN30" s="183" t="str">
        <f>IF(基本情報!$C36=0,"",基本情報!$C36)</f>
        <v/>
      </c>
      <c r="FO30" s="184"/>
      <c r="FP30" s="184"/>
      <c r="FQ30" s="185"/>
      <c r="FR30" s="183" t="str">
        <f>IF(基本情報!$G36=0,"",基本情報!$G36)</f>
        <v/>
      </c>
      <c r="FS30" s="184"/>
      <c r="FT30" s="184"/>
      <c r="FU30" s="185"/>
      <c r="FV30" s="72"/>
      <c r="FW30" s="73"/>
      <c r="FX30" s="73"/>
      <c r="FY30" s="73"/>
      <c r="FZ30" s="73"/>
      <c r="GA30" s="69"/>
      <c r="GB30" s="69"/>
      <c r="GC30" s="69"/>
      <c r="GD30" s="69"/>
      <c r="GE30" s="69"/>
      <c r="GF30" s="69"/>
      <c r="GG30" s="69"/>
      <c r="GH30" s="69"/>
      <c r="GI30" s="69"/>
      <c r="GJ30" s="69"/>
      <c r="GK30" s="69"/>
      <c r="GL30" s="69"/>
      <c r="GM30" s="69"/>
      <c r="GN30" s="73"/>
      <c r="GO30" s="73"/>
      <c r="GP30" s="73"/>
      <c r="GQ30" s="73"/>
      <c r="GR30" s="73"/>
      <c r="GS30" s="73"/>
      <c r="GT30" s="73"/>
      <c r="GU30" s="73"/>
      <c r="GV30" s="73"/>
      <c r="GW30" s="69"/>
      <c r="GX30" s="69"/>
      <c r="GY30" s="69"/>
      <c r="GZ30" s="70"/>
      <c r="HA30" s="186">
        <f t="shared" si="25"/>
        <v>0</v>
      </c>
      <c r="HB30" s="187"/>
      <c r="HC30" s="188">
        <f t="shared" si="26"/>
        <v>0</v>
      </c>
      <c r="HD30" s="189"/>
      <c r="HE30" s="190" t="str">
        <f t="shared" si="67"/>
        <v>-</v>
      </c>
      <c r="HF30" s="191"/>
      <c r="HG30" s="222"/>
      <c r="HH30" s="223"/>
      <c r="HI30" s="192">
        <f t="shared" si="27"/>
        <v>0</v>
      </c>
      <c r="HJ30" s="193"/>
      <c r="HK30" s="194">
        <f t="shared" si="28"/>
        <v>0</v>
      </c>
      <c r="HL30" s="195"/>
      <c r="HM30" s="191" t="str">
        <f t="shared" si="87"/>
        <v>-</v>
      </c>
      <c r="HN30" s="191"/>
      <c r="HO30" s="222"/>
      <c r="HP30" s="223"/>
      <c r="HQ30" s="67" t="str">
        <f t="shared" si="68"/>
        <v/>
      </c>
      <c r="HR30" s="183" t="str">
        <f>IF(基本情報!$C36=0,"",基本情報!$C36)</f>
        <v/>
      </c>
      <c r="HS30" s="184"/>
      <c r="HT30" s="184"/>
      <c r="HU30" s="185"/>
      <c r="HV30" s="183" t="str">
        <f>IF(基本情報!$G36=0,"",基本情報!$G36)</f>
        <v/>
      </c>
      <c r="HW30" s="184"/>
      <c r="HX30" s="184"/>
      <c r="HY30" s="185"/>
      <c r="HZ30" s="72"/>
      <c r="IA30" s="73"/>
      <c r="IB30" s="73"/>
      <c r="IC30" s="73"/>
      <c r="ID30" s="73"/>
      <c r="IE30" s="69"/>
      <c r="IF30" s="69"/>
      <c r="IG30" s="69"/>
      <c r="IH30" s="69"/>
      <c r="II30" s="69"/>
      <c r="IJ30" s="69"/>
      <c r="IK30" s="69"/>
      <c r="IL30" s="69"/>
      <c r="IM30" s="69"/>
      <c r="IN30" s="69"/>
      <c r="IO30" s="69"/>
      <c r="IP30" s="69"/>
      <c r="IQ30" s="69"/>
      <c r="IR30" s="73"/>
      <c r="IS30" s="73"/>
      <c r="IT30" s="73"/>
      <c r="IU30" s="73"/>
      <c r="IV30" s="73"/>
      <c r="IW30" s="73"/>
      <c r="IX30" s="73"/>
      <c r="IY30" s="73"/>
      <c r="IZ30" s="73"/>
      <c r="JA30" s="69"/>
      <c r="JB30" s="69"/>
      <c r="JC30" s="69"/>
      <c r="JD30" s="70"/>
      <c r="JE30" s="186">
        <f t="shared" si="29"/>
        <v>0</v>
      </c>
      <c r="JF30" s="187"/>
      <c r="JG30" s="188">
        <f t="shared" si="30"/>
        <v>0</v>
      </c>
      <c r="JH30" s="189"/>
      <c r="JI30" s="190" t="str">
        <f t="shared" si="69"/>
        <v>-</v>
      </c>
      <c r="JJ30" s="191"/>
      <c r="JK30" s="222"/>
      <c r="JL30" s="223"/>
      <c r="JM30" s="192">
        <f t="shared" si="31"/>
        <v>0</v>
      </c>
      <c r="JN30" s="193"/>
      <c r="JO30" s="194">
        <f t="shared" si="32"/>
        <v>0</v>
      </c>
      <c r="JP30" s="195"/>
      <c r="JQ30" s="191" t="str">
        <f t="shared" si="88"/>
        <v>-</v>
      </c>
      <c r="JR30" s="191"/>
      <c r="JS30" s="222"/>
      <c r="JT30" s="223"/>
      <c r="JU30" s="67" t="str">
        <f t="shared" si="70"/>
        <v/>
      </c>
      <c r="JV30" s="183" t="str">
        <f>IF(基本情報!$C36=0,"",基本情報!$C36)</f>
        <v/>
      </c>
      <c r="JW30" s="184"/>
      <c r="JX30" s="184"/>
      <c r="JY30" s="185"/>
      <c r="JZ30" s="183" t="str">
        <f>IF(基本情報!$G36=0,"",基本情報!$G36)</f>
        <v/>
      </c>
      <c r="KA30" s="184"/>
      <c r="KB30" s="184"/>
      <c r="KC30" s="185"/>
      <c r="KD30" s="72"/>
      <c r="KE30" s="73"/>
      <c r="KF30" s="73"/>
      <c r="KG30" s="73"/>
      <c r="KH30" s="73"/>
      <c r="KI30" s="69"/>
      <c r="KJ30" s="69"/>
      <c r="KK30" s="69"/>
      <c r="KL30" s="69"/>
      <c r="KM30" s="69"/>
      <c r="KN30" s="69"/>
      <c r="KO30" s="69"/>
      <c r="KP30" s="69"/>
      <c r="KQ30" s="69"/>
      <c r="KR30" s="69"/>
      <c r="KS30" s="69"/>
      <c r="KT30" s="69"/>
      <c r="KU30" s="69"/>
      <c r="KV30" s="73"/>
      <c r="KW30" s="73"/>
      <c r="KX30" s="73"/>
      <c r="KY30" s="73"/>
      <c r="KZ30" s="73"/>
      <c r="LA30" s="73"/>
      <c r="LB30" s="73"/>
      <c r="LC30" s="73"/>
      <c r="LD30" s="73"/>
      <c r="LE30" s="69"/>
      <c r="LF30" s="69"/>
      <c r="LG30" s="69"/>
      <c r="LH30" s="70"/>
      <c r="LI30" s="186">
        <f t="shared" si="33"/>
        <v>0</v>
      </c>
      <c r="LJ30" s="187"/>
      <c r="LK30" s="188">
        <f t="shared" si="34"/>
        <v>0</v>
      </c>
      <c r="LL30" s="189"/>
      <c r="LM30" s="190" t="str">
        <f t="shared" si="71"/>
        <v>-</v>
      </c>
      <c r="LN30" s="191"/>
      <c r="LO30" s="222"/>
      <c r="LP30" s="223"/>
      <c r="LQ30" s="192">
        <f t="shared" si="35"/>
        <v>0</v>
      </c>
      <c r="LR30" s="193"/>
      <c r="LS30" s="194">
        <f t="shared" si="36"/>
        <v>0</v>
      </c>
      <c r="LT30" s="195"/>
      <c r="LU30" s="191" t="str">
        <f t="shared" si="89"/>
        <v>-</v>
      </c>
      <c r="LV30" s="191"/>
      <c r="LW30" s="222"/>
      <c r="LX30" s="223"/>
      <c r="LY30" s="67" t="str">
        <f t="shared" si="72"/>
        <v/>
      </c>
      <c r="LZ30" s="183" t="str">
        <f>IF(基本情報!$C36=0,"",基本情報!$C36)</f>
        <v/>
      </c>
      <c r="MA30" s="184"/>
      <c r="MB30" s="184"/>
      <c r="MC30" s="185"/>
      <c r="MD30" s="183" t="str">
        <f>IF(基本情報!$G36=0,"",基本情報!$G36)</f>
        <v/>
      </c>
      <c r="ME30" s="184"/>
      <c r="MF30" s="184"/>
      <c r="MG30" s="185"/>
      <c r="MH30" s="72"/>
      <c r="MI30" s="73"/>
      <c r="MJ30" s="73"/>
      <c r="MK30" s="73"/>
      <c r="ML30" s="73"/>
      <c r="MM30" s="69"/>
      <c r="MN30" s="69"/>
      <c r="MO30" s="69"/>
      <c r="MP30" s="69"/>
      <c r="MQ30" s="69"/>
      <c r="MR30" s="69"/>
      <c r="MS30" s="69"/>
      <c r="MT30" s="69"/>
      <c r="MU30" s="69"/>
      <c r="MV30" s="69"/>
      <c r="MW30" s="69"/>
      <c r="MX30" s="69"/>
      <c r="MY30" s="69"/>
      <c r="MZ30" s="73"/>
      <c r="NA30" s="73"/>
      <c r="NB30" s="73"/>
      <c r="NC30" s="73"/>
      <c r="ND30" s="73"/>
      <c r="NE30" s="73"/>
      <c r="NF30" s="73"/>
      <c r="NG30" s="73"/>
      <c r="NH30" s="73"/>
      <c r="NI30" s="69"/>
      <c r="NJ30" s="69"/>
      <c r="NK30" s="69"/>
      <c r="NL30" s="70"/>
      <c r="NM30" s="186">
        <f t="shared" si="37"/>
        <v>0</v>
      </c>
      <c r="NN30" s="187"/>
      <c r="NO30" s="188">
        <f t="shared" si="38"/>
        <v>0</v>
      </c>
      <c r="NP30" s="189"/>
      <c r="NQ30" s="190" t="str">
        <f t="shared" si="73"/>
        <v>-</v>
      </c>
      <c r="NR30" s="191"/>
      <c r="NS30" s="222"/>
      <c r="NT30" s="223"/>
      <c r="NU30" s="192">
        <f t="shared" si="39"/>
        <v>0</v>
      </c>
      <c r="NV30" s="193"/>
      <c r="NW30" s="194">
        <f t="shared" si="40"/>
        <v>0</v>
      </c>
      <c r="NX30" s="195"/>
      <c r="NY30" s="191" t="str">
        <f t="shared" si="90"/>
        <v>-</v>
      </c>
      <c r="NZ30" s="191"/>
      <c r="OA30" s="222"/>
      <c r="OB30" s="223"/>
      <c r="OC30" s="67" t="str">
        <f t="shared" si="74"/>
        <v/>
      </c>
      <c r="OD30" s="183" t="str">
        <f>IF(基本情報!$C36=0,"",基本情報!$C36)</f>
        <v/>
      </c>
      <c r="OE30" s="184"/>
      <c r="OF30" s="184"/>
      <c r="OG30" s="185"/>
      <c r="OH30" s="183" t="str">
        <f>IF(基本情報!$G36=0,"",基本情報!$G36)</f>
        <v/>
      </c>
      <c r="OI30" s="184"/>
      <c r="OJ30" s="184"/>
      <c r="OK30" s="185"/>
      <c r="OL30" s="72"/>
      <c r="OM30" s="73"/>
      <c r="ON30" s="73"/>
      <c r="OO30" s="73"/>
      <c r="OP30" s="73"/>
      <c r="OQ30" s="69"/>
      <c r="OR30" s="69"/>
      <c r="OS30" s="69"/>
      <c r="OT30" s="69"/>
      <c r="OU30" s="69"/>
      <c r="OV30" s="69"/>
      <c r="OW30" s="69"/>
      <c r="OX30" s="69"/>
      <c r="OY30" s="69"/>
      <c r="OZ30" s="69"/>
      <c r="PA30" s="69"/>
      <c r="PB30" s="69"/>
      <c r="PC30" s="69"/>
      <c r="PD30" s="73"/>
      <c r="PE30" s="73"/>
      <c r="PF30" s="73"/>
      <c r="PG30" s="73"/>
      <c r="PH30" s="73"/>
      <c r="PI30" s="73"/>
      <c r="PJ30" s="73"/>
      <c r="PK30" s="73"/>
      <c r="PL30" s="73"/>
      <c r="PM30" s="69"/>
      <c r="PN30" s="69"/>
      <c r="PO30" s="69"/>
      <c r="PP30" s="70"/>
      <c r="PQ30" s="186">
        <f t="shared" si="41"/>
        <v>0</v>
      </c>
      <c r="PR30" s="187"/>
      <c r="PS30" s="188">
        <f t="shared" si="42"/>
        <v>0</v>
      </c>
      <c r="PT30" s="189"/>
      <c r="PU30" s="190" t="str">
        <f t="shared" si="75"/>
        <v>-</v>
      </c>
      <c r="PV30" s="191"/>
      <c r="PW30" s="222"/>
      <c r="PX30" s="223"/>
      <c r="PY30" s="192">
        <f t="shared" si="43"/>
        <v>0</v>
      </c>
      <c r="PZ30" s="193"/>
      <c r="QA30" s="194">
        <f t="shared" si="44"/>
        <v>0</v>
      </c>
      <c r="QB30" s="195"/>
      <c r="QC30" s="191" t="str">
        <f t="shared" si="91"/>
        <v>-</v>
      </c>
      <c r="QD30" s="191"/>
      <c r="QE30" s="222"/>
      <c r="QF30" s="223"/>
      <c r="QG30" s="67" t="str">
        <f t="shared" si="76"/>
        <v/>
      </c>
      <c r="QH30" s="183" t="str">
        <f>IF(基本情報!$C36=0,"",基本情報!$C36)</f>
        <v/>
      </c>
      <c r="QI30" s="184"/>
      <c r="QJ30" s="184"/>
      <c r="QK30" s="185"/>
      <c r="QL30" s="183" t="str">
        <f>IF(基本情報!$G36=0,"",基本情報!$G36)</f>
        <v/>
      </c>
      <c r="QM30" s="184"/>
      <c r="QN30" s="184"/>
      <c r="QO30" s="185"/>
      <c r="QP30" s="72"/>
      <c r="QQ30" s="73"/>
      <c r="QR30" s="73"/>
      <c r="QS30" s="73"/>
      <c r="QT30" s="73"/>
      <c r="QU30" s="69"/>
      <c r="QV30" s="69"/>
      <c r="QW30" s="69"/>
      <c r="QX30" s="69"/>
      <c r="QY30" s="69"/>
      <c r="QZ30" s="69"/>
      <c r="RA30" s="69"/>
      <c r="RB30" s="69"/>
      <c r="RC30" s="69"/>
      <c r="RD30" s="69"/>
      <c r="RE30" s="69"/>
      <c r="RF30" s="69"/>
      <c r="RG30" s="69"/>
      <c r="RH30" s="73"/>
      <c r="RI30" s="73"/>
      <c r="RJ30" s="73"/>
      <c r="RK30" s="73"/>
      <c r="RL30" s="73"/>
      <c r="RM30" s="73"/>
      <c r="RN30" s="73"/>
      <c r="RO30" s="73"/>
      <c r="RP30" s="73"/>
      <c r="RQ30" s="69"/>
      <c r="RR30" s="69"/>
      <c r="RS30" s="69"/>
      <c r="RT30" s="70"/>
      <c r="RU30" s="186">
        <f t="shared" si="45"/>
        <v>0</v>
      </c>
      <c r="RV30" s="187"/>
      <c r="RW30" s="188">
        <f t="shared" si="46"/>
        <v>0</v>
      </c>
      <c r="RX30" s="189"/>
      <c r="RY30" s="190" t="str">
        <f t="shared" si="77"/>
        <v>-</v>
      </c>
      <c r="RZ30" s="191"/>
      <c r="SA30" s="222"/>
      <c r="SB30" s="223"/>
      <c r="SC30" s="192">
        <f t="shared" si="47"/>
        <v>0</v>
      </c>
      <c r="SD30" s="193"/>
      <c r="SE30" s="194">
        <f t="shared" si="48"/>
        <v>0</v>
      </c>
      <c r="SF30" s="195"/>
      <c r="SG30" s="191" t="str">
        <f t="shared" si="92"/>
        <v>-</v>
      </c>
      <c r="SH30" s="191"/>
      <c r="SI30" s="222"/>
      <c r="SJ30" s="223"/>
      <c r="SK30" s="67" t="str">
        <f t="shared" si="78"/>
        <v/>
      </c>
      <c r="SL30" s="183" t="str">
        <f>IF(基本情報!$C36=0,"",基本情報!$C36)</f>
        <v/>
      </c>
      <c r="SM30" s="184"/>
      <c r="SN30" s="184"/>
      <c r="SO30" s="185"/>
      <c r="SP30" s="183" t="str">
        <f>IF(基本情報!$G36=0,"",基本情報!$G36)</f>
        <v/>
      </c>
      <c r="SQ30" s="184"/>
      <c r="SR30" s="184"/>
      <c r="SS30" s="185"/>
      <c r="ST30" s="72"/>
      <c r="SU30" s="73"/>
      <c r="SV30" s="73"/>
      <c r="SW30" s="73"/>
      <c r="SX30" s="73"/>
      <c r="SY30" s="69"/>
      <c r="SZ30" s="69"/>
      <c r="TA30" s="69"/>
      <c r="TB30" s="69"/>
      <c r="TC30" s="69"/>
      <c r="TD30" s="69"/>
      <c r="TE30" s="69"/>
      <c r="TF30" s="69"/>
      <c r="TG30" s="69"/>
      <c r="TH30" s="69"/>
      <c r="TI30" s="69"/>
      <c r="TJ30" s="69"/>
      <c r="TK30" s="69"/>
      <c r="TL30" s="73"/>
      <c r="TM30" s="73"/>
      <c r="TN30" s="73"/>
      <c r="TO30" s="73"/>
      <c r="TP30" s="73"/>
      <c r="TQ30" s="73"/>
      <c r="TR30" s="73"/>
      <c r="TS30" s="73"/>
      <c r="TT30" s="73"/>
      <c r="TU30" s="69"/>
      <c r="TV30" s="69"/>
      <c r="TW30" s="69"/>
      <c r="TX30" s="70"/>
      <c r="TY30" s="186">
        <f t="shared" si="49"/>
        <v>0</v>
      </c>
      <c r="TZ30" s="187"/>
      <c r="UA30" s="188">
        <f t="shared" si="50"/>
        <v>0</v>
      </c>
      <c r="UB30" s="189"/>
      <c r="UC30" s="190" t="str">
        <f t="shared" si="79"/>
        <v>-</v>
      </c>
      <c r="UD30" s="191"/>
      <c r="UE30" s="222"/>
      <c r="UF30" s="223"/>
      <c r="UG30" s="192">
        <f t="shared" si="51"/>
        <v>0</v>
      </c>
      <c r="UH30" s="193"/>
      <c r="UI30" s="194">
        <f t="shared" si="52"/>
        <v>0</v>
      </c>
      <c r="UJ30" s="195"/>
      <c r="UK30" s="191" t="str">
        <f t="shared" si="93"/>
        <v>-</v>
      </c>
      <c r="UL30" s="191"/>
      <c r="UM30" s="222"/>
      <c r="UN30" s="223"/>
      <c r="UO30" s="67" t="str">
        <f t="shared" si="80"/>
        <v/>
      </c>
      <c r="UP30" s="183" t="str">
        <f>IF(基本情報!$C36=0,"",基本情報!$C36)</f>
        <v/>
      </c>
      <c r="UQ30" s="184"/>
      <c r="UR30" s="184"/>
      <c r="US30" s="185"/>
      <c r="UT30" s="183" t="str">
        <f>IF(基本情報!$G36=0,"",基本情報!$G36)</f>
        <v/>
      </c>
      <c r="UU30" s="184"/>
      <c r="UV30" s="184"/>
      <c r="UW30" s="185"/>
      <c r="UX30" s="72"/>
      <c r="UY30" s="73"/>
      <c r="UZ30" s="73"/>
      <c r="VA30" s="73"/>
      <c r="VB30" s="73"/>
      <c r="VC30" s="69"/>
      <c r="VD30" s="69"/>
      <c r="VE30" s="69"/>
      <c r="VF30" s="69"/>
      <c r="VG30" s="69"/>
      <c r="VH30" s="69"/>
      <c r="VI30" s="69"/>
      <c r="VJ30" s="69"/>
      <c r="VK30" s="69"/>
      <c r="VL30" s="69"/>
      <c r="VM30" s="69"/>
      <c r="VN30" s="69"/>
      <c r="VO30" s="69"/>
      <c r="VP30" s="73"/>
      <c r="VQ30" s="73"/>
      <c r="VR30" s="73"/>
      <c r="VS30" s="73"/>
      <c r="VT30" s="73"/>
      <c r="VU30" s="73"/>
      <c r="VV30" s="73"/>
      <c r="VW30" s="73"/>
      <c r="VX30" s="73"/>
      <c r="VY30" s="69"/>
      <c r="VZ30" s="69"/>
      <c r="WA30" s="69"/>
      <c r="WB30" s="70"/>
      <c r="WC30" s="186">
        <f t="shared" si="53"/>
        <v>0</v>
      </c>
      <c r="WD30" s="187"/>
      <c r="WE30" s="188">
        <f t="shared" si="54"/>
        <v>0</v>
      </c>
      <c r="WF30" s="189"/>
      <c r="WG30" s="190" t="str">
        <f t="shared" si="81"/>
        <v>-</v>
      </c>
      <c r="WH30" s="191"/>
      <c r="WI30" s="222"/>
      <c r="WJ30" s="223"/>
      <c r="WK30" s="192">
        <f t="shared" si="55"/>
        <v>0</v>
      </c>
      <c r="WL30" s="193"/>
      <c r="WM30" s="194">
        <f t="shared" si="56"/>
        <v>0</v>
      </c>
      <c r="WN30" s="195"/>
      <c r="WO30" s="191" t="str">
        <f t="shared" si="94"/>
        <v>-</v>
      </c>
      <c r="WP30" s="191"/>
      <c r="WQ30" s="222"/>
      <c r="WR30" s="223"/>
      <c r="WS30" s="67" t="str">
        <f t="shared" si="82"/>
        <v/>
      </c>
      <c r="WT30" s="183" t="str">
        <f>IF(基本情報!$C36=0,"",基本情報!$C36)</f>
        <v/>
      </c>
      <c r="WU30" s="184"/>
      <c r="WV30" s="184"/>
      <c r="WW30" s="185"/>
      <c r="WX30" s="183" t="str">
        <f>IF(基本情報!$G36=0,"",基本情報!$G36)</f>
        <v/>
      </c>
      <c r="WY30" s="184"/>
      <c r="WZ30" s="184"/>
      <c r="XA30" s="185"/>
      <c r="XB30" s="72"/>
      <c r="XC30" s="73"/>
      <c r="XD30" s="73"/>
      <c r="XE30" s="73"/>
      <c r="XF30" s="73"/>
      <c r="XG30" s="69"/>
      <c r="XH30" s="69"/>
      <c r="XI30" s="69"/>
      <c r="XJ30" s="69"/>
      <c r="XK30" s="69"/>
      <c r="XL30" s="69"/>
      <c r="XM30" s="69"/>
      <c r="XN30" s="69"/>
      <c r="XO30" s="69"/>
      <c r="XP30" s="69"/>
      <c r="XQ30" s="69"/>
      <c r="XR30" s="69"/>
      <c r="XS30" s="69"/>
      <c r="XT30" s="73"/>
      <c r="XU30" s="73"/>
      <c r="XV30" s="73"/>
      <c r="XW30" s="73"/>
      <c r="XX30" s="73"/>
      <c r="XY30" s="73"/>
      <c r="XZ30" s="73"/>
      <c r="YA30" s="73"/>
      <c r="YB30" s="73"/>
      <c r="YC30" s="69"/>
      <c r="YD30" s="69"/>
      <c r="YE30" s="69"/>
      <c r="YF30" s="70"/>
      <c r="YG30" s="186">
        <f t="shared" si="57"/>
        <v>0</v>
      </c>
      <c r="YH30" s="187"/>
      <c r="YI30" s="188">
        <f t="shared" si="58"/>
        <v>0</v>
      </c>
      <c r="YJ30" s="189"/>
      <c r="YK30" s="190" t="str">
        <f t="shared" si="83"/>
        <v>-</v>
      </c>
      <c r="YL30" s="191"/>
      <c r="YM30" s="222"/>
      <c r="YN30" s="223"/>
      <c r="YO30" s="192">
        <f t="shared" si="59"/>
        <v>0</v>
      </c>
      <c r="YP30" s="193"/>
      <c r="YQ30" s="194">
        <f t="shared" si="60"/>
        <v>0</v>
      </c>
      <c r="YR30" s="195"/>
      <c r="YS30" s="191" t="str">
        <f t="shared" si="95"/>
        <v>-</v>
      </c>
      <c r="YT30" s="191"/>
      <c r="YU30" s="222"/>
      <c r="YV30" s="223"/>
    </row>
    <row r="31" spans="1:672" ht="21.75" customHeight="1">
      <c r="A31" s="67" t="str">
        <f t="shared" si="61"/>
        <v/>
      </c>
      <c r="B31" s="183" t="str">
        <f>IF(基本情報!$C37=0,"",基本情報!$C37)</f>
        <v/>
      </c>
      <c r="C31" s="184"/>
      <c r="D31" s="184"/>
      <c r="E31" s="185"/>
      <c r="F31" s="183" t="str">
        <f>IF(基本情報!$G37=0,"",基本情報!$G37)</f>
        <v/>
      </c>
      <c r="G31" s="184"/>
      <c r="H31" s="184"/>
      <c r="I31" s="185"/>
      <c r="J31" s="72"/>
      <c r="K31" s="73"/>
      <c r="L31" s="73"/>
      <c r="M31" s="73"/>
      <c r="N31" s="73"/>
      <c r="O31" s="69"/>
      <c r="P31" s="69"/>
      <c r="Q31" s="69"/>
      <c r="R31" s="69"/>
      <c r="S31" s="69"/>
      <c r="T31" s="69"/>
      <c r="U31" s="69"/>
      <c r="V31" s="69"/>
      <c r="W31" s="69"/>
      <c r="X31" s="69"/>
      <c r="Y31" s="69"/>
      <c r="Z31" s="69"/>
      <c r="AA31" s="69"/>
      <c r="AB31" s="73"/>
      <c r="AC31" s="73"/>
      <c r="AD31" s="73"/>
      <c r="AE31" s="73"/>
      <c r="AF31" s="73"/>
      <c r="AG31" s="73"/>
      <c r="AH31" s="73"/>
      <c r="AI31" s="73"/>
      <c r="AJ31" s="73"/>
      <c r="AK31" s="69"/>
      <c r="AL31" s="69"/>
      <c r="AM31" s="69"/>
      <c r="AN31" s="70"/>
      <c r="AO31" s="186">
        <f t="shared" si="17"/>
        <v>0</v>
      </c>
      <c r="AP31" s="187"/>
      <c r="AQ31" s="188">
        <f t="shared" si="18"/>
        <v>0</v>
      </c>
      <c r="AR31" s="189"/>
      <c r="AS31" s="190" t="str">
        <f t="shared" si="97"/>
        <v>-</v>
      </c>
      <c r="AT31" s="191"/>
      <c r="AU31" s="222"/>
      <c r="AV31" s="223"/>
      <c r="AW31" s="192">
        <f t="shared" si="13"/>
        <v>0</v>
      </c>
      <c r="AX31" s="193"/>
      <c r="AY31" s="193">
        <f t="shared" si="98"/>
        <v>0</v>
      </c>
      <c r="AZ31" s="193"/>
      <c r="BA31" s="191" t="str">
        <f t="shared" si="84"/>
        <v>-</v>
      </c>
      <c r="BB31" s="191"/>
      <c r="BC31" s="222"/>
      <c r="BD31" s="223"/>
      <c r="BE31" s="67" t="str">
        <f t="shared" si="62"/>
        <v/>
      </c>
      <c r="BF31" s="183" t="str">
        <f>IF(基本情報!$C37=0,"",基本情報!$C37)</f>
        <v/>
      </c>
      <c r="BG31" s="184"/>
      <c r="BH31" s="184"/>
      <c r="BI31" s="185"/>
      <c r="BJ31" s="183" t="str">
        <f>IF(基本情報!$G37=0,"",基本情報!$G37)</f>
        <v/>
      </c>
      <c r="BK31" s="184"/>
      <c r="BL31" s="184"/>
      <c r="BM31" s="185"/>
      <c r="BN31" s="72"/>
      <c r="BO31" s="73"/>
      <c r="BP31" s="73"/>
      <c r="BQ31" s="73"/>
      <c r="BR31" s="73"/>
      <c r="BS31" s="69"/>
      <c r="BT31" s="69"/>
      <c r="BU31" s="69"/>
      <c r="BV31" s="69"/>
      <c r="BW31" s="69"/>
      <c r="BX31" s="69"/>
      <c r="BY31" s="69"/>
      <c r="BZ31" s="69"/>
      <c r="CA31" s="69"/>
      <c r="CB31" s="69"/>
      <c r="CC31" s="69"/>
      <c r="CD31" s="69"/>
      <c r="CE31" s="69"/>
      <c r="CF31" s="73"/>
      <c r="CG31" s="73"/>
      <c r="CH31" s="73"/>
      <c r="CI31" s="73"/>
      <c r="CJ31" s="73"/>
      <c r="CK31" s="73"/>
      <c r="CL31" s="73"/>
      <c r="CM31" s="73"/>
      <c r="CN31" s="73"/>
      <c r="CO31" s="69"/>
      <c r="CP31" s="69"/>
      <c r="CQ31" s="69"/>
      <c r="CR31" s="70"/>
      <c r="CS31" s="186">
        <f t="shared" si="19"/>
        <v>0</v>
      </c>
      <c r="CT31" s="187"/>
      <c r="CU31" s="188">
        <f t="shared" si="20"/>
        <v>0</v>
      </c>
      <c r="CV31" s="189"/>
      <c r="CW31" s="190" t="str">
        <f t="shared" si="63"/>
        <v>-</v>
      </c>
      <c r="CX31" s="191"/>
      <c r="CY31" s="222"/>
      <c r="CZ31" s="223"/>
      <c r="DA31" s="192">
        <f t="shared" si="15"/>
        <v>0</v>
      </c>
      <c r="DB31" s="193"/>
      <c r="DC31" s="194">
        <f t="shared" si="16"/>
        <v>0</v>
      </c>
      <c r="DD31" s="195"/>
      <c r="DE31" s="191" t="str">
        <f t="shared" si="85"/>
        <v>-</v>
      </c>
      <c r="DF31" s="191"/>
      <c r="DG31" s="222"/>
      <c r="DH31" s="223"/>
      <c r="DI31" s="67" t="str">
        <f t="shared" si="64"/>
        <v/>
      </c>
      <c r="DJ31" s="183" t="str">
        <f>IF(基本情報!$C37=0,"",基本情報!$C37)</f>
        <v/>
      </c>
      <c r="DK31" s="184"/>
      <c r="DL31" s="184"/>
      <c r="DM31" s="185"/>
      <c r="DN31" s="183" t="str">
        <f>IF(基本情報!$G37=0,"",基本情報!$G37)</f>
        <v/>
      </c>
      <c r="DO31" s="184"/>
      <c r="DP31" s="184"/>
      <c r="DQ31" s="185"/>
      <c r="DR31" s="72"/>
      <c r="DS31" s="73"/>
      <c r="DT31" s="73"/>
      <c r="DU31" s="73"/>
      <c r="DV31" s="73"/>
      <c r="DW31" s="69"/>
      <c r="DX31" s="69"/>
      <c r="DY31" s="69"/>
      <c r="DZ31" s="69"/>
      <c r="EA31" s="69"/>
      <c r="EB31" s="69"/>
      <c r="EC31" s="69"/>
      <c r="ED31" s="69"/>
      <c r="EE31" s="69"/>
      <c r="EF31" s="69"/>
      <c r="EG31" s="69"/>
      <c r="EH31" s="69"/>
      <c r="EI31" s="69"/>
      <c r="EJ31" s="73"/>
      <c r="EK31" s="73"/>
      <c r="EL31" s="73"/>
      <c r="EM31" s="73"/>
      <c r="EN31" s="73"/>
      <c r="EO31" s="73"/>
      <c r="EP31" s="73"/>
      <c r="EQ31" s="73"/>
      <c r="ER31" s="73"/>
      <c r="ES31" s="69"/>
      <c r="ET31" s="69"/>
      <c r="EU31" s="69"/>
      <c r="EV31" s="70"/>
      <c r="EW31" s="186">
        <f t="shared" si="21"/>
        <v>0</v>
      </c>
      <c r="EX31" s="187"/>
      <c r="EY31" s="188">
        <f t="shared" si="22"/>
        <v>0</v>
      </c>
      <c r="EZ31" s="189"/>
      <c r="FA31" s="190" t="str">
        <f t="shared" si="65"/>
        <v>-</v>
      </c>
      <c r="FB31" s="191"/>
      <c r="FC31" s="222"/>
      <c r="FD31" s="223"/>
      <c r="FE31" s="192">
        <f t="shared" si="23"/>
        <v>0</v>
      </c>
      <c r="FF31" s="193"/>
      <c r="FG31" s="194">
        <f t="shared" si="24"/>
        <v>0</v>
      </c>
      <c r="FH31" s="195"/>
      <c r="FI31" s="191" t="str">
        <f t="shared" si="86"/>
        <v>-</v>
      </c>
      <c r="FJ31" s="191"/>
      <c r="FK31" s="222"/>
      <c r="FL31" s="223"/>
      <c r="FM31" s="67" t="str">
        <f t="shared" si="66"/>
        <v/>
      </c>
      <c r="FN31" s="183" t="str">
        <f>IF(基本情報!$C37=0,"",基本情報!$C37)</f>
        <v/>
      </c>
      <c r="FO31" s="184"/>
      <c r="FP31" s="184"/>
      <c r="FQ31" s="185"/>
      <c r="FR31" s="183" t="str">
        <f>IF(基本情報!$G37=0,"",基本情報!$G37)</f>
        <v/>
      </c>
      <c r="FS31" s="184"/>
      <c r="FT31" s="184"/>
      <c r="FU31" s="185"/>
      <c r="FV31" s="72"/>
      <c r="FW31" s="73"/>
      <c r="FX31" s="73"/>
      <c r="FY31" s="73"/>
      <c r="FZ31" s="73"/>
      <c r="GA31" s="69"/>
      <c r="GB31" s="69"/>
      <c r="GC31" s="69"/>
      <c r="GD31" s="69"/>
      <c r="GE31" s="69"/>
      <c r="GF31" s="69"/>
      <c r="GG31" s="69"/>
      <c r="GH31" s="69"/>
      <c r="GI31" s="69"/>
      <c r="GJ31" s="69"/>
      <c r="GK31" s="69"/>
      <c r="GL31" s="69"/>
      <c r="GM31" s="69"/>
      <c r="GN31" s="73"/>
      <c r="GO31" s="73"/>
      <c r="GP31" s="73"/>
      <c r="GQ31" s="73"/>
      <c r="GR31" s="73"/>
      <c r="GS31" s="73"/>
      <c r="GT31" s="73"/>
      <c r="GU31" s="73"/>
      <c r="GV31" s="73"/>
      <c r="GW31" s="69"/>
      <c r="GX31" s="69"/>
      <c r="GY31" s="69"/>
      <c r="GZ31" s="70"/>
      <c r="HA31" s="186">
        <f t="shared" si="25"/>
        <v>0</v>
      </c>
      <c r="HB31" s="187"/>
      <c r="HC31" s="188">
        <f t="shared" si="26"/>
        <v>0</v>
      </c>
      <c r="HD31" s="189"/>
      <c r="HE31" s="190" t="str">
        <f t="shared" si="67"/>
        <v>-</v>
      </c>
      <c r="HF31" s="191"/>
      <c r="HG31" s="222"/>
      <c r="HH31" s="223"/>
      <c r="HI31" s="192">
        <f t="shared" si="27"/>
        <v>0</v>
      </c>
      <c r="HJ31" s="193"/>
      <c r="HK31" s="194">
        <f t="shared" si="28"/>
        <v>0</v>
      </c>
      <c r="HL31" s="195"/>
      <c r="HM31" s="191" t="str">
        <f t="shared" si="87"/>
        <v>-</v>
      </c>
      <c r="HN31" s="191"/>
      <c r="HO31" s="222"/>
      <c r="HP31" s="223"/>
      <c r="HQ31" s="67" t="str">
        <f t="shared" si="68"/>
        <v/>
      </c>
      <c r="HR31" s="183" t="str">
        <f>IF(基本情報!$C37=0,"",基本情報!$C37)</f>
        <v/>
      </c>
      <c r="HS31" s="184"/>
      <c r="HT31" s="184"/>
      <c r="HU31" s="185"/>
      <c r="HV31" s="183" t="str">
        <f>IF(基本情報!$G37=0,"",基本情報!$G37)</f>
        <v/>
      </c>
      <c r="HW31" s="184"/>
      <c r="HX31" s="184"/>
      <c r="HY31" s="185"/>
      <c r="HZ31" s="72"/>
      <c r="IA31" s="73"/>
      <c r="IB31" s="73"/>
      <c r="IC31" s="73"/>
      <c r="ID31" s="73"/>
      <c r="IE31" s="69"/>
      <c r="IF31" s="69"/>
      <c r="IG31" s="69"/>
      <c r="IH31" s="69"/>
      <c r="II31" s="69"/>
      <c r="IJ31" s="69"/>
      <c r="IK31" s="69"/>
      <c r="IL31" s="69"/>
      <c r="IM31" s="69"/>
      <c r="IN31" s="69"/>
      <c r="IO31" s="69"/>
      <c r="IP31" s="69"/>
      <c r="IQ31" s="69"/>
      <c r="IR31" s="73"/>
      <c r="IS31" s="73"/>
      <c r="IT31" s="73"/>
      <c r="IU31" s="73"/>
      <c r="IV31" s="73"/>
      <c r="IW31" s="73"/>
      <c r="IX31" s="73"/>
      <c r="IY31" s="73"/>
      <c r="IZ31" s="73"/>
      <c r="JA31" s="69"/>
      <c r="JB31" s="69"/>
      <c r="JC31" s="69"/>
      <c r="JD31" s="70"/>
      <c r="JE31" s="186">
        <f t="shared" si="29"/>
        <v>0</v>
      </c>
      <c r="JF31" s="187"/>
      <c r="JG31" s="188">
        <f t="shared" si="30"/>
        <v>0</v>
      </c>
      <c r="JH31" s="189"/>
      <c r="JI31" s="190" t="str">
        <f t="shared" si="69"/>
        <v>-</v>
      </c>
      <c r="JJ31" s="191"/>
      <c r="JK31" s="222"/>
      <c r="JL31" s="223"/>
      <c r="JM31" s="192">
        <f t="shared" si="31"/>
        <v>0</v>
      </c>
      <c r="JN31" s="193"/>
      <c r="JO31" s="194">
        <f t="shared" si="32"/>
        <v>0</v>
      </c>
      <c r="JP31" s="195"/>
      <c r="JQ31" s="191" t="str">
        <f t="shared" si="88"/>
        <v>-</v>
      </c>
      <c r="JR31" s="191"/>
      <c r="JS31" s="222"/>
      <c r="JT31" s="223"/>
      <c r="JU31" s="67" t="str">
        <f t="shared" si="70"/>
        <v/>
      </c>
      <c r="JV31" s="183" t="str">
        <f>IF(基本情報!$C37=0,"",基本情報!$C37)</f>
        <v/>
      </c>
      <c r="JW31" s="184"/>
      <c r="JX31" s="184"/>
      <c r="JY31" s="185"/>
      <c r="JZ31" s="183" t="str">
        <f>IF(基本情報!$G37=0,"",基本情報!$G37)</f>
        <v/>
      </c>
      <c r="KA31" s="184"/>
      <c r="KB31" s="184"/>
      <c r="KC31" s="185"/>
      <c r="KD31" s="72"/>
      <c r="KE31" s="73"/>
      <c r="KF31" s="73"/>
      <c r="KG31" s="73"/>
      <c r="KH31" s="73"/>
      <c r="KI31" s="69"/>
      <c r="KJ31" s="69"/>
      <c r="KK31" s="69"/>
      <c r="KL31" s="69"/>
      <c r="KM31" s="69"/>
      <c r="KN31" s="69"/>
      <c r="KO31" s="69"/>
      <c r="KP31" s="69"/>
      <c r="KQ31" s="69"/>
      <c r="KR31" s="69"/>
      <c r="KS31" s="69"/>
      <c r="KT31" s="69"/>
      <c r="KU31" s="69"/>
      <c r="KV31" s="73"/>
      <c r="KW31" s="73"/>
      <c r="KX31" s="73"/>
      <c r="KY31" s="73"/>
      <c r="KZ31" s="73"/>
      <c r="LA31" s="73"/>
      <c r="LB31" s="73"/>
      <c r="LC31" s="73"/>
      <c r="LD31" s="73"/>
      <c r="LE31" s="69"/>
      <c r="LF31" s="69"/>
      <c r="LG31" s="69"/>
      <c r="LH31" s="70"/>
      <c r="LI31" s="186">
        <f t="shared" si="33"/>
        <v>0</v>
      </c>
      <c r="LJ31" s="187"/>
      <c r="LK31" s="188">
        <f t="shared" si="34"/>
        <v>0</v>
      </c>
      <c r="LL31" s="189"/>
      <c r="LM31" s="190" t="str">
        <f t="shared" si="71"/>
        <v>-</v>
      </c>
      <c r="LN31" s="191"/>
      <c r="LO31" s="222"/>
      <c r="LP31" s="223"/>
      <c r="LQ31" s="192">
        <f t="shared" si="35"/>
        <v>0</v>
      </c>
      <c r="LR31" s="193"/>
      <c r="LS31" s="194">
        <f t="shared" si="36"/>
        <v>0</v>
      </c>
      <c r="LT31" s="195"/>
      <c r="LU31" s="191" t="str">
        <f t="shared" si="89"/>
        <v>-</v>
      </c>
      <c r="LV31" s="191"/>
      <c r="LW31" s="222"/>
      <c r="LX31" s="223"/>
      <c r="LY31" s="67" t="str">
        <f t="shared" si="72"/>
        <v/>
      </c>
      <c r="LZ31" s="183" t="str">
        <f>IF(基本情報!$C37=0,"",基本情報!$C37)</f>
        <v/>
      </c>
      <c r="MA31" s="184"/>
      <c r="MB31" s="184"/>
      <c r="MC31" s="185"/>
      <c r="MD31" s="183" t="str">
        <f>IF(基本情報!$G37=0,"",基本情報!$G37)</f>
        <v/>
      </c>
      <c r="ME31" s="184"/>
      <c r="MF31" s="184"/>
      <c r="MG31" s="185"/>
      <c r="MH31" s="72"/>
      <c r="MI31" s="73"/>
      <c r="MJ31" s="73"/>
      <c r="MK31" s="73"/>
      <c r="ML31" s="73"/>
      <c r="MM31" s="69"/>
      <c r="MN31" s="69"/>
      <c r="MO31" s="69"/>
      <c r="MP31" s="69"/>
      <c r="MQ31" s="69"/>
      <c r="MR31" s="69"/>
      <c r="MS31" s="69"/>
      <c r="MT31" s="69"/>
      <c r="MU31" s="69"/>
      <c r="MV31" s="69"/>
      <c r="MW31" s="69"/>
      <c r="MX31" s="69"/>
      <c r="MY31" s="69"/>
      <c r="MZ31" s="73"/>
      <c r="NA31" s="73"/>
      <c r="NB31" s="73"/>
      <c r="NC31" s="73"/>
      <c r="ND31" s="73"/>
      <c r="NE31" s="73"/>
      <c r="NF31" s="73"/>
      <c r="NG31" s="73"/>
      <c r="NH31" s="73"/>
      <c r="NI31" s="69"/>
      <c r="NJ31" s="69"/>
      <c r="NK31" s="69"/>
      <c r="NL31" s="70"/>
      <c r="NM31" s="186">
        <f t="shared" si="37"/>
        <v>0</v>
      </c>
      <c r="NN31" s="187"/>
      <c r="NO31" s="188">
        <f t="shared" si="38"/>
        <v>0</v>
      </c>
      <c r="NP31" s="189"/>
      <c r="NQ31" s="190" t="str">
        <f t="shared" si="73"/>
        <v>-</v>
      </c>
      <c r="NR31" s="191"/>
      <c r="NS31" s="222"/>
      <c r="NT31" s="223"/>
      <c r="NU31" s="192">
        <f t="shared" si="39"/>
        <v>0</v>
      </c>
      <c r="NV31" s="193"/>
      <c r="NW31" s="194">
        <f t="shared" si="40"/>
        <v>0</v>
      </c>
      <c r="NX31" s="195"/>
      <c r="NY31" s="191" t="str">
        <f t="shared" si="90"/>
        <v>-</v>
      </c>
      <c r="NZ31" s="191"/>
      <c r="OA31" s="222"/>
      <c r="OB31" s="223"/>
      <c r="OC31" s="67" t="str">
        <f t="shared" si="74"/>
        <v/>
      </c>
      <c r="OD31" s="183" t="str">
        <f>IF(基本情報!$C37=0,"",基本情報!$C37)</f>
        <v/>
      </c>
      <c r="OE31" s="184"/>
      <c r="OF31" s="184"/>
      <c r="OG31" s="185"/>
      <c r="OH31" s="183" t="str">
        <f>IF(基本情報!$G37=0,"",基本情報!$G37)</f>
        <v/>
      </c>
      <c r="OI31" s="184"/>
      <c r="OJ31" s="184"/>
      <c r="OK31" s="185"/>
      <c r="OL31" s="72"/>
      <c r="OM31" s="73"/>
      <c r="ON31" s="73"/>
      <c r="OO31" s="73"/>
      <c r="OP31" s="73"/>
      <c r="OQ31" s="69"/>
      <c r="OR31" s="69"/>
      <c r="OS31" s="69"/>
      <c r="OT31" s="69"/>
      <c r="OU31" s="69"/>
      <c r="OV31" s="69"/>
      <c r="OW31" s="69"/>
      <c r="OX31" s="69"/>
      <c r="OY31" s="69"/>
      <c r="OZ31" s="69"/>
      <c r="PA31" s="69"/>
      <c r="PB31" s="69"/>
      <c r="PC31" s="69"/>
      <c r="PD31" s="73"/>
      <c r="PE31" s="73"/>
      <c r="PF31" s="73"/>
      <c r="PG31" s="73"/>
      <c r="PH31" s="73"/>
      <c r="PI31" s="73"/>
      <c r="PJ31" s="73"/>
      <c r="PK31" s="73"/>
      <c r="PL31" s="73"/>
      <c r="PM31" s="69"/>
      <c r="PN31" s="69"/>
      <c r="PO31" s="69"/>
      <c r="PP31" s="70"/>
      <c r="PQ31" s="186">
        <f t="shared" si="41"/>
        <v>0</v>
      </c>
      <c r="PR31" s="187"/>
      <c r="PS31" s="188">
        <f t="shared" si="42"/>
        <v>0</v>
      </c>
      <c r="PT31" s="189"/>
      <c r="PU31" s="190" t="str">
        <f t="shared" si="75"/>
        <v>-</v>
      </c>
      <c r="PV31" s="191"/>
      <c r="PW31" s="222"/>
      <c r="PX31" s="223"/>
      <c r="PY31" s="192">
        <f t="shared" si="43"/>
        <v>0</v>
      </c>
      <c r="PZ31" s="193"/>
      <c r="QA31" s="194">
        <f t="shared" si="44"/>
        <v>0</v>
      </c>
      <c r="QB31" s="195"/>
      <c r="QC31" s="191" t="str">
        <f t="shared" si="91"/>
        <v>-</v>
      </c>
      <c r="QD31" s="191"/>
      <c r="QE31" s="222"/>
      <c r="QF31" s="223"/>
      <c r="QG31" s="67" t="str">
        <f t="shared" si="76"/>
        <v/>
      </c>
      <c r="QH31" s="183" t="str">
        <f>IF(基本情報!$C37=0,"",基本情報!$C37)</f>
        <v/>
      </c>
      <c r="QI31" s="184"/>
      <c r="QJ31" s="184"/>
      <c r="QK31" s="185"/>
      <c r="QL31" s="183" t="str">
        <f>IF(基本情報!$G37=0,"",基本情報!$G37)</f>
        <v/>
      </c>
      <c r="QM31" s="184"/>
      <c r="QN31" s="184"/>
      <c r="QO31" s="185"/>
      <c r="QP31" s="72"/>
      <c r="QQ31" s="73"/>
      <c r="QR31" s="73"/>
      <c r="QS31" s="73"/>
      <c r="QT31" s="73"/>
      <c r="QU31" s="69"/>
      <c r="QV31" s="69"/>
      <c r="QW31" s="69"/>
      <c r="QX31" s="69"/>
      <c r="QY31" s="69"/>
      <c r="QZ31" s="69"/>
      <c r="RA31" s="69"/>
      <c r="RB31" s="69"/>
      <c r="RC31" s="69"/>
      <c r="RD31" s="69"/>
      <c r="RE31" s="69"/>
      <c r="RF31" s="69"/>
      <c r="RG31" s="69"/>
      <c r="RH31" s="73"/>
      <c r="RI31" s="73"/>
      <c r="RJ31" s="73"/>
      <c r="RK31" s="73"/>
      <c r="RL31" s="73"/>
      <c r="RM31" s="73"/>
      <c r="RN31" s="73"/>
      <c r="RO31" s="73"/>
      <c r="RP31" s="73"/>
      <c r="RQ31" s="69"/>
      <c r="RR31" s="69"/>
      <c r="RS31" s="69"/>
      <c r="RT31" s="70"/>
      <c r="RU31" s="186">
        <f t="shared" si="45"/>
        <v>0</v>
      </c>
      <c r="RV31" s="187"/>
      <c r="RW31" s="188">
        <f t="shared" si="46"/>
        <v>0</v>
      </c>
      <c r="RX31" s="189"/>
      <c r="RY31" s="190" t="str">
        <f t="shared" si="77"/>
        <v>-</v>
      </c>
      <c r="RZ31" s="191"/>
      <c r="SA31" s="222"/>
      <c r="SB31" s="223"/>
      <c r="SC31" s="192">
        <f t="shared" si="47"/>
        <v>0</v>
      </c>
      <c r="SD31" s="193"/>
      <c r="SE31" s="194">
        <f t="shared" si="48"/>
        <v>0</v>
      </c>
      <c r="SF31" s="195"/>
      <c r="SG31" s="191" t="str">
        <f t="shared" si="92"/>
        <v>-</v>
      </c>
      <c r="SH31" s="191"/>
      <c r="SI31" s="222"/>
      <c r="SJ31" s="223"/>
      <c r="SK31" s="67" t="str">
        <f t="shared" si="78"/>
        <v/>
      </c>
      <c r="SL31" s="183" t="str">
        <f>IF(基本情報!$C37=0,"",基本情報!$C37)</f>
        <v/>
      </c>
      <c r="SM31" s="184"/>
      <c r="SN31" s="184"/>
      <c r="SO31" s="185"/>
      <c r="SP31" s="183" t="str">
        <f>IF(基本情報!$G37=0,"",基本情報!$G37)</f>
        <v/>
      </c>
      <c r="SQ31" s="184"/>
      <c r="SR31" s="184"/>
      <c r="SS31" s="185"/>
      <c r="ST31" s="72"/>
      <c r="SU31" s="73"/>
      <c r="SV31" s="73"/>
      <c r="SW31" s="73"/>
      <c r="SX31" s="73"/>
      <c r="SY31" s="69"/>
      <c r="SZ31" s="69"/>
      <c r="TA31" s="69"/>
      <c r="TB31" s="69"/>
      <c r="TC31" s="69"/>
      <c r="TD31" s="69"/>
      <c r="TE31" s="69"/>
      <c r="TF31" s="69"/>
      <c r="TG31" s="69"/>
      <c r="TH31" s="69"/>
      <c r="TI31" s="69"/>
      <c r="TJ31" s="69"/>
      <c r="TK31" s="69"/>
      <c r="TL31" s="73"/>
      <c r="TM31" s="73"/>
      <c r="TN31" s="73"/>
      <c r="TO31" s="73"/>
      <c r="TP31" s="73"/>
      <c r="TQ31" s="73"/>
      <c r="TR31" s="73"/>
      <c r="TS31" s="73"/>
      <c r="TT31" s="73"/>
      <c r="TU31" s="69"/>
      <c r="TV31" s="69"/>
      <c r="TW31" s="69"/>
      <c r="TX31" s="70"/>
      <c r="TY31" s="186">
        <f t="shared" si="49"/>
        <v>0</v>
      </c>
      <c r="TZ31" s="187"/>
      <c r="UA31" s="188">
        <f t="shared" si="50"/>
        <v>0</v>
      </c>
      <c r="UB31" s="189"/>
      <c r="UC31" s="190" t="str">
        <f t="shared" si="79"/>
        <v>-</v>
      </c>
      <c r="UD31" s="191"/>
      <c r="UE31" s="222"/>
      <c r="UF31" s="223"/>
      <c r="UG31" s="192">
        <f t="shared" si="51"/>
        <v>0</v>
      </c>
      <c r="UH31" s="193"/>
      <c r="UI31" s="194">
        <f t="shared" si="52"/>
        <v>0</v>
      </c>
      <c r="UJ31" s="195"/>
      <c r="UK31" s="191" t="str">
        <f t="shared" si="93"/>
        <v>-</v>
      </c>
      <c r="UL31" s="191"/>
      <c r="UM31" s="222"/>
      <c r="UN31" s="223"/>
      <c r="UO31" s="67" t="str">
        <f t="shared" si="80"/>
        <v/>
      </c>
      <c r="UP31" s="183" t="str">
        <f>IF(基本情報!$C37=0,"",基本情報!$C37)</f>
        <v/>
      </c>
      <c r="UQ31" s="184"/>
      <c r="UR31" s="184"/>
      <c r="US31" s="185"/>
      <c r="UT31" s="183" t="str">
        <f>IF(基本情報!$G37=0,"",基本情報!$G37)</f>
        <v/>
      </c>
      <c r="UU31" s="184"/>
      <c r="UV31" s="184"/>
      <c r="UW31" s="185"/>
      <c r="UX31" s="72"/>
      <c r="UY31" s="73"/>
      <c r="UZ31" s="73"/>
      <c r="VA31" s="73"/>
      <c r="VB31" s="73"/>
      <c r="VC31" s="69"/>
      <c r="VD31" s="69"/>
      <c r="VE31" s="69"/>
      <c r="VF31" s="69"/>
      <c r="VG31" s="69"/>
      <c r="VH31" s="69"/>
      <c r="VI31" s="69"/>
      <c r="VJ31" s="69"/>
      <c r="VK31" s="69"/>
      <c r="VL31" s="69"/>
      <c r="VM31" s="69"/>
      <c r="VN31" s="69"/>
      <c r="VO31" s="69"/>
      <c r="VP31" s="73"/>
      <c r="VQ31" s="73"/>
      <c r="VR31" s="73"/>
      <c r="VS31" s="73"/>
      <c r="VT31" s="73"/>
      <c r="VU31" s="73"/>
      <c r="VV31" s="73"/>
      <c r="VW31" s="73"/>
      <c r="VX31" s="73"/>
      <c r="VY31" s="69"/>
      <c r="VZ31" s="69"/>
      <c r="WA31" s="69"/>
      <c r="WB31" s="70"/>
      <c r="WC31" s="186">
        <f t="shared" si="53"/>
        <v>0</v>
      </c>
      <c r="WD31" s="187"/>
      <c r="WE31" s="188">
        <f t="shared" si="54"/>
        <v>0</v>
      </c>
      <c r="WF31" s="189"/>
      <c r="WG31" s="190" t="str">
        <f t="shared" si="81"/>
        <v>-</v>
      </c>
      <c r="WH31" s="191"/>
      <c r="WI31" s="222"/>
      <c r="WJ31" s="223"/>
      <c r="WK31" s="192">
        <f t="shared" si="55"/>
        <v>0</v>
      </c>
      <c r="WL31" s="193"/>
      <c r="WM31" s="194">
        <f t="shared" si="56"/>
        <v>0</v>
      </c>
      <c r="WN31" s="195"/>
      <c r="WO31" s="191" t="str">
        <f t="shared" si="94"/>
        <v>-</v>
      </c>
      <c r="WP31" s="191"/>
      <c r="WQ31" s="222"/>
      <c r="WR31" s="223"/>
      <c r="WS31" s="67" t="str">
        <f t="shared" si="82"/>
        <v/>
      </c>
      <c r="WT31" s="183" t="str">
        <f>IF(基本情報!$C37=0,"",基本情報!$C37)</f>
        <v/>
      </c>
      <c r="WU31" s="184"/>
      <c r="WV31" s="184"/>
      <c r="WW31" s="185"/>
      <c r="WX31" s="183" t="str">
        <f>IF(基本情報!$G37=0,"",基本情報!$G37)</f>
        <v/>
      </c>
      <c r="WY31" s="184"/>
      <c r="WZ31" s="184"/>
      <c r="XA31" s="185"/>
      <c r="XB31" s="72"/>
      <c r="XC31" s="73"/>
      <c r="XD31" s="73"/>
      <c r="XE31" s="73"/>
      <c r="XF31" s="73"/>
      <c r="XG31" s="69"/>
      <c r="XH31" s="69"/>
      <c r="XI31" s="69"/>
      <c r="XJ31" s="69"/>
      <c r="XK31" s="69"/>
      <c r="XL31" s="69"/>
      <c r="XM31" s="69"/>
      <c r="XN31" s="69"/>
      <c r="XO31" s="69"/>
      <c r="XP31" s="69"/>
      <c r="XQ31" s="69"/>
      <c r="XR31" s="69"/>
      <c r="XS31" s="69"/>
      <c r="XT31" s="73"/>
      <c r="XU31" s="73"/>
      <c r="XV31" s="73"/>
      <c r="XW31" s="73"/>
      <c r="XX31" s="73"/>
      <c r="XY31" s="73"/>
      <c r="XZ31" s="73"/>
      <c r="YA31" s="73"/>
      <c r="YB31" s="73"/>
      <c r="YC31" s="69"/>
      <c r="YD31" s="69"/>
      <c r="YE31" s="69"/>
      <c r="YF31" s="70"/>
      <c r="YG31" s="186">
        <f t="shared" si="57"/>
        <v>0</v>
      </c>
      <c r="YH31" s="187"/>
      <c r="YI31" s="188">
        <f t="shared" si="58"/>
        <v>0</v>
      </c>
      <c r="YJ31" s="189"/>
      <c r="YK31" s="190" t="str">
        <f t="shared" si="83"/>
        <v>-</v>
      </c>
      <c r="YL31" s="191"/>
      <c r="YM31" s="222"/>
      <c r="YN31" s="223"/>
      <c r="YO31" s="192">
        <f t="shared" si="59"/>
        <v>0</v>
      </c>
      <c r="YP31" s="193"/>
      <c r="YQ31" s="194">
        <f t="shared" si="60"/>
        <v>0</v>
      </c>
      <c r="YR31" s="195"/>
      <c r="YS31" s="191" t="str">
        <f t="shared" si="95"/>
        <v>-</v>
      </c>
      <c r="YT31" s="191"/>
      <c r="YU31" s="222"/>
      <c r="YV31" s="223"/>
    </row>
    <row r="32" spans="1:672" ht="21.75" customHeight="1">
      <c r="A32" s="67" t="str">
        <f t="shared" si="61"/>
        <v/>
      </c>
      <c r="B32" s="183" t="str">
        <f>IF(基本情報!$C38=0,"",基本情報!$C38)</f>
        <v/>
      </c>
      <c r="C32" s="184"/>
      <c r="D32" s="184"/>
      <c r="E32" s="185"/>
      <c r="F32" s="183" t="str">
        <f>IF(基本情報!$G38=0,"",基本情報!$G38)</f>
        <v/>
      </c>
      <c r="G32" s="184"/>
      <c r="H32" s="184"/>
      <c r="I32" s="185"/>
      <c r="J32" s="72"/>
      <c r="K32" s="73"/>
      <c r="L32" s="73"/>
      <c r="M32" s="73"/>
      <c r="N32" s="73"/>
      <c r="O32" s="69"/>
      <c r="P32" s="69"/>
      <c r="Q32" s="69"/>
      <c r="R32" s="69"/>
      <c r="S32" s="69"/>
      <c r="T32" s="69"/>
      <c r="U32" s="69"/>
      <c r="V32" s="69"/>
      <c r="W32" s="69"/>
      <c r="X32" s="69"/>
      <c r="Y32" s="69"/>
      <c r="Z32" s="69"/>
      <c r="AA32" s="69"/>
      <c r="AB32" s="73"/>
      <c r="AC32" s="73"/>
      <c r="AD32" s="73"/>
      <c r="AE32" s="73"/>
      <c r="AF32" s="73"/>
      <c r="AG32" s="73"/>
      <c r="AH32" s="73"/>
      <c r="AI32" s="73"/>
      <c r="AJ32" s="73"/>
      <c r="AK32" s="69"/>
      <c r="AL32" s="69"/>
      <c r="AM32" s="69"/>
      <c r="AN32" s="70"/>
      <c r="AO32" s="186">
        <f t="shared" si="17"/>
        <v>0</v>
      </c>
      <c r="AP32" s="187"/>
      <c r="AQ32" s="188">
        <f t="shared" si="18"/>
        <v>0</v>
      </c>
      <c r="AR32" s="189"/>
      <c r="AS32" s="190" t="str">
        <f t="shared" si="97"/>
        <v>-</v>
      </c>
      <c r="AT32" s="191"/>
      <c r="AU32" s="222"/>
      <c r="AV32" s="223"/>
      <c r="AW32" s="192">
        <f t="shared" si="13"/>
        <v>0</v>
      </c>
      <c r="AX32" s="193"/>
      <c r="AY32" s="193">
        <f t="shared" si="98"/>
        <v>0</v>
      </c>
      <c r="AZ32" s="193"/>
      <c r="BA32" s="191" t="str">
        <f t="shared" si="84"/>
        <v>-</v>
      </c>
      <c r="BB32" s="191"/>
      <c r="BC32" s="222"/>
      <c r="BD32" s="223"/>
      <c r="BE32" s="67" t="str">
        <f t="shared" si="62"/>
        <v/>
      </c>
      <c r="BF32" s="183" t="str">
        <f>IF(基本情報!$C38=0,"",基本情報!$C38)</f>
        <v/>
      </c>
      <c r="BG32" s="184"/>
      <c r="BH32" s="184"/>
      <c r="BI32" s="185"/>
      <c r="BJ32" s="183" t="str">
        <f>IF(基本情報!$G38=0,"",基本情報!$G38)</f>
        <v/>
      </c>
      <c r="BK32" s="184"/>
      <c r="BL32" s="184"/>
      <c r="BM32" s="185"/>
      <c r="BN32" s="72"/>
      <c r="BO32" s="73"/>
      <c r="BP32" s="73"/>
      <c r="BQ32" s="73"/>
      <c r="BR32" s="73"/>
      <c r="BS32" s="69"/>
      <c r="BT32" s="69"/>
      <c r="BU32" s="69"/>
      <c r="BV32" s="69"/>
      <c r="BW32" s="69"/>
      <c r="BX32" s="69"/>
      <c r="BY32" s="69"/>
      <c r="BZ32" s="69"/>
      <c r="CA32" s="69"/>
      <c r="CB32" s="69"/>
      <c r="CC32" s="69"/>
      <c r="CD32" s="69"/>
      <c r="CE32" s="69"/>
      <c r="CF32" s="73"/>
      <c r="CG32" s="73"/>
      <c r="CH32" s="73"/>
      <c r="CI32" s="73"/>
      <c r="CJ32" s="73"/>
      <c r="CK32" s="73"/>
      <c r="CL32" s="73"/>
      <c r="CM32" s="73"/>
      <c r="CN32" s="73"/>
      <c r="CO32" s="69"/>
      <c r="CP32" s="69"/>
      <c r="CQ32" s="69"/>
      <c r="CR32" s="70"/>
      <c r="CS32" s="186">
        <f t="shared" si="19"/>
        <v>0</v>
      </c>
      <c r="CT32" s="187"/>
      <c r="CU32" s="188">
        <f t="shared" si="20"/>
        <v>0</v>
      </c>
      <c r="CV32" s="189"/>
      <c r="CW32" s="190" t="str">
        <f t="shared" si="63"/>
        <v>-</v>
      </c>
      <c r="CX32" s="191"/>
      <c r="CY32" s="222"/>
      <c r="CZ32" s="223"/>
      <c r="DA32" s="192">
        <f t="shared" si="15"/>
        <v>0</v>
      </c>
      <c r="DB32" s="193"/>
      <c r="DC32" s="194">
        <f t="shared" si="16"/>
        <v>0</v>
      </c>
      <c r="DD32" s="195"/>
      <c r="DE32" s="191" t="str">
        <f t="shared" si="85"/>
        <v>-</v>
      </c>
      <c r="DF32" s="191"/>
      <c r="DG32" s="222"/>
      <c r="DH32" s="223"/>
      <c r="DI32" s="67" t="str">
        <f t="shared" si="64"/>
        <v/>
      </c>
      <c r="DJ32" s="183" t="str">
        <f>IF(基本情報!$C38=0,"",基本情報!$C38)</f>
        <v/>
      </c>
      <c r="DK32" s="184"/>
      <c r="DL32" s="184"/>
      <c r="DM32" s="185"/>
      <c r="DN32" s="183" t="str">
        <f>IF(基本情報!$G38=0,"",基本情報!$G38)</f>
        <v/>
      </c>
      <c r="DO32" s="184"/>
      <c r="DP32" s="184"/>
      <c r="DQ32" s="185"/>
      <c r="DR32" s="72"/>
      <c r="DS32" s="73"/>
      <c r="DT32" s="73"/>
      <c r="DU32" s="73"/>
      <c r="DV32" s="73"/>
      <c r="DW32" s="69"/>
      <c r="DX32" s="69"/>
      <c r="DY32" s="69"/>
      <c r="DZ32" s="69"/>
      <c r="EA32" s="69"/>
      <c r="EB32" s="69"/>
      <c r="EC32" s="69"/>
      <c r="ED32" s="69"/>
      <c r="EE32" s="69"/>
      <c r="EF32" s="69"/>
      <c r="EG32" s="69"/>
      <c r="EH32" s="69"/>
      <c r="EI32" s="69"/>
      <c r="EJ32" s="73"/>
      <c r="EK32" s="73"/>
      <c r="EL32" s="73"/>
      <c r="EM32" s="73"/>
      <c r="EN32" s="73"/>
      <c r="EO32" s="73"/>
      <c r="EP32" s="73"/>
      <c r="EQ32" s="73"/>
      <c r="ER32" s="73"/>
      <c r="ES32" s="69"/>
      <c r="ET32" s="69"/>
      <c r="EU32" s="69"/>
      <c r="EV32" s="70"/>
      <c r="EW32" s="186">
        <f t="shared" si="21"/>
        <v>0</v>
      </c>
      <c r="EX32" s="187"/>
      <c r="EY32" s="188">
        <f t="shared" si="22"/>
        <v>0</v>
      </c>
      <c r="EZ32" s="189"/>
      <c r="FA32" s="190" t="str">
        <f t="shared" si="65"/>
        <v>-</v>
      </c>
      <c r="FB32" s="191"/>
      <c r="FC32" s="222"/>
      <c r="FD32" s="223"/>
      <c r="FE32" s="192">
        <f t="shared" si="23"/>
        <v>0</v>
      </c>
      <c r="FF32" s="193"/>
      <c r="FG32" s="194">
        <f t="shared" si="24"/>
        <v>0</v>
      </c>
      <c r="FH32" s="195"/>
      <c r="FI32" s="191" t="str">
        <f t="shared" si="86"/>
        <v>-</v>
      </c>
      <c r="FJ32" s="191"/>
      <c r="FK32" s="222"/>
      <c r="FL32" s="223"/>
      <c r="FM32" s="67" t="str">
        <f t="shared" si="66"/>
        <v/>
      </c>
      <c r="FN32" s="183" t="str">
        <f>IF(基本情報!$C38=0,"",基本情報!$C38)</f>
        <v/>
      </c>
      <c r="FO32" s="184"/>
      <c r="FP32" s="184"/>
      <c r="FQ32" s="185"/>
      <c r="FR32" s="183" t="str">
        <f>IF(基本情報!$G38=0,"",基本情報!$G38)</f>
        <v/>
      </c>
      <c r="FS32" s="184"/>
      <c r="FT32" s="184"/>
      <c r="FU32" s="185"/>
      <c r="FV32" s="72"/>
      <c r="FW32" s="73"/>
      <c r="FX32" s="73"/>
      <c r="FY32" s="73"/>
      <c r="FZ32" s="73"/>
      <c r="GA32" s="69"/>
      <c r="GB32" s="69"/>
      <c r="GC32" s="69"/>
      <c r="GD32" s="69"/>
      <c r="GE32" s="69"/>
      <c r="GF32" s="69"/>
      <c r="GG32" s="69"/>
      <c r="GH32" s="69"/>
      <c r="GI32" s="69"/>
      <c r="GJ32" s="69"/>
      <c r="GK32" s="69"/>
      <c r="GL32" s="69"/>
      <c r="GM32" s="69"/>
      <c r="GN32" s="73"/>
      <c r="GO32" s="73"/>
      <c r="GP32" s="73"/>
      <c r="GQ32" s="73"/>
      <c r="GR32" s="73"/>
      <c r="GS32" s="73"/>
      <c r="GT32" s="73"/>
      <c r="GU32" s="73"/>
      <c r="GV32" s="73"/>
      <c r="GW32" s="69"/>
      <c r="GX32" s="69"/>
      <c r="GY32" s="69"/>
      <c r="GZ32" s="70"/>
      <c r="HA32" s="186">
        <f t="shared" si="25"/>
        <v>0</v>
      </c>
      <c r="HB32" s="187"/>
      <c r="HC32" s="188">
        <f t="shared" si="26"/>
        <v>0</v>
      </c>
      <c r="HD32" s="189"/>
      <c r="HE32" s="190" t="str">
        <f t="shared" si="67"/>
        <v>-</v>
      </c>
      <c r="HF32" s="191"/>
      <c r="HG32" s="222"/>
      <c r="HH32" s="223"/>
      <c r="HI32" s="192">
        <f t="shared" si="27"/>
        <v>0</v>
      </c>
      <c r="HJ32" s="193"/>
      <c r="HK32" s="194">
        <f t="shared" si="28"/>
        <v>0</v>
      </c>
      <c r="HL32" s="195"/>
      <c r="HM32" s="191" t="str">
        <f t="shared" si="87"/>
        <v>-</v>
      </c>
      <c r="HN32" s="191"/>
      <c r="HO32" s="222"/>
      <c r="HP32" s="223"/>
      <c r="HQ32" s="67" t="str">
        <f t="shared" si="68"/>
        <v/>
      </c>
      <c r="HR32" s="183" t="str">
        <f>IF(基本情報!$C38=0,"",基本情報!$C38)</f>
        <v/>
      </c>
      <c r="HS32" s="184"/>
      <c r="HT32" s="184"/>
      <c r="HU32" s="185"/>
      <c r="HV32" s="183" t="str">
        <f>IF(基本情報!$G38=0,"",基本情報!$G38)</f>
        <v/>
      </c>
      <c r="HW32" s="184"/>
      <c r="HX32" s="184"/>
      <c r="HY32" s="185"/>
      <c r="HZ32" s="72"/>
      <c r="IA32" s="73"/>
      <c r="IB32" s="73"/>
      <c r="IC32" s="73"/>
      <c r="ID32" s="73"/>
      <c r="IE32" s="69"/>
      <c r="IF32" s="69"/>
      <c r="IG32" s="69"/>
      <c r="IH32" s="69"/>
      <c r="II32" s="69"/>
      <c r="IJ32" s="69"/>
      <c r="IK32" s="69"/>
      <c r="IL32" s="69"/>
      <c r="IM32" s="69"/>
      <c r="IN32" s="69"/>
      <c r="IO32" s="69"/>
      <c r="IP32" s="69"/>
      <c r="IQ32" s="69"/>
      <c r="IR32" s="73"/>
      <c r="IS32" s="73"/>
      <c r="IT32" s="73"/>
      <c r="IU32" s="73"/>
      <c r="IV32" s="73"/>
      <c r="IW32" s="73"/>
      <c r="IX32" s="73"/>
      <c r="IY32" s="73"/>
      <c r="IZ32" s="73"/>
      <c r="JA32" s="69"/>
      <c r="JB32" s="69"/>
      <c r="JC32" s="69"/>
      <c r="JD32" s="70"/>
      <c r="JE32" s="186">
        <f t="shared" si="29"/>
        <v>0</v>
      </c>
      <c r="JF32" s="187"/>
      <c r="JG32" s="188">
        <f t="shared" si="30"/>
        <v>0</v>
      </c>
      <c r="JH32" s="189"/>
      <c r="JI32" s="190" t="str">
        <f t="shared" si="69"/>
        <v>-</v>
      </c>
      <c r="JJ32" s="191"/>
      <c r="JK32" s="222"/>
      <c r="JL32" s="223"/>
      <c r="JM32" s="192">
        <f t="shared" si="31"/>
        <v>0</v>
      </c>
      <c r="JN32" s="193"/>
      <c r="JO32" s="194">
        <f t="shared" si="32"/>
        <v>0</v>
      </c>
      <c r="JP32" s="195"/>
      <c r="JQ32" s="191" t="str">
        <f t="shared" si="88"/>
        <v>-</v>
      </c>
      <c r="JR32" s="191"/>
      <c r="JS32" s="222"/>
      <c r="JT32" s="223"/>
      <c r="JU32" s="67" t="str">
        <f t="shared" si="70"/>
        <v/>
      </c>
      <c r="JV32" s="183" t="str">
        <f>IF(基本情報!$C38=0,"",基本情報!$C38)</f>
        <v/>
      </c>
      <c r="JW32" s="184"/>
      <c r="JX32" s="184"/>
      <c r="JY32" s="185"/>
      <c r="JZ32" s="183" t="str">
        <f>IF(基本情報!$G38=0,"",基本情報!$G38)</f>
        <v/>
      </c>
      <c r="KA32" s="184"/>
      <c r="KB32" s="184"/>
      <c r="KC32" s="185"/>
      <c r="KD32" s="72"/>
      <c r="KE32" s="73"/>
      <c r="KF32" s="73"/>
      <c r="KG32" s="73"/>
      <c r="KH32" s="73"/>
      <c r="KI32" s="69"/>
      <c r="KJ32" s="69"/>
      <c r="KK32" s="69"/>
      <c r="KL32" s="69"/>
      <c r="KM32" s="69"/>
      <c r="KN32" s="69"/>
      <c r="KO32" s="69"/>
      <c r="KP32" s="69"/>
      <c r="KQ32" s="69"/>
      <c r="KR32" s="69"/>
      <c r="KS32" s="69"/>
      <c r="KT32" s="69"/>
      <c r="KU32" s="69"/>
      <c r="KV32" s="73"/>
      <c r="KW32" s="73"/>
      <c r="KX32" s="73"/>
      <c r="KY32" s="73"/>
      <c r="KZ32" s="73"/>
      <c r="LA32" s="73"/>
      <c r="LB32" s="73"/>
      <c r="LC32" s="73"/>
      <c r="LD32" s="73"/>
      <c r="LE32" s="69"/>
      <c r="LF32" s="69"/>
      <c r="LG32" s="69"/>
      <c r="LH32" s="70"/>
      <c r="LI32" s="186">
        <f t="shared" si="33"/>
        <v>0</v>
      </c>
      <c r="LJ32" s="187"/>
      <c r="LK32" s="188">
        <f t="shared" si="34"/>
        <v>0</v>
      </c>
      <c r="LL32" s="189"/>
      <c r="LM32" s="190" t="str">
        <f t="shared" si="71"/>
        <v>-</v>
      </c>
      <c r="LN32" s="191"/>
      <c r="LO32" s="222"/>
      <c r="LP32" s="223"/>
      <c r="LQ32" s="192">
        <f t="shared" si="35"/>
        <v>0</v>
      </c>
      <c r="LR32" s="193"/>
      <c r="LS32" s="194">
        <f t="shared" si="36"/>
        <v>0</v>
      </c>
      <c r="LT32" s="195"/>
      <c r="LU32" s="191" t="str">
        <f t="shared" si="89"/>
        <v>-</v>
      </c>
      <c r="LV32" s="191"/>
      <c r="LW32" s="222"/>
      <c r="LX32" s="223"/>
      <c r="LY32" s="67" t="str">
        <f t="shared" si="72"/>
        <v/>
      </c>
      <c r="LZ32" s="183" t="str">
        <f>IF(基本情報!$C38=0,"",基本情報!$C38)</f>
        <v/>
      </c>
      <c r="MA32" s="184"/>
      <c r="MB32" s="184"/>
      <c r="MC32" s="185"/>
      <c r="MD32" s="183" t="str">
        <f>IF(基本情報!$G38=0,"",基本情報!$G38)</f>
        <v/>
      </c>
      <c r="ME32" s="184"/>
      <c r="MF32" s="184"/>
      <c r="MG32" s="185"/>
      <c r="MH32" s="72"/>
      <c r="MI32" s="73"/>
      <c r="MJ32" s="73"/>
      <c r="MK32" s="73"/>
      <c r="ML32" s="73"/>
      <c r="MM32" s="69"/>
      <c r="MN32" s="69"/>
      <c r="MO32" s="69"/>
      <c r="MP32" s="69"/>
      <c r="MQ32" s="69"/>
      <c r="MR32" s="69"/>
      <c r="MS32" s="69"/>
      <c r="MT32" s="69"/>
      <c r="MU32" s="69"/>
      <c r="MV32" s="69"/>
      <c r="MW32" s="69"/>
      <c r="MX32" s="69"/>
      <c r="MY32" s="69"/>
      <c r="MZ32" s="73"/>
      <c r="NA32" s="73"/>
      <c r="NB32" s="73"/>
      <c r="NC32" s="73"/>
      <c r="ND32" s="73"/>
      <c r="NE32" s="73"/>
      <c r="NF32" s="73"/>
      <c r="NG32" s="73"/>
      <c r="NH32" s="73"/>
      <c r="NI32" s="69"/>
      <c r="NJ32" s="69"/>
      <c r="NK32" s="69"/>
      <c r="NL32" s="70"/>
      <c r="NM32" s="186">
        <f t="shared" si="37"/>
        <v>0</v>
      </c>
      <c r="NN32" s="187"/>
      <c r="NO32" s="188">
        <f t="shared" si="38"/>
        <v>0</v>
      </c>
      <c r="NP32" s="189"/>
      <c r="NQ32" s="190" t="str">
        <f t="shared" si="73"/>
        <v>-</v>
      </c>
      <c r="NR32" s="191"/>
      <c r="NS32" s="222"/>
      <c r="NT32" s="223"/>
      <c r="NU32" s="192">
        <f t="shared" si="39"/>
        <v>0</v>
      </c>
      <c r="NV32" s="193"/>
      <c r="NW32" s="194">
        <f t="shared" si="40"/>
        <v>0</v>
      </c>
      <c r="NX32" s="195"/>
      <c r="NY32" s="191" t="str">
        <f t="shared" si="90"/>
        <v>-</v>
      </c>
      <c r="NZ32" s="191"/>
      <c r="OA32" s="222"/>
      <c r="OB32" s="223"/>
      <c r="OC32" s="67" t="str">
        <f t="shared" si="74"/>
        <v/>
      </c>
      <c r="OD32" s="183" t="str">
        <f>IF(基本情報!$C38=0,"",基本情報!$C38)</f>
        <v/>
      </c>
      <c r="OE32" s="184"/>
      <c r="OF32" s="184"/>
      <c r="OG32" s="185"/>
      <c r="OH32" s="183" t="str">
        <f>IF(基本情報!$G38=0,"",基本情報!$G38)</f>
        <v/>
      </c>
      <c r="OI32" s="184"/>
      <c r="OJ32" s="184"/>
      <c r="OK32" s="185"/>
      <c r="OL32" s="72"/>
      <c r="OM32" s="73"/>
      <c r="ON32" s="73"/>
      <c r="OO32" s="73"/>
      <c r="OP32" s="73"/>
      <c r="OQ32" s="69"/>
      <c r="OR32" s="69"/>
      <c r="OS32" s="69"/>
      <c r="OT32" s="69"/>
      <c r="OU32" s="69"/>
      <c r="OV32" s="69"/>
      <c r="OW32" s="69"/>
      <c r="OX32" s="69"/>
      <c r="OY32" s="69"/>
      <c r="OZ32" s="69"/>
      <c r="PA32" s="69"/>
      <c r="PB32" s="69"/>
      <c r="PC32" s="69"/>
      <c r="PD32" s="73"/>
      <c r="PE32" s="73"/>
      <c r="PF32" s="73"/>
      <c r="PG32" s="73"/>
      <c r="PH32" s="73"/>
      <c r="PI32" s="73"/>
      <c r="PJ32" s="73"/>
      <c r="PK32" s="73"/>
      <c r="PL32" s="73"/>
      <c r="PM32" s="69"/>
      <c r="PN32" s="69"/>
      <c r="PO32" s="69"/>
      <c r="PP32" s="70"/>
      <c r="PQ32" s="186">
        <f t="shared" si="41"/>
        <v>0</v>
      </c>
      <c r="PR32" s="187"/>
      <c r="PS32" s="188">
        <f t="shared" si="42"/>
        <v>0</v>
      </c>
      <c r="PT32" s="189"/>
      <c r="PU32" s="190" t="str">
        <f t="shared" si="75"/>
        <v>-</v>
      </c>
      <c r="PV32" s="191"/>
      <c r="PW32" s="222"/>
      <c r="PX32" s="223"/>
      <c r="PY32" s="192">
        <f t="shared" si="43"/>
        <v>0</v>
      </c>
      <c r="PZ32" s="193"/>
      <c r="QA32" s="194">
        <f t="shared" si="44"/>
        <v>0</v>
      </c>
      <c r="QB32" s="195"/>
      <c r="QC32" s="191" t="str">
        <f t="shared" si="91"/>
        <v>-</v>
      </c>
      <c r="QD32" s="191"/>
      <c r="QE32" s="222"/>
      <c r="QF32" s="223"/>
      <c r="QG32" s="67" t="str">
        <f t="shared" si="76"/>
        <v/>
      </c>
      <c r="QH32" s="183" t="str">
        <f>IF(基本情報!$C38=0,"",基本情報!$C38)</f>
        <v/>
      </c>
      <c r="QI32" s="184"/>
      <c r="QJ32" s="184"/>
      <c r="QK32" s="185"/>
      <c r="QL32" s="183" t="str">
        <f>IF(基本情報!$G38=0,"",基本情報!$G38)</f>
        <v/>
      </c>
      <c r="QM32" s="184"/>
      <c r="QN32" s="184"/>
      <c r="QO32" s="185"/>
      <c r="QP32" s="72"/>
      <c r="QQ32" s="73"/>
      <c r="QR32" s="73"/>
      <c r="QS32" s="73"/>
      <c r="QT32" s="73"/>
      <c r="QU32" s="69"/>
      <c r="QV32" s="69"/>
      <c r="QW32" s="69"/>
      <c r="QX32" s="69"/>
      <c r="QY32" s="69"/>
      <c r="QZ32" s="69"/>
      <c r="RA32" s="69"/>
      <c r="RB32" s="69"/>
      <c r="RC32" s="69"/>
      <c r="RD32" s="69"/>
      <c r="RE32" s="69"/>
      <c r="RF32" s="69"/>
      <c r="RG32" s="69"/>
      <c r="RH32" s="73"/>
      <c r="RI32" s="73"/>
      <c r="RJ32" s="73"/>
      <c r="RK32" s="73"/>
      <c r="RL32" s="73"/>
      <c r="RM32" s="73"/>
      <c r="RN32" s="73"/>
      <c r="RO32" s="73"/>
      <c r="RP32" s="73"/>
      <c r="RQ32" s="69"/>
      <c r="RR32" s="69"/>
      <c r="RS32" s="69"/>
      <c r="RT32" s="70"/>
      <c r="RU32" s="186">
        <f t="shared" si="45"/>
        <v>0</v>
      </c>
      <c r="RV32" s="187"/>
      <c r="RW32" s="188">
        <f t="shared" si="46"/>
        <v>0</v>
      </c>
      <c r="RX32" s="189"/>
      <c r="RY32" s="190" t="str">
        <f t="shared" si="77"/>
        <v>-</v>
      </c>
      <c r="RZ32" s="191"/>
      <c r="SA32" s="222"/>
      <c r="SB32" s="223"/>
      <c r="SC32" s="192">
        <f t="shared" si="47"/>
        <v>0</v>
      </c>
      <c r="SD32" s="193"/>
      <c r="SE32" s="194">
        <f t="shared" si="48"/>
        <v>0</v>
      </c>
      <c r="SF32" s="195"/>
      <c r="SG32" s="191" t="str">
        <f t="shared" si="92"/>
        <v>-</v>
      </c>
      <c r="SH32" s="191"/>
      <c r="SI32" s="222"/>
      <c r="SJ32" s="223"/>
      <c r="SK32" s="67" t="str">
        <f t="shared" si="78"/>
        <v/>
      </c>
      <c r="SL32" s="183" t="str">
        <f>IF(基本情報!$C38=0,"",基本情報!$C38)</f>
        <v/>
      </c>
      <c r="SM32" s="184"/>
      <c r="SN32" s="184"/>
      <c r="SO32" s="185"/>
      <c r="SP32" s="183" t="str">
        <f>IF(基本情報!$G38=0,"",基本情報!$G38)</f>
        <v/>
      </c>
      <c r="SQ32" s="184"/>
      <c r="SR32" s="184"/>
      <c r="SS32" s="185"/>
      <c r="ST32" s="72"/>
      <c r="SU32" s="73"/>
      <c r="SV32" s="73"/>
      <c r="SW32" s="73"/>
      <c r="SX32" s="73"/>
      <c r="SY32" s="69"/>
      <c r="SZ32" s="69"/>
      <c r="TA32" s="69"/>
      <c r="TB32" s="69"/>
      <c r="TC32" s="69"/>
      <c r="TD32" s="69"/>
      <c r="TE32" s="69"/>
      <c r="TF32" s="69"/>
      <c r="TG32" s="69"/>
      <c r="TH32" s="69"/>
      <c r="TI32" s="69"/>
      <c r="TJ32" s="69"/>
      <c r="TK32" s="69"/>
      <c r="TL32" s="73"/>
      <c r="TM32" s="73"/>
      <c r="TN32" s="73"/>
      <c r="TO32" s="73"/>
      <c r="TP32" s="73"/>
      <c r="TQ32" s="73"/>
      <c r="TR32" s="73"/>
      <c r="TS32" s="73"/>
      <c r="TT32" s="73"/>
      <c r="TU32" s="69"/>
      <c r="TV32" s="69"/>
      <c r="TW32" s="69"/>
      <c r="TX32" s="70"/>
      <c r="TY32" s="186">
        <f t="shared" si="49"/>
        <v>0</v>
      </c>
      <c r="TZ32" s="187"/>
      <c r="UA32" s="188">
        <f t="shared" si="50"/>
        <v>0</v>
      </c>
      <c r="UB32" s="189"/>
      <c r="UC32" s="190" t="str">
        <f t="shared" si="79"/>
        <v>-</v>
      </c>
      <c r="UD32" s="191"/>
      <c r="UE32" s="222"/>
      <c r="UF32" s="223"/>
      <c r="UG32" s="192">
        <f t="shared" si="51"/>
        <v>0</v>
      </c>
      <c r="UH32" s="193"/>
      <c r="UI32" s="194">
        <f t="shared" si="52"/>
        <v>0</v>
      </c>
      <c r="UJ32" s="195"/>
      <c r="UK32" s="191" t="str">
        <f t="shared" si="93"/>
        <v>-</v>
      </c>
      <c r="UL32" s="191"/>
      <c r="UM32" s="222"/>
      <c r="UN32" s="223"/>
      <c r="UO32" s="67" t="str">
        <f t="shared" si="80"/>
        <v/>
      </c>
      <c r="UP32" s="183" t="str">
        <f>IF(基本情報!$C38=0,"",基本情報!$C38)</f>
        <v/>
      </c>
      <c r="UQ32" s="184"/>
      <c r="UR32" s="184"/>
      <c r="US32" s="185"/>
      <c r="UT32" s="183" t="str">
        <f>IF(基本情報!$G38=0,"",基本情報!$G38)</f>
        <v/>
      </c>
      <c r="UU32" s="184"/>
      <c r="UV32" s="184"/>
      <c r="UW32" s="185"/>
      <c r="UX32" s="72"/>
      <c r="UY32" s="73"/>
      <c r="UZ32" s="73"/>
      <c r="VA32" s="73"/>
      <c r="VB32" s="73"/>
      <c r="VC32" s="69"/>
      <c r="VD32" s="69"/>
      <c r="VE32" s="69"/>
      <c r="VF32" s="69"/>
      <c r="VG32" s="69"/>
      <c r="VH32" s="69"/>
      <c r="VI32" s="69"/>
      <c r="VJ32" s="69"/>
      <c r="VK32" s="69"/>
      <c r="VL32" s="69"/>
      <c r="VM32" s="69"/>
      <c r="VN32" s="69"/>
      <c r="VO32" s="69"/>
      <c r="VP32" s="73"/>
      <c r="VQ32" s="73"/>
      <c r="VR32" s="73"/>
      <c r="VS32" s="73"/>
      <c r="VT32" s="73"/>
      <c r="VU32" s="73"/>
      <c r="VV32" s="73"/>
      <c r="VW32" s="73"/>
      <c r="VX32" s="73"/>
      <c r="VY32" s="69"/>
      <c r="VZ32" s="69"/>
      <c r="WA32" s="69"/>
      <c r="WB32" s="70"/>
      <c r="WC32" s="186">
        <f t="shared" si="53"/>
        <v>0</v>
      </c>
      <c r="WD32" s="187"/>
      <c r="WE32" s="188">
        <f t="shared" si="54"/>
        <v>0</v>
      </c>
      <c r="WF32" s="189"/>
      <c r="WG32" s="190" t="str">
        <f t="shared" si="81"/>
        <v>-</v>
      </c>
      <c r="WH32" s="191"/>
      <c r="WI32" s="222"/>
      <c r="WJ32" s="223"/>
      <c r="WK32" s="192">
        <f t="shared" si="55"/>
        <v>0</v>
      </c>
      <c r="WL32" s="193"/>
      <c r="WM32" s="194">
        <f t="shared" si="56"/>
        <v>0</v>
      </c>
      <c r="WN32" s="195"/>
      <c r="WO32" s="191" t="str">
        <f t="shared" si="94"/>
        <v>-</v>
      </c>
      <c r="WP32" s="191"/>
      <c r="WQ32" s="222"/>
      <c r="WR32" s="223"/>
      <c r="WS32" s="67" t="str">
        <f t="shared" si="82"/>
        <v/>
      </c>
      <c r="WT32" s="183" t="str">
        <f>IF(基本情報!$C38=0,"",基本情報!$C38)</f>
        <v/>
      </c>
      <c r="WU32" s="184"/>
      <c r="WV32" s="184"/>
      <c r="WW32" s="185"/>
      <c r="WX32" s="183" t="str">
        <f>IF(基本情報!$G38=0,"",基本情報!$G38)</f>
        <v/>
      </c>
      <c r="WY32" s="184"/>
      <c r="WZ32" s="184"/>
      <c r="XA32" s="185"/>
      <c r="XB32" s="72"/>
      <c r="XC32" s="73"/>
      <c r="XD32" s="73"/>
      <c r="XE32" s="73"/>
      <c r="XF32" s="73"/>
      <c r="XG32" s="69"/>
      <c r="XH32" s="69"/>
      <c r="XI32" s="69"/>
      <c r="XJ32" s="69"/>
      <c r="XK32" s="69"/>
      <c r="XL32" s="69"/>
      <c r="XM32" s="69"/>
      <c r="XN32" s="69"/>
      <c r="XO32" s="69"/>
      <c r="XP32" s="69"/>
      <c r="XQ32" s="69"/>
      <c r="XR32" s="69"/>
      <c r="XS32" s="69"/>
      <c r="XT32" s="73"/>
      <c r="XU32" s="73"/>
      <c r="XV32" s="73"/>
      <c r="XW32" s="73"/>
      <c r="XX32" s="73"/>
      <c r="XY32" s="73"/>
      <c r="XZ32" s="73"/>
      <c r="YA32" s="73"/>
      <c r="YB32" s="73"/>
      <c r="YC32" s="69"/>
      <c r="YD32" s="69"/>
      <c r="YE32" s="69"/>
      <c r="YF32" s="70"/>
      <c r="YG32" s="186">
        <f t="shared" si="57"/>
        <v>0</v>
      </c>
      <c r="YH32" s="187"/>
      <c r="YI32" s="188">
        <f t="shared" si="58"/>
        <v>0</v>
      </c>
      <c r="YJ32" s="189"/>
      <c r="YK32" s="190" t="str">
        <f t="shared" si="83"/>
        <v>-</v>
      </c>
      <c r="YL32" s="191"/>
      <c r="YM32" s="222"/>
      <c r="YN32" s="223"/>
      <c r="YO32" s="192">
        <f t="shared" si="59"/>
        <v>0</v>
      </c>
      <c r="YP32" s="193"/>
      <c r="YQ32" s="194">
        <f t="shared" si="60"/>
        <v>0</v>
      </c>
      <c r="YR32" s="195"/>
      <c r="YS32" s="191" t="str">
        <f t="shared" si="95"/>
        <v>-</v>
      </c>
      <c r="YT32" s="191"/>
      <c r="YU32" s="222"/>
      <c r="YV32" s="223"/>
    </row>
    <row r="33" spans="1:672" ht="21.75" customHeight="1">
      <c r="A33" s="67" t="str">
        <f t="shared" si="61"/>
        <v/>
      </c>
      <c r="B33" s="183" t="str">
        <f>IF(基本情報!$C39=0,"",基本情報!$C39)</f>
        <v/>
      </c>
      <c r="C33" s="184"/>
      <c r="D33" s="184"/>
      <c r="E33" s="185"/>
      <c r="F33" s="183" t="str">
        <f>IF(基本情報!$G39=0,"",基本情報!$G39)</f>
        <v/>
      </c>
      <c r="G33" s="184"/>
      <c r="H33" s="184"/>
      <c r="I33" s="185"/>
      <c r="J33" s="72"/>
      <c r="K33" s="73"/>
      <c r="L33" s="73"/>
      <c r="M33" s="73"/>
      <c r="N33" s="73"/>
      <c r="O33" s="69"/>
      <c r="P33" s="69"/>
      <c r="Q33" s="69"/>
      <c r="R33" s="69"/>
      <c r="S33" s="69"/>
      <c r="T33" s="69"/>
      <c r="U33" s="69"/>
      <c r="V33" s="69"/>
      <c r="W33" s="69"/>
      <c r="X33" s="69"/>
      <c r="Y33" s="69"/>
      <c r="Z33" s="69"/>
      <c r="AA33" s="69"/>
      <c r="AB33" s="73"/>
      <c r="AC33" s="73"/>
      <c r="AD33" s="73"/>
      <c r="AE33" s="73"/>
      <c r="AF33" s="73"/>
      <c r="AG33" s="73"/>
      <c r="AH33" s="73"/>
      <c r="AI33" s="73"/>
      <c r="AJ33" s="73"/>
      <c r="AK33" s="69"/>
      <c r="AL33" s="69"/>
      <c r="AM33" s="69"/>
      <c r="AN33" s="70"/>
      <c r="AO33" s="186">
        <f t="shared" si="17"/>
        <v>0</v>
      </c>
      <c r="AP33" s="187"/>
      <c r="AQ33" s="188">
        <f t="shared" si="18"/>
        <v>0</v>
      </c>
      <c r="AR33" s="189"/>
      <c r="AS33" s="190" t="str">
        <f t="shared" si="97"/>
        <v>-</v>
      </c>
      <c r="AT33" s="191"/>
      <c r="AU33" s="222"/>
      <c r="AV33" s="223"/>
      <c r="AW33" s="192">
        <f t="shared" si="13"/>
        <v>0</v>
      </c>
      <c r="AX33" s="193"/>
      <c r="AY33" s="193">
        <f t="shared" si="98"/>
        <v>0</v>
      </c>
      <c r="AZ33" s="193"/>
      <c r="BA33" s="191" t="str">
        <f t="shared" si="84"/>
        <v>-</v>
      </c>
      <c r="BB33" s="191"/>
      <c r="BC33" s="222"/>
      <c r="BD33" s="223"/>
      <c r="BE33" s="67" t="str">
        <f t="shared" si="62"/>
        <v/>
      </c>
      <c r="BF33" s="183" t="str">
        <f>IF(基本情報!$C39=0,"",基本情報!$C39)</f>
        <v/>
      </c>
      <c r="BG33" s="184"/>
      <c r="BH33" s="184"/>
      <c r="BI33" s="185"/>
      <c r="BJ33" s="183" t="str">
        <f>IF(基本情報!$G39=0,"",基本情報!$G39)</f>
        <v/>
      </c>
      <c r="BK33" s="184"/>
      <c r="BL33" s="184"/>
      <c r="BM33" s="185"/>
      <c r="BN33" s="72"/>
      <c r="BO33" s="73"/>
      <c r="BP33" s="73"/>
      <c r="BQ33" s="73"/>
      <c r="BR33" s="73"/>
      <c r="BS33" s="69"/>
      <c r="BT33" s="69"/>
      <c r="BU33" s="69"/>
      <c r="BV33" s="69"/>
      <c r="BW33" s="69"/>
      <c r="BX33" s="69"/>
      <c r="BY33" s="69"/>
      <c r="BZ33" s="69"/>
      <c r="CA33" s="69"/>
      <c r="CB33" s="69"/>
      <c r="CC33" s="69"/>
      <c r="CD33" s="69"/>
      <c r="CE33" s="69"/>
      <c r="CF33" s="73"/>
      <c r="CG33" s="73"/>
      <c r="CH33" s="73"/>
      <c r="CI33" s="73"/>
      <c r="CJ33" s="73"/>
      <c r="CK33" s="73"/>
      <c r="CL33" s="73"/>
      <c r="CM33" s="73"/>
      <c r="CN33" s="73"/>
      <c r="CO33" s="69"/>
      <c r="CP33" s="69"/>
      <c r="CQ33" s="69"/>
      <c r="CR33" s="70"/>
      <c r="CS33" s="186">
        <f t="shared" si="19"/>
        <v>0</v>
      </c>
      <c r="CT33" s="187"/>
      <c r="CU33" s="188">
        <f t="shared" si="20"/>
        <v>0</v>
      </c>
      <c r="CV33" s="189"/>
      <c r="CW33" s="190" t="str">
        <f t="shared" si="63"/>
        <v>-</v>
      </c>
      <c r="CX33" s="191"/>
      <c r="CY33" s="222"/>
      <c r="CZ33" s="223"/>
      <c r="DA33" s="192">
        <f t="shared" si="15"/>
        <v>0</v>
      </c>
      <c r="DB33" s="193"/>
      <c r="DC33" s="194">
        <f t="shared" si="16"/>
        <v>0</v>
      </c>
      <c r="DD33" s="195"/>
      <c r="DE33" s="191" t="str">
        <f t="shared" si="85"/>
        <v>-</v>
      </c>
      <c r="DF33" s="191"/>
      <c r="DG33" s="222"/>
      <c r="DH33" s="223"/>
      <c r="DI33" s="67" t="str">
        <f t="shared" si="64"/>
        <v/>
      </c>
      <c r="DJ33" s="183" t="str">
        <f>IF(基本情報!$C39=0,"",基本情報!$C39)</f>
        <v/>
      </c>
      <c r="DK33" s="184"/>
      <c r="DL33" s="184"/>
      <c r="DM33" s="185"/>
      <c r="DN33" s="183" t="str">
        <f>IF(基本情報!$G39=0,"",基本情報!$G39)</f>
        <v/>
      </c>
      <c r="DO33" s="184"/>
      <c r="DP33" s="184"/>
      <c r="DQ33" s="185"/>
      <c r="DR33" s="72"/>
      <c r="DS33" s="73"/>
      <c r="DT33" s="73"/>
      <c r="DU33" s="73"/>
      <c r="DV33" s="73"/>
      <c r="DW33" s="69"/>
      <c r="DX33" s="69"/>
      <c r="DY33" s="69"/>
      <c r="DZ33" s="69"/>
      <c r="EA33" s="69"/>
      <c r="EB33" s="69"/>
      <c r="EC33" s="69"/>
      <c r="ED33" s="69"/>
      <c r="EE33" s="69"/>
      <c r="EF33" s="69"/>
      <c r="EG33" s="69"/>
      <c r="EH33" s="69"/>
      <c r="EI33" s="69"/>
      <c r="EJ33" s="73"/>
      <c r="EK33" s="73"/>
      <c r="EL33" s="73"/>
      <c r="EM33" s="73"/>
      <c r="EN33" s="73"/>
      <c r="EO33" s="73"/>
      <c r="EP33" s="73"/>
      <c r="EQ33" s="73"/>
      <c r="ER33" s="73"/>
      <c r="ES33" s="69"/>
      <c r="ET33" s="69"/>
      <c r="EU33" s="69"/>
      <c r="EV33" s="70"/>
      <c r="EW33" s="186">
        <f t="shared" si="21"/>
        <v>0</v>
      </c>
      <c r="EX33" s="187"/>
      <c r="EY33" s="188">
        <f t="shared" si="22"/>
        <v>0</v>
      </c>
      <c r="EZ33" s="189"/>
      <c r="FA33" s="190" t="str">
        <f t="shared" si="65"/>
        <v>-</v>
      </c>
      <c r="FB33" s="191"/>
      <c r="FC33" s="222"/>
      <c r="FD33" s="223"/>
      <c r="FE33" s="192">
        <f t="shared" si="23"/>
        <v>0</v>
      </c>
      <c r="FF33" s="193"/>
      <c r="FG33" s="194">
        <f t="shared" si="24"/>
        <v>0</v>
      </c>
      <c r="FH33" s="195"/>
      <c r="FI33" s="191" t="str">
        <f t="shared" si="86"/>
        <v>-</v>
      </c>
      <c r="FJ33" s="191"/>
      <c r="FK33" s="222"/>
      <c r="FL33" s="223"/>
      <c r="FM33" s="67" t="str">
        <f t="shared" si="66"/>
        <v/>
      </c>
      <c r="FN33" s="183" t="str">
        <f>IF(基本情報!$C39=0,"",基本情報!$C39)</f>
        <v/>
      </c>
      <c r="FO33" s="184"/>
      <c r="FP33" s="184"/>
      <c r="FQ33" s="185"/>
      <c r="FR33" s="183" t="str">
        <f>IF(基本情報!$G39=0,"",基本情報!$G39)</f>
        <v/>
      </c>
      <c r="FS33" s="184"/>
      <c r="FT33" s="184"/>
      <c r="FU33" s="185"/>
      <c r="FV33" s="72"/>
      <c r="FW33" s="73"/>
      <c r="FX33" s="73"/>
      <c r="FY33" s="73"/>
      <c r="FZ33" s="73"/>
      <c r="GA33" s="69"/>
      <c r="GB33" s="69"/>
      <c r="GC33" s="69"/>
      <c r="GD33" s="69"/>
      <c r="GE33" s="69"/>
      <c r="GF33" s="69"/>
      <c r="GG33" s="69"/>
      <c r="GH33" s="69"/>
      <c r="GI33" s="69"/>
      <c r="GJ33" s="69"/>
      <c r="GK33" s="69"/>
      <c r="GL33" s="69"/>
      <c r="GM33" s="69"/>
      <c r="GN33" s="73"/>
      <c r="GO33" s="73"/>
      <c r="GP33" s="73"/>
      <c r="GQ33" s="73"/>
      <c r="GR33" s="73"/>
      <c r="GS33" s="73"/>
      <c r="GT33" s="73"/>
      <c r="GU33" s="73"/>
      <c r="GV33" s="73"/>
      <c r="GW33" s="69"/>
      <c r="GX33" s="69"/>
      <c r="GY33" s="69"/>
      <c r="GZ33" s="70"/>
      <c r="HA33" s="186">
        <f t="shared" si="25"/>
        <v>0</v>
      </c>
      <c r="HB33" s="187"/>
      <c r="HC33" s="188">
        <f t="shared" si="26"/>
        <v>0</v>
      </c>
      <c r="HD33" s="189"/>
      <c r="HE33" s="190" t="str">
        <f t="shared" si="67"/>
        <v>-</v>
      </c>
      <c r="HF33" s="191"/>
      <c r="HG33" s="222"/>
      <c r="HH33" s="223"/>
      <c r="HI33" s="192">
        <f t="shared" si="27"/>
        <v>0</v>
      </c>
      <c r="HJ33" s="193"/>
      <c r="HK33" s="194">
        <f t="shared" si="28"/>
        <v>0</v>
      </c>
      <c r="HL33" s="195"/>
      <c r="HM33" s="191" t="str">
        <f t="shared" si="87"/>
        <v>-</v>
      </c>
      <c r="HN33" s="191"/>
      <c r="HO33" s="222"/>
      <c r="HP33" s="223"/>
      <c r="HQ33" s="67" t="str">
        <f t="shared" si="68"/>
        <v/>
      </c>
      <c r="HR33" s="183" t="str">
        <f>IF(基本情報!$C39=0,"",基本情報!$C39)</f>
        <v/>
      </c>
      <c r="HS33" s="184"/>
      <c r="HT33" s="184"/>
      <c r="HU33" s="185"/>
      <c r="HV33" s="183" t="str">
        <f>IF(基本情報!$G39=0,"",基本情報!$G39)</f>
        <v/>
      </c>
      <c r="HW33" s="184"/>
      <c r="HX33" s="184"/>
      <c r="HY33" s="185"/>
      <c r="HZ33" s="72"/>
      <c r="IA33" s="73"/>
      <c r="IB33" s="73"/>
      <c r="IC33" s="73"/>
      <c r="ID33" s="73"/>
      <c r="IE33" s="69"/>
      <c r="IF33" s="69"/>
      <c r="IG33" s="69"/>
      <c r="IH33" s="69"/>
      <c r="II33" s="69"/>
      <c r="IJ33" s="69"/>
      <c r="IK33" s="69"/>
      <c r="IL33" s="69"/>
      <c r="IM33" s="69"/>
      <c r="IN33" s="69"/>
      <c r="IO33" s="69"/>
      <c r="IP33" s="69"/>
      <c r="IQ33" s="69"/>
      <c r="IR33" s="73"/>
      <c r="IS33" s="73"/>
      <c r="IT33" s="73"/>
      <c r="IU33" s="73"/>
      <c r="IV33" s="73"/>
      <c r="IW33" s="73"/>
      <c r="IX33" s="73"/>
      <c r="IY33" s="73"/>
      <c r="IZ33" s="73"/>
      <c r="JA33" s="69"/>
      <c r="JB33" s="69"/>
      <c r="JC33" s="69"/>
      <c r="JD33" s="70"/>
      <c r="JE33" s="186">
        <f t="shared" si="29"/>
        <v>0</v>
      </c>
      <c r="JF33" s="187"/>
      <c r="JG33" s="188">
        <f t="shared" si="30"/>
        <v>0</v>
      </c>
      <c r="JH33" s="189"/>
      <c r="JI33" s="190" t="str">
        <f t="shared" si="69"/>
        <v>-</v>
      </c>
      <c r="JJ33" s="191"/>
      <c r="JK33" s="222"/>
      <c r="JL33" s="223"/>
      <c r="JM33" s="192">
        <f t="shared" si="31"/>
        <v>0</v>
      </c>
      <c r="JN33" s="193"/>
      <c r="JO33" s="194">
        <f t="shared" si="32"/>
        <v>0</v>
      </c>
      <c r="JP33" s="195"/>
      <c r="JQ33" s="191" t="str">
        <f t="shared" si="88"/>
        <v>-</v>
      </c>
      <c r="JR33" s="191"/>
      <c r="JS33" s="222"/>
      <c r="JT33" s="223"/>
      <c r="JU33" s="67" t="str">
        <f t="shared" si="70"/>
        <v/>
      </c>
      <c r="JV33" s="183" t="str">
        <f>IF(基本情報!$C39=0,"",基本情報!$C39)</f>
        <v/>
      </c>
      <c r="JW33" s="184"/>
      <c r="JX33" s="184"/>
      <c r="JY33" s="185"/>
      <c r="JZ33" s="183" t="str">
        <f>IF(基本情報!$G39=0,"",基本情報!$G39)</f>
        <v/>
      </c>
      <c r="KA33" s="184"/>
      <c r="KB33" s="184"/>
      <c r="KC33" s="185"/>
      <c r="KD33" s="72"/>
      <c r="KE33" s="73"/>
      <c r="KF33" s="73"/>
      <c r="KG33" s="73"/>
      <c r="KH33" s="73"/>
      <c r="KI33" s="69"/>
      <c r="KJ33" s="69"/>
      <c r="KK33" s="69"/>
      <c r="KL33" s="69"/>
      <c r="KM33" s="69"/>
      <c r="KN33" s="69"/>
      <c r="KO33" s="69"/>
      <c r="KP33" s="69"/>
      <c r="KQ33" s="69"/>
      <c r="KR33" s="69"/>
      <c r="KS33" s="69"/>
      <c r="KT33" s="69"/>
      <c r="KU33" s="69"/>
      <c r="KV33" s="73"/>
      <c r="KW33" s="73"/>
      <c r="KX33" s="73"/>
      <c r="KY33" s="73"/>
      <c r="KZ33" s="73"/>
      <c r="LA33" s="73"/>
      <c r="LB33" s="73"/>
      <c r="LC33" s="73"/>
      <c r="LD33" s="73"/>
      <c r="LE33" s="69"/>
      <c r="LF33" s="69"/>
      <c r="LG33" s="69"/>
      <c r="LH33" s="70"/>
      <c r="LI33" s="186">
        <f t="shared" si="33"/>
        <v>0</v>
      </c>
      <c r="LJ33" s="187"/>
      <c r="LK33" s="188">
        <f t="shared" si="34"/>
        <v>0</v>
      </c>
      <c r="LL33" s="189"/>
      <c r="LM33" s="190" t="str">
        <f t="shared" si="71"/>
        <v>-</v>
      </c>
      <c r="LN33" s="191"/>
      <c r="LO33" s="222"/>
      <c r="LP33" s="223"/>
      <c r="LQ33" s="192">
        <f t="shared" si="35"/>
        <v>0</v>
      </c>
      <c r="LR33" s="193"/>
      <c r="LS33" s="194">
        <f t="shared" si="36"/>
        <v>0</v>
      </c>
      <c r="LT33" s="195"/>
      <c r="LU33" s="191" t="str">
        <f t="shared" si="89"/>
        <v>-</v>
      </c>
      <c r="LV33" s="191"/>
      <c r="LW33" s="222"/>
      <c r="LX33" s="223"/>
      <c r="LY33" s="67" t="str">
        <f t="shared" si="72"/>
        <v/>
      </c>
      <c r="LZ33" s="183" t="str">
        <f>IF(基本情報!$C39=0,"",基本情報!$C39)</f>
        <v/>
      </c>
      <c r="MA33" s="184"/>
      <c r="MB33" s="184"/>
      <c r="MC33" s="185"/>
      <c r="MD33" s="183" t="str">
        <f>IF(基本情報!$G39=0,"",基本情報!$G39)</f>
        <v/>
      </c>
      <c r="ME33" s="184"/>
      <c r="MF33" s="184"/>
      <c r="MG33" s="185"/>
      <c r="MH33" s="72"/>
      <c r="MI33" s="73"/>
      <c r="MJ33" s="73"/>
      <c r="MK33" s="73"/>
      <c r="ML33" s="73"/>
      <c r="MM33" s="69"/>
      <c r="MN33" s="69"/>
      <c r="MO33" s="69"/>
      <c r="MP33" s="69"/>
      <c r="MQ33" s="69"/>
      <c r="MR33" s="69"/>
      <c r="MS33" s="69"/>
      <c r="MT33" s="69"/>
      <c r="MU33" s="69"/>
      <c r="MV33" s="69"/>
      <c r="MW33" s="69"/>
      <c r="MX33" s="69"/>
      <c r="MY33" s="69"/>
      <c r="MZ33" s="73"/>
      <c r="NA33" s="73"/>
      <c r="NB33" s="73"/>
      <c r="NC33" s="73"/>
      <c r="ND33" s="73"/>
      <c r="NE33" s="73"/>
      <c r="NF33" s="73"/>
      <c r="NG33" s="73"/>
      <c r="NH33" s="73"/>
      <c r="NI33" s="69"/>
      <c r="NJ33" s="69"/>
      <c r="NK33" s="69"/>
      <c r="NL33" s="70"/>
      <c r="NM33" s="186">
        <f t="shared" si="37"/>
        <v>0</v>
      </c>
      <c r="NN33" s="187"/>
      <c r="NO33" s="188">
        <f t="shared" si="38"/>
        <v>0</v>
      </c>
      <c r="NP33" s="189"/>
      <c r="NQ33" s="190" t="str">
        <f t="shared" si="73"/>
        <v>-</v>
      </c>
      <c r="NR33" s="191"/>
      <c r="NS33" s="222"/>
      <c r="NT33" s="223"/>
      <c r="NU33" s="192">
        <f t="shared" si="39"/>
        <v>0</v>
      </c>
      <c r="NV33" s="193"/>
      <c r="NW33" s="194">
        <f t="shared" si="40"/>
        <v>0</v>
      </c>
      <c r="NX33" s="195"/>
      <c r="NY33" s="191" t="str">
        <f t="shared" si="90"/>
        <v>-</v>
      </c>
      <c r="NZ33" s="191"/>
      <c r="OA33" s="222"/>
      <c r="OB33" s="223"/>
      <c r="OC33" s="67" t="str">
        <f t="shared" si="74"/>
        <v/>
      </c>
      <c r="OD33" s="183" t="str">
        <f>IF(基本情報!$C39=0,"",基本情報!$C39)</f>
        <v/>
      </c>
      <c r="OE33" s="184"/>
      <c r="OF33" s="184"/>
      <c r="OG33" s="185"/>
      <c r="OH33" s="183" t="str">
        <f>IF(基本情報!$G39=0,"",基本情報!$G39)</f>
        <v/>
      </c>
      <c r="OI33" s="184"/>
      <c r="OJ33" s="184"/>
      <c r="OK33" s="185"/>
      <c r="OL33" s="72"/>
      <c r="OM33" s="73"/>
      <c r="ON33" s="73"/>
      <c r="OO33" s="73"/>
      <c r="OP33" s="73"/>
      <c r="OQ33" s="69"/>
      <c r="OR33" s="69"/>
      <c r="OS33" s="69"/>
      <c r="OT33" s="69"/>
      <c r="OU33" s="69"/>
      <c r="OV33" s="69"/>
      <c r="OW33" s="69"/>
      <c r="OX33" s="69"/>
      <c r="OY33" s="69"/>
      <c r="OZ33" s="69"/>
      <c r="PA33" s="69"/>
      <c r="PB33" s="69"/>
      <c r="PC33" s="69"/>
      <c r="PD33" s="73"/>
      <c r="PE33" s="73"/>
      <c r="PF33" s="73"/>
      <c r="PG33" s="73"/>
      <c r="PH33" s="73"/>
      <c r="PI33" s="73"/>
      <c r="PJ33" s="73"/>
      <c r="PK33" s="73"/>
      <c r="PL33" s="73"/>
      <c r="PM33" s="69"/>
      <c r="PN33" s="69"/>
      <c r="PO33" s="69"/>
      <c r="PP33" s="70"/>
      <c r="PQ33" s="186">
        <f t="shared" si="41"/>
        <v>0</v>
      </c>
      <c r="PR33" s="187"/>
      <c r="PS33" s="188">
        <f t="shared" si="42"/>
        <v>0</v>
      </c>
      <c r="PT33" s="189"/>
      <c r="PU33" s="190" t="str">
        <f t="shared" si="75"/>
        <v>-</v>
      </c>
      <c r="PV33" s="191"/>
      <c r="PW33" s="222"/>
      <c r="PX33" s="223"/>
      <c r="PY33" s="192">
        <f t="shared" si="43"/>
        <v>0</v>
      </c>
      <c r="PZ33" s="193"/>
      <c r="QA33" s="194">
        <f t="shared" si="44"/>
        <v>0</v>
      </c>
      <c r="QB33" s="195"/>
      <c r="QC33" s="191" t="str">
        <f t="shared" si="91"/>
        <v>-</v>
      </c>
      <c r="QD33" s="191"/>
      <c r="QE33" s="222"/>
      <c r="QF33" s="223"/>
      <c r="QG33" s="67" t="str">
        <f t="shared" si="76"/>
        <v/>
      </c>
      <c r="QH33" s="183" t="str">
        <f>IF(基本情報!$C39=0,"",基本情報!$C39)</f>
        <v/>
      </c>
      <c r="QI33" s="184"/>
      <c r="QJ33" s="184"/>
      <c r="QK33" s="185"/>
      <c r="QL33" s="183" t="str">
        <f>IF(基本情報!$G39=0,"",基本情報!$G39)</f>
        <v/>
      </c>
      <c r="QM33" s="184"/>
      <c r="QN33" s="184"/>
      <c r="QO33" s="185"/>
      <c r="QP33" s="72"/>
      <c r="QQ33" s="73"/>
      <c r="QR33" s="73"/>
      <c r="QS33" s="73"/>
      <c r="QT33" s="73"/>
      <c r="QU33" s="69"/>
      <c r="QV33" s="69"/>
      <c r="QW33" s="69"/>
      <c r="QX33" s="69"/>
      <c r="QY33" s="69"/>
      <c r="QZ33" s="69"/>
      <c r="RA33" s="69"/>
      <c r="RB33" s="69"/>
      <c r="RC33" s="69"/>
      <c r="RD33" s="69"/>
      <c r="RE33" s="69"/>
      <c r="RF33" s="69"/>
      <c r="RG33" s="69"/>
      <c r="RH33" s="73"/>
      <c r="RI33" s="73"/>
      <c r="RJ33" s="73"/>
      <c r="RK33" s="73"/>
      <c r="RL33" s="73"/>
      <c r="RM33" s="73"/>
      <c r="RN33" s="73"/>
      <c r="RO33" s="73"/>
      <c r="RP33" s="73"/>
      <c r="RQ33" s="69"/>
      <c r="RR33" s="69"/>
      <c r="RS33" s="69"/>
      <c r="RT33" s="70"/>
      <c r="RU33" s="186">
        <f t="shared" si="45"/>
        <v>0</v>
      </c>
      <c r="RV33" s="187"/>
      <c r="RW33" s="188">
        <f t="shared" si="46"/>
        <v>0</v>
      </c>
      <c r="RX33" s="189"/>
      <c r="RY33" s="190" t="str">
        <f t="shared" si="77"/>
        <v>-</v>
      </c>
      <c r="RZ33" s="191"/>
      <c r="SA33" s="222"/>
      <c r="SB33" s="223"/>
      <c r="SC33" s="192">
        <f t="shared" si="47"/>
        <v>0</v>
      </c>
      <c r="SD33" s="193"/>
      <c r="SE33" s="194">
        <f t="shared" si="48"/>
        <v>0</v>
      </c>
      <c r="SF33" s="195"/>
      <c r="SG33" s="191" t="str">
        <f t="shared" si="92"/>
        <v>-</v>
      </c>
      <c r="SH33" s="191"/>
      <c r="SI33" s="222"/>
      <c r="SJ33" s="223"/>
      <c r="SK33" s="67" t="str">
        <f t="shared" si="78"/>
        <v/>
      </c>
      <c r="SL33" s="183" t="str">
        <f>IF(基本情報!$C39=0,"",基本情報!$C39)</f>
        <v/>
      </c>
      <c r="SM33" s="184"/>
      <c r="SN33" s="184"/>
      <c r="SO33" s="185"/>
      <c r="SP33" s="183" t="str">
        <f>IF(基本情報!$G39=0,"",基本情報!$G39)</f>
        <v/>
      </c>
      <c r="SQ33" s="184"/>
      <c r="SR33" s="184"/>
      <c r="SS33" s="185"/>
      <c r="ST33" s="72"/>
      <c r="SU33" s="73"/>
      <c r="SV33" s="73"/>
      <c r="SW33" s="73"/>
      <c r="SX33" s="73"/>
      <c r="SY33" s="69"/>
      <c r="SZ33" s="69"/>
      <c r="TA33" s="69"/>
      <c r="TB33" s="69"/>
      <c r="TC33" s="69"/>
      <c r="TD33" s="69"/>
      <c r="TE33" s="69"/>
      <c r="TF33" s="69"/>
      <c r="TG33" s="69"/>
      <c r="TH33" s="69"/>
      <c r="TI33" s="69"/>
      <c r="TJ33" s="69"/>
      <c r="TK33" s="69"/>
      <c r="TL33" s="73"/>
      <c r="TM33" s="73"/>
      <c r="TN33" s="73"/>
      <c r="TO33" s="73"/>
      <c r="TP33" s="73"/>
      <c r="TQ33" s="73"/>
      <c r="TR33" s="73"/>
      <c r="TS33" s="73"/>
      <c r="TT33" s="73"/>
      <c r="TU33" s="69"/>
      <c r="TV33" s="69"/>
      <c r="TW33" s="69"/>
      <c r="TX33" s="70"/>
      <c r="TY33" s="186">
        <f t="shared" si="49"/>
        <v>0</v>
      </c>
      <c r="TZ33" s="187"/>
      <c r="UA33" s="188">
        <f t="shared" si="50"/>
        <v>0</v>
      </c>
      <c r="UB33" s="189"/>
      <c r="UC33" s="190" t="str">
        <f t="shared" si="79"/>
        <v>-</v>
      </c>
      <c r="UD33" s="191"/>
      <c r="UE33" s="222"/>
      <c r="UF33" s="223"/>
      <c r="UG33" s="192">
        <f t="shared" si="51"/>
        <v>0</v>
      </c>
      <c r="UH33" s="193"/>
      <c r="UI33" s="194">
        <f t="shared" si="52"/>
        <v>0</v>
      </c>
      <c r="UJ33" s="195"/>
      <c r="UK33" s="191" t="str">
        <f t="shared" si="93"/>
        <v>-</v>
      </c>
      <c r="UL33" s="191"/>
      <c r="UM33" s="222"/>
      <c r="UN33" s="223"/>
      <c r="UO33" s="67" t="str">
        <f t="shared" si="80"/>
        <v/>
      </c>
      <c r="UP33" s="183" t="str">
        <f>IF(基本情報!$C39=0,"",基本情報!$C39)</f>
        <v/>
      </c>
      <c r="UQ33" s="184"/>
      <c r="UR33" s="184"/>
      <c r="US33" s="185"/>
      <c r="UT33" s="183" t="str">
        <f>IF(基本情報!$G39=0,"",基本情報!$G39)</f>
        <v/>
      </c>
      <c r="UU33" s="184"/>
      <c r="UV33" s="184"/>
      <c r="UW33" s="185"/>
      <c r="UX33" s="72"/>
      <c r="UY33" s="73"/>
      <c r="UZ33" s="73"/>
      <c r="VA33" s="73"/>
      <c r="VB33" s="73"/>
      <c r="VC33" s="69"/>
      <c r="VD33" s="69"/>
      <c r="VE33" s="69"/>
      <c r="VF33" s="69"/>
      <c r="VG33" s="69"/>
      <c r="VH33" s="69"/>
      <c r="VI33" s="69"/>
      <c r="VJ33" s="69"/>
      <c r="VK33" s="69"/>
      <c r="VL33" s="69"/>
      <c r="VM33" s="69"/>
      <c r="VN33" s="69"/>
      <c r="VO33" s="69"/>
      <c r="VP33" s="73"/>
      <c r="VQ33" s="73"/>
      <c r="VR33" s="73"/>
      <c r="VS33" s="73"/>
      <c r="VT33" s="73"/>
      <c r="VU33" s="73"/>
      <c r="VV33" s="73"/>
      <c r="VW33" s="73"/>
      <c r="VX33" s="73"/>
      <c r="VY33" s="69"/>
      <c r="VZ33" s="69"/>
      <c r="WA33" s="69"/>
      <c r="WB33" s="70"/>
      <c r="WC33" s="186">
        <f t="shared" si="53"/>
        <v>0</v>
      </c>
      <c r="WD33" s="187"/>
      <c r="WE33" s="188">
        <f t="shared" si="54"/>
        <v>0</v>
      </c>
      <c r="WF33" s="189"/>
      <c r="WG33" s="190" t="str">
        <f t="shared" si="81"/>
        <v>-</v>
      </c>
      <c r="WH33" s="191"/>
      <c r="WI33" s="222"/>
      <c r="WJ33" s="223"/>
      <c r="WK33" s="192">
        <f t="shared" si="55"/>
        <v>0</v>
      </c>
      <c r="WL33" s="193"/>
      <c r="WM33" s="194">
        <f t="shared" si="56"/>
        <v>0</v>
      </c>
      <c r="WN33" s="195"/>
      <c r="WO33" s="191" t="str">
        <f t="shared" si="94"/>
        <v>-</v>
      </c>
      <c r="WP33" s="191"/>
      <c r="WQ33" s="222"/>
      <c r="WR33" s="223"/>
      <c r="WS33" s="67" t="str">
        <f t="shared" si="82"/>
        <v/>
      </c>
      <c r="WT33" s="183" t="str">
        <f>IF(基本情報!$C39=0,"",基本情報!$C39)</f>
        <v/>
      </c>
      <c r="WU33" s="184"/>
      <c r="WV33" s="184"/>
      <c r="WW33" s="185"/>
      <c r="WX33" s="183" t="str">
        <f>IF(基本情報!$G39=0,"",基本情報!$G39)</f>
        <v/>
      </c>
      <c r="WY33" s="184"/>
      <c r="WZ33" s="184"/>
      <c r="XA33" s="185"/>
      <c r="XB33" s="72"/>
      <c r="XC33" s="73"/>
      <c r="XD33" s="73"/>
      <c r="XE33" s="73"/>
      <c r="XF33" s="73"/>
      <c r="XG33" s="69"/>
      <c r="XH33" s="69"/>
      <c r="XI33" s="69"/>
      <c r="XJ33" s="69"/>
      <c r="XK33" s="69"/>
      <c r="XL33" s="69"/>
      <c r="XM33" s="69"/>
      <c r="XN33" s="69"/>
      <c r="XO33" s="69"/>
      <c r="XP33" s="69"/>
      <c r="XQ33" s="69"/>
      <c r="XR33" s="69"/>
      <c r="XS33" s="69"/>
      <c r="XT33" s="73"/>
      <c r="XU33" s="73"/>
      <c r="XV33" s="73"/>
      <c r="XW33" s="73"/>
      <c r="XX33" s="73"/>
      <c r="XY33" s="73"/>
      <c r="XZ33" s="73"/>
      <c r="YA33" s="73"/>
      <c r="YB33" s="73"/>
      <c r="YC33" s="69"/>
      <c r="YD33" s="69"/>
      <c r="YE33" s="69"/>
      <c r="YF33" s="70"/>
      <c r="YG33" s="186">
        <f t="shared" si="57"/>
        <v>0</v>
      </c>
      <c r="YH33" s="187"/>
      <c r="YI33" s="188">
        <f t="shared" si="58"/>
        <v>0</v>
      </c>
      <c r="YJ33" s="189"/>
      <c r="YK33" s="190" t="str">
        <f t="shared" si="83"/>
        <v>-</v>
      </c>
      <c r="YL33" s="191"/>
      <c r="YM33" s="222"/>
      <c r="YN33" s="223"/>
      <c r="YO33" s="192">
        <f t="shared" si="59"/>
        <v>0</v>
      </c>
      <c r="YP33" s="193"/>
      <c r="YQ33" s="194">
        <f t="shared" si="60"/>
        <v>0</v>
      </c>
      <c r="YR33" s="195"/>
      <c r="YS33" s="191" t="str">
        <f t="shared" si="95"/>
        <v>-</v>
      </c>
      <c r="YT33" s="191"/>
      <c r="YU33" s="222"/>
      <c r="YV33" s="223"/>
    </row>
    <row r="34" spans="1:672" ht="21.75" customHeight="1">
      <c r="A34" s="67" t="str">
        <f t="shared" si="61"/>
        <v/>
      </c>
      <c r="B34" s="183" t="str">
        <f>IF(基本情報!$C40=0,"",基本情報!$C40)</f>
        <v/>
      </c>
      <c r="C34" s="184"/>
      <c r="D34" s="184"/>
      <c r="E34" s="185"/>
      <c r="F34" s="183" t="str">
        <f>IF(基本情報!$G40=0,"",基本情報!$G40)</f>
        <v/>
      </c>
      <c r="G34" s="184"/>
      <c r="H34" s="184"/>
      <c r="I34" s="185"/>
      <c r="J34" s="72"/>
      <c r="K34" s="73"/>
      <c r="L34" s="73"/>
      <c r="M34" s="73"/>
      <c r="N34" s="73"/>
      <c r="O34" s="69"/>
      <c r="P34" s="69"/>
      <c r="Q34" s="69"/>
      <c r="R34" s="69"/>
      <c r="S34" s="69"/>
      <c r="T34" s="69"/>
      <c r="U34" s="69"/>
      <c r="V34" s="69"/>
      <c r="W34" s="69"/>
      <c r="X34" s="69"/>
      <c r="Y34" s="69"/>
      <c r="Z34" s="69"/>
      <c r="AA34" s="69"/>
      <c r="AB34" s="73"/>
      <c r="AC34" s="73"/>
      <c r="AD34" s="73"/>
      <c r="AE34" s="73"/>
      <c r="AF34" s="73"/>
      <c r="AG34" s="73"/>
      <c r="AH34" s="73"/>
      <c r="AI34" s="73"/>
      <c r="AJ34" s="73"/>
      <c r="AK34" s="69"/>
      <c r="AL34" s="69"/>
      <c r="AM34" s="69"/>
      <c r="AN34" s="70"/>
      <c r="AO34" s="186">
        <f t="shared" si="17"/>
        <v>0</v>
      </c>
      <c r="AP34" s="187"/>
      <c r="AQ34" s="188">
        <f t="shared" si="18"/>
        <v>0</v>
      </c>
      <c r="AR34" s="189"/>
      <c r="AS34" s="190" t="str">
        <f t="shared" si="97"/>
        <v>-</v>
      </c>
      <c r="AT34" s="191"/>
      <c r="AU34" s="222"/>
      <c r="AV34" s="223"/>
      <c r="AW34" s="192">
        <f t="shared" si="13"/>
        <v>0</v>
      </c>
      <c r="AX34" s="193"/>
      <c r="AY34" s="193">
        <f t="shared" si="98"/>
        <v>0</v>
      </c>
      <c r="AZ34" s="193"/>
      <c r="BA34" s="191" t="str">
        <f t="shared" si="84"/>
        <v>-</v>
      </c>
      <c r="BB34" s="191"/>
      <c r="BC34" s="222"/>
      <c r="BD34" s="223"/>
      <c r="BE34" s="67" t="str">
        <f t="shared" si="62"/>
        <v/>
      </c>
      <c r="BF34" s="183" t="str">
        <f>IF(基本情報!$C40=0,"",基本情報!$C40)</f>
        <v/>
      </c>
      <c r="BG34" s="184"/>
      <c r="BH34" s="184"/>
      <c r="BI34" s="185"/>
      <c r="BJ34" s="183" t="str">
        <f>IF(基本情報!$G40=0,"",基本情報!$G40)</f>
        <v/>
      </c>
      <c r="BK34" s="184"/>
      <c r="BL34" s="184"/>
      <c r="BM34" s="185"/>
      <c r="BN34" s="72"/>
      <c r="BO34" s="73"/>
      <c r="BP34" s="73"/>
      <c r="BQ34" s="73"/>
      <c r="BR34" s="73"/>
      <c r="BS34" s="69"/>
      <c r="BT34" s="69"/>
      <c r="BU34" s="69"/>
      <c r="BV34" s="69"/>
      <c r="BW34" s="69"/>
      <c r="BX34" s="69"/>
      <c r="BY34" s="69"/>
      <c r="BZ34" s="69"/>
      <c r="CA34" s="69"/>
      <c r="CB34" s="69"/>
      <c r="CC34" s="69"/>
      <c r="CD34" s="69"/>
      <c r="CE34" s="69"/>
      <c r="CF34" s="73"/>
      <c r="CG34" s="73"/>
      <c r="CH34" s="73"/>
      <c r="CI34" s="73"/>
      <c r="CJ34" s="73"/>
      <c r="CK34" s="73"/>
      <c r="CL34" s="73"/>
      <c r="CM34" s="73"/>
      <c r="CN34" s="73"/>
      <c r="CO34" s="69"/>
      <c r="CP34" s="69"/>
      <c r="CQ34" s="69"/>
      <c r="CR34" s="70"/>
      <c r="CS34" s="186">
        <f t="shared" si="19"/>
        <v>0</v>
      </c>
      <c r="CT34" s="187"/>
      <c r="CU34" s="188">
        <f t="shared" si="20"/>
        <v>0</v>
      </c>
      <c r="CV34" s="189"/>
      <c r="CW34" s="190" t="str">
        <f t="shared" si="63"/>
        <v>-</v>
      </c>
      <c r="CX34" s="191"/>
      <c r="CY34" s="222"/>
      <c r="CZ34" s="223"/>
      <c r="DA34" s="192">
        <f t="shared" si="15"/>
        <v>0</v>
      </c>
      <c r="DB34" s="193"/>
      <c r="DC34" s="194">
        <f t="shared" si="16"/>
        <v>0</v>
      </c>
      <c r="DD34" s="195"/>
      <c r="DE34" s="191" t="str">
        <f t="shared" si="85"/>
        <v>-</v>
      </c>
      <c r="DF34" s="191"/>
      <c r="DG34" s="222"/>
      <c r="DH34" s="223"/>
      <c r="DI34" s="67" t="str">
        <f t="shared" si="64"/>
        <v/>
      </c>
      <c r="DJ34" s="183" t="str">
        <f>IF(基本情報!$C40=0,"",基本情報!$C40)</f>
        <v/>
      </c>
      <c r="DK34" s="184"/>
      <c r="DL34" s="184"/>
      <c r="DM34" s="185"/>
      <c r="DN34" s="183" t="str">
        <f>IF(基本情報!$G40=0,"",基本情報!$G40)</f>
        <v/>
      </c>
      <c r="DO34" s="184"/>
      <c r="DP34" s="184"/>
      <c r="DQ34" s="185"/>
      <c r="DR34" s="72"/>
      <c r="DS34" s="73"/>
      <c r="DT34" s="73"/>
      <c r="DU34" s="73"/>
      <c r="DV34" s="73"/>
      <c r="DW34" s="69"/>
      <c r="DX34" s="69"/>
      <c r="DY34" s="69"/>
      <c r="DZ34" s="69"/>
      <c r="EA34" s="69"/>
      <c r="EB34" s="69"/>
      <c r="EC34" s="69"/>
      <c r="ED34" s="69"/>
      <c r="EE34" s="69"/>
      <c r="EF34" s="69"/>
      <c r="EG34" s="69"/>
      <c r="EH34" s="69"/>
      <c r="EI34" s="69"/>
      <c r="EJ34" s="73"/>
      <c r="EK34" s="73"/>
      <c r="EL34" s="73"/>
      <c r="EM34" s="73"/>
      <c r="EN34" s="73"/>
      <c r="EO34" s="73"/>
      <c r="EP34" s="73"/>
      <c r="EQ34" s="73"/>
      <c r="ER34" s="73"/>
      <c r="ES34" s="69"/>
      <c r="ET34" s="69"/>
      <c r="EU34" s="69"/>
      <c r="EV34" s="70"/>
      <c r="EW34" s="186">
        <f t="shared" si="21"/>
        <v>0</v>
      </c>
      <c r="EX34" s="187"/>
      <c r="EY34" s="188">
        <f t="shared" si="22"/>
        <v>0</v>
      </c>
      <c r="EZ34" s="189"/>
      <c r="FA34" s="190" t="str">
        <f t="shared" si="65"/>
        <v>-</v>
      </c>
      <c r="FB34" s="191"/>
      <c r="FC34" s="222"/>
      <c r="FD34" s="223"/>
      <c r="FE34" s="192">
        <f t="shared" si="23"/>
        <v>0</v>
      </c>
      <c r="FF34" s="193"/>
      <c r="FG34" s="194">
        <f t="shared" si="24"/>
        <v>0</v>
      </c>
      <c r="FH34" s="195"/>
      <c r="FI34" s="191" t="str">
        <f t="shared" si="86"/>
        <v>-</v>
      </c>
      <c r="FJ34" s="191"/>
      <c r="FK34" s="222"/>
      <c r="FL34" s="223"/>
      <c r="FM34" s="67" t="str">
        <f t="shared" si="66"/>
        <v/>
      </c>
      <c r="FN34" s="183" t="str">
        <f>IF(基本情報!$C40=0,"",基本情報!$C40)</f>
        <v/>
      </c>
      <c r="FO34" s="184"/>
      <c r="FP34" s="184"/>
      <c r="FQ34" s="185"/>
      <c r="FR34" s="183" t="str">
        <f>IF(基本情報!$G40=0,"",基本情報!$G40)</f>
        <v/>
      </c>
      <c r="FS34" s="184"/>
      <c r="FT34" s="184"/>
      <c r="FU34" s="185"/>
      <c r="FV34" s="72"/>
      <c r="FW34" s="73"/>
      <c r="FX34" s="73"/>
      <c r="FY34" s="73"/>
      <c r="FZ34" s="73"/>
      <c r="GA34" s="69"/>
      <c r="GB34" s="69"/>
      <c r="GC34" s="69"/>
      <c r="GD34" s="69"/>
      <c r="GE34" s="69"/>
      <c r="GF34" s="69"/>
      <c r="GG34" s="69"/>
      <c r="GH34" s="69"/>
      <c r="GI34" s="69"/>
      <c r="GJ34" s="69"/>
      <c r="GK34" s="69"/>
      <c r="GL34" s="69"/>
      <c r="GM34" s="69"/>
      <c r="GN34" s="73"/>
      <c r="GO34" s="73"/>
      <c r="GP34" s="73"/>
      <c r="GQ34" s="73"/>
      <c r="GR34" s="73"/>
      <c r="GS34" s="73"/>
      <c r="GT34" s="73"/>
      <c r="GU34" s="73"/>
      <c r="GV34" s="73"/>
      <c r="GW34" s="69"/>
      <c r="GX34" s="69"/>
      <c r="GY34" s="69"/>
      <c r="GZ34" s="70"/>
      <c r="HA34" s="186">
        <f t="shared" si="25"/>
        <v>0</v>
      </c>
      <c r="HB34" s="187"/>
      <c r="HC34" s="188">
        <f t="shared" si="26"/>
        <v>0</v>
      </c>
      <c r="HD34" s="189"/>
      <c r="HE34" s="190" t="str">
        <f t="shared" si="67"/>
        <v>-</v>
      </c>
      <c r="HF34" s="191"/>
      <c r="HG34" s="222"/>
      <c r="HH34" s="223"/>
      <c r="HI34" s="192">
        <f t="shared" si="27"/>
        <v>0</v>
      </c>
      <c r="HJ34" s="193"/>
      <c r="HK34" s="194">
        <f t="shared" si="28"/>
        <v>0</v>
      </c>
      <c r="HL34" s="195"/>
      <c r="HM34" s="191" t="str">
        <f t="shared" si="87"/>
        <v>-</v>
      </c>
      <c r="HN34" s="191"/>
      <c r="HO34" s="222"/>
      <c r="HP34" s="223"/>
      <c r="HQ34" s="67" t="str">
        <f t="shared" si="68"/>
        <v/>
      </c>
      <c r="HR34" s="183" t="str">
        <f>IF(基本情報!$C40=0,"",基本情報!$C40)</f>
        <v/>
      </c>
      <c r="HS34" s="184"/>
      <c r="HT34" s="184"/>
      <c r="HU34" s="185"/>
      <c r="HV34" s="183" t="str">
        <f>IF(基本情報!$G40=0,"",基本情報!$G40)</f>
        <v/>
      </c>
      <c r="HW34" s="184"/>
      <c r="HX34" s="184"/>
      <c r="HY34" s="185"/>
      <c r="HZ34" s="72"/>
      <c r="IA34" s="73"/>
      <c r="IB34" s="73"/>
      <c r="IC34" s="73"/>
      <c r="ID34" s="73"/>
      <c r="IE34" s="69"/>
      <c r="IF34" s="69"/>
      <c r="IG34" s="69"/>
      <c r="IH34" s="69"/>
      <c r="II34" s="69"/>
      <c r="IJ34" s="69"/>
      <c r="IK34" s="69"/>
      <c r="IL34" s="69"/>
      <c r="IM34" s="69"/>
      <c r="IN34" s="69"/>
      <c r="IO34" s="69"/>
      <c r="IP34" s="69"/>
      <c r="IQ34" s="69"/>
      <c r="IR34" s="73"/>
      <c r="IS34" s="73"/>
      <c r="IT34" s="73"/>
      <c r="IU34" s="73"/>
      <c r="IV34" s="73"/>
      <c r="IW34" s="73"/>
      <c r="IX34" s="73"/>
      <c r="IY34" s="73"/>
      <c r="IZ34" s="73"/>
      <c r="JA34" s="69"/>
      <c r="JB34" s="69"/>
      <c r="JC34" s="69"/>
      <c r="JD34" s="70"/>
      <c r="JE34" s="186">
        <f t="shared" si="29"/>
        <v>0</v>
      </c>
      <c r="JF34" s="187"/>
      <c r="JG34" s="188">
        <f t="shared" si="30"/>
        <v>0</v>
      </c>
      <c r="JH34" s="189"/>
      <c r="JI34" s="190" t="str">
        <f t="shared" si="69"/>
        <v>-</v>
      </c>
      <c r="JJ34" s="191"/>
      <c r="JK34" s="222"/>
      <c r="JL34" s="223"/>
      <c r="JM34" s="192">
        <f t="shared" si="31"/>
        <v>0</v>
      </c>
      <c r="JN34" s="193"/>
      <c r="JO34" s="194">
        <f t="shared" si="32"/>
        <v>0</v>
      </c>
      <c r="JP34" s="195"/>
      <c r="JQ34" s="191" t="str">
        <f t="shared" si="88"/>
        <v>-</v>
      </c>
      <c r="JR34" s="191"/>
      <c r="JS34" s="222"/>
      <c r="JT34" s="223"/>
      <c r="JU34" s="67" t="str">
        <f t="shared" si="70"/>
        <v/>
      </c>
      <c r="JV34" s="183" t="str">
        <f>IF(基本情報!$C40=0,"",基本情報!$C40)</f>
        <v/>
      </c>
      <c r="JW34" s="184"/>
      <c r="JX34" s="184"/>
      <c r="JY34" s="185"/>
      <c r="JZ34" s="183" t="str">
        <f>IF(基本情報!$G40=0,"",基本情報!$G40)</f>
        <v/>
      </c>
      <c r="KA34" s="184"/>
      <c r="KB34" s="184"/>
      <c r="KC34" s="185"/>
      <c r="KD34" s="72"/>
      <c r="KE34" s="73"/>
      <c r="KF34" s="73"/>
      <c r="KG34" s="73"/>
      <c r="KH34" s="73"/>
      <c r="KI34" s="69"/>
      <c r="KJ34" s="69"/>
      <c r="KK34" s="69"/>
      <c r="KL34" s="69"/>
      <c r="KM34" s="69"/>
      <c r="KN34" s="69"/>
      <c r="KO34" s="69"/>
      <c r="KP34" s="69"/>
      <c r="KQ34" s="69"/>
      <c r="KR34" s="69"/>
      <c r="KS34" s="69"/>
      <c r="KT34" s="69"/>
      <c r="KU34" s="69"/>
      <c r="KV34" s="73"/>
      <c r="KW34" s="73"/>
      <c r="KX34" s="73"/>
      <c r="KY34" s="73"/>
      <c r="KZ34" s="73"/>
      <c r="LA34" s="73"/>
      <c r="LB34" s="73"/>
      <c r="LC34" s="73"/>
      <c r="LD34" s="73"/>
      <c r="LE34" s="69"/>
      <c r="LF34" s="69"/>
      <c r="LG34" s="69"/>
      <c r="LH34" s="70"/>
      <c r="LI34" s="186">
        <f t="shared" si="33"/>
        <v>0</v>
      </c>
      <c r="LJ34" s="187"/>
      <c r="LK34" s="188">
        <f t="shared" si="34"/>
        <v>0</v>
      </c>
      <c r="LL34" s="189"/>
      <c r="LM34" s="190" t="str">
        <f t="shared" si="71"/>
        <v>-</v>
      </c>
      <c r="LN34" s="191"/>
      <c r="LO34" s="222"/>
      <c r="LP34" s="223"/>
      <c r="LQ34" s="192">
        <f t="shared" si="35"/>
        <v>0</v>
      </c>
      <c r="LR34" s="193"/>
      <c r="LS34" s="194">
        <f t="shared" si="36"/>
        <v>0</v>
      </c>
      <c r="LT34" s="195"/>
      <c r="LU34" s="191" t="str">
        <f t="shared" si="89"/>
        <v>-</v>
      </c>
      <c r="LV34" s="191"/>
      <c r="LW34" s="222"/>
      <c r="LX34" s="223"/>
      <c r="LY34" s="67" t="str">
        <f t="shared" si="72"/>
        <v/>
      </c>
      <c r="LZ34" s="183" t="str">
        <f>IF(基本情報!$C40=0,"",基本情報!$C40)</f>
        <v/>
      </c>
      <c r="MA34" s="184"/>
      <c r="MB34" s="184"/>
      <c r="MC34" s="185"/>
      <c r="MD34" s="183" t="str">
        <f>IF(基本情報!$G40=0,"",基本情報!$G40)</f>
        <v/>
      </c>
      <c r="ME34" s="184"/>
      <c r="MF34" s="184"/>
      <c r="MG34" s="185"/>
      <c r="MH34" s="72"/>
      <c r="MI34" s="73"/>
      <c r="MJ34" s="73"/>
      <c r="MK34" s="73"/>
      <c r="ML34" s="73"/>
      <c r="MM34" s="69"/>
      <c r="MN34" s="69"/>
      <c r="MO34" s="69"/>
      <c r="MP34" s="69"/>
      <c r="MQ34" s="69"/>
      <c r="MR34" s="69"/>
      <c r="MS34" s="69"/>
      <c r="MT34" s="69"/>
      <c r="MU34" s="69"/>
      <c r="MV34" s="69"/>
      <c r="MW34" s="69"/>
      <c r="MX34" s="69"/>
      <c r="MY34" s="69"/>
      <c r="MZ34" s="73"/>
      <c r="NA34" s="73"/>
      <c r="NB34" s="73"/>
      <c r="NC34" s="73"/>
      <c r="ND34" s="73"/>
      <c r="NE34" s="73"/>
      <c r="NF34" s="73"/>
      <c r="NG34" s="73"/>
      <c r="NH34" s="73"/>
      <c r="NI34" s="69"/>
      <c r="NJ34" s="69"/>
      <c r="NK34" s="69"/>
      <c r="NL34" s="70"/>
      <c r="NM34" s="186">
        <f t="shared" si="37"/>
        <v>0</v>
      </c>
      <c r="NN34" s="187"/>
      <c r="NO34" s="188">
        <f t="shared" si="38"/>
        <v>0</v>
      </c>
      <c r="NP34" s="189"/>
      <c r="NQ34" s="190" t="str">
        <f t="shared" si="73"/>
        <v>-</v>
      </c>
      <c r="NR34" s="191"/>
      <c r="NS34" s="222"/>
      <c r="NT34" s="223"/>
      <c r="NU34" s="192">
        <f t="shared" si="39"/>
        <v>0</v>
      </c>
      <c r="NV34" s="193"/>
      <c r="NW34" s="194">
        <f t="shared" si="40"/>
        <v>0</v>
      </c>
      <c r="NX34" s="195"/>
      <c r="NY34" s="191" t="str">
        <f t="shared" si="90"/>
        <v>-</v>
      </c>
      <c r="NZ34" s="191"/>
      <c r="OA34" s="222"/>
      <c r="OB34" s="223"/>
      <c r="OC34" s="67" t="str">
        <f t="shared" si="74"/>
        <v/>
      </c>
      <c r="OD34" s="183" t="str">
        <f>IF(基本情報!$C40=0,"",基本情報!$C40)</f>
        <v/>
      </c>
      <c r="OE34" s="184"/>
      <c r="OF34" s="184"/>
      <c r="OG34" s="185"/>
      <c r="OH34" s="183" t="str">
        <f>IF(基本情報!$G40=0,"",基本情報!$G40)</f>
        <v/>
      </c>
      <c r="OI34" s="184"/>
      <c r="OJ34" s="184"/>
      <c r="OK34" s="185"/>
      <c r="OL34" s="72"/>
      <c r="OM34" s="73"/>
      <c r="ON34" s="73"/>
      <c r="OO34" s="73"/>
      <c r="OP34" s="73"/>
      <c r="OQ34" s="69"/>
      <c r="OR34" s="69"/>
      <c r="OS34" s="69"/>
      <c r="OT34" s="69"/>
      <c r="OU34" s="69"/>
      <c r="OV34" s="69"/>
      <c r="OW34" s="69"/>
      <c r="OX34" s="69"/>
      <c r="OY34" s="69"/>
      <c r="OZ34" s="69"/>
      <c r="PA34" s="69"/>
      <c r="PB34" s="69"/>
      <c r="PC34" s="69"/>
      <c r="PD34" s="73"/>
      <c r="PE34" s="73"/>
      <c r="PF34" s="73"/>
      <c r="PG34" s="73"/>
      <c r="PH34" s="73"/>
      <c r="PI34" s="73"/>
      <c r="PJ34" s="73"/>
      <c r="PK34" s="73"/>
      <c r="PL34" s="73"/>
      <c r="PM34" s="69"/>
      <c r="PN34" s="69"/>
      <c r="PO34" s="69"/>
      <c r="PP34" s="70"/>
      <c r="PQ34" s="186">
        <f t="shared" si="41"/>
        <v>0</v>
      </c>
      <c r="PR34" s="187"/>
      <c r="PS34" s="188">
        <f t="shared" si="42"/>
        <v>0</v>
      </c>
      <c r="PT34" s="189"/>
      <c r="PU34" s="190" t="str">
        <f t="shared" si="75"/>
        <v>-</v>
      </c>
      <c r="PV34" s="191"/>
      <c r="PW34" s="222"/>
      <c r="PX34" s="223"/>
      <c r="PY34" s="192">
        <f t="shared" si="43"/>
        <v>0</v>
      </c>
      <c r="PZ34" s="193"/>
      <c r="QA34" s="194">
        <f t="shared" si="44"/>
        <v>0</v>
      </c>
      <c r="QB34" s="195"/>
      <c r="QC34" s="191" t="str">
        <f t="shared" si="91"/>
        <v>-</v>
      </c>
      <c r="QD34" s="191"/>
      <c r="QE34" s="222"/>
      <c r="QF34" s="223"/>
      <c r="QG34" s="67" t="str">
        <f t="shared" si="76"/>
        <v/>
      </c>
      <c r="QH34" s="183" t="str">
        <f>IF(基本情報!$C40=0,"",基本情報!$C40)</f>
        <v/>
      </c>
      <c r="QI34" s="184"/>
      <c r="QJ34" s="184"/>
      <c r="QK34" s="185"/>
      <c r="QL34" s="183" t="str">
        <f>IF(基本情報!$G40=0,"",基本情報!$G40)</f>
        <v/>
      </c>
      <c r="QM34" s="184"/>
      <c r="QN34" s="184"/>
      <c r="QO34" s="185"/>
      <c r="QP34" s="72"/>
      <c r="QQ34" s="73"/>
      <c r="QR34" s="73"/>
      <c r="QS34" s="73"/>
      <c r="QT34" s="73"/>
      <c r="QU34" s="69"/>
      <c r="QV34" s="69"/>
      <c r="QW34" s="69"/>
      <c r="QX34" s="69"/>
      <c r="QY34" s="69"/>
      <c r="QZ34" s="69"/>
      <c r="RA34" s="69"/>
      <c r="RB34" s="69"/>
      <c r="RC34" s="69"/>
      <c r="RD34" s="69"/>
      <c r="RE34" s="69"/>
      <c r="RF34" s="69"/>
      <c r="RG34" s="69"/>
      <c r="RH34" s="73"/>
      <c r="RI34" s="73"/>
      <c r="RJ34" s="73"/>
      <c r="RK34" s="73"/>
      <c r="RL34" s="73"/>
      <c r="RM34" s="73"/>
      <c r="RN34" s="73"/>
      <c r="RO34" s="73"/>
      <c r="RP34" s="73"/>
      <c r="RQ34" s="69"/>
      <c r="RR34" s="69"/>
      <c r="RS34" s="69"/>
      <c r="RT34" s="70"/>
      <c r="RU34" s="186">
        <f t="shared" si="45"/>
        <v>0</v>
      </c>
      <c r="RV34" s="187"/>
      <c r="RW34" s="188">
        <f t="shared" si="46"/>
        <v>0</v>
      </c>
      <c r="RX34" s="189"/>
      <c r="RY34" s="190" t="str">
        <f t="shared" si="77"/>
        <v>-</v>
      </c>
      <c r="RZ34" s="191"/>
      <c r="SA34" s="222"/>
      <c r="SB34" s="223"/>
      <c r="SC34" s="192">
        <f t="shared" si="47"/>
        <v>0</v>
      </c>
      <c r="SD34" s="193"/>
      <c r="SE34" s="194">
        <f t="shared" si="48"/>
        <v>0</v>
      </c>
      <c r="SF34" s="195"/>
      <c r="SG34" s="191" t="str">
        <f t="shared" si="92"/>
        <v>-</v>
      </c>
      <c r="SH34" s="191"/>
      <c r="SI34" s="222"/>
      <c r="SJ34" s="223"/>
      <c r="SK34" s="67" t="str">
        <f t="shared" si="78"/>
        <v/>
      </c>
      <c r="SL34" s="183" t="str">
        <f>IF(基本情報!$C40=0,"",基本情報!$C40)</f>
        <v/>
      </c>
      <c r="SM34" s="184"/>
      <c r="SN34" s="184"/>
      <c r="SO34" s="185"/>
      <c r="SP34" s="183" t="str">
        <f>IF(基本情報!$G40=0,"",基本情報!$G40)</f>
        <v/>
      </c>
      <c r="SQ34" s="184"/>
      <c r="SR34" s="184"/>
      <c r="SS34" s="185"/>
      <c r="ST34" s="72"/>
      <c r="SU34" s="73"/>
      <c r="SV34" s="73"/>
      <c r="SW34" s="73"/>
      <c r="SX34" s="73"/>
      <c r="SY34" s="69"/>
      <c r="SZ34" s="69"/>
      <c r="TA34" s="69"/>
      <c r="TB34" s="69"/>
      <c r="TC34" s="69"/>
      <c r="TD34" s="69"/>
      <c r="TE34" s="69"/>
      <c r="TF34" s="69"/>
      <c r="TG34" s="69"/>
      <c r="TH34" s="69"/>
      <c r="TI34" s="69"/>
      <c r="TJ34" s="69"/>
      <c r="TK34" s="69"/>
      <c r="TL34" s="73"/>
      <c r="TM34" s="73"/>
      <c r="TN34" s="73"/>
      <c r="TO34" s="73"/>
      <c r="TP34" s="73"/>
      <c r="TQ34" s="73"/>
      <c r="TR34" s="73"/>
      <c r="TS34" s="73"/>
      <c r="TT34" s="73"/>
      <c r="TU34" s="69"/>
      <c r="TV34" s="69"/>
      <c r="TW34" s="69"/>
      <c r="TX34" s="70"/>
      <c r="TY34" s="186">
        <f t="shared" si="49"/>
        <v>0</v>
      </c>
      <c r="TZ34" s="187"/>
      <c r="UA34" s="188">
        <f t="shared" si="50"/>
        <v>0</v>
      </c>
      <c r="UB34" s="189"/>
      <c r="UC34" s="190" t="str">
        <f t="shared" si="79"/>
        <v>-</v>
      </c>
      <c r="UD34" s="191"/>
      <c r="UE34" s="222"/>
      <c r="UF34" s="223"/>
      <c r="UG34" s="192">
        <f t="shared" si="51"/>
        <v>0</v>
      </c>
      <c r="UH34" s="193"/>
      <c r="UI34" s="194">
        <f t="shared" si="52"/>
        <v>0</v>
      </c>
      <c r="UJ34" s="195"/>
      <c r="UK34" s="191" t="str">
        <f t="shared" si="93"/>
        <v>-</v>
      </c>
      <c r="UL34" s="191"/>
      <c r="UM34" s="222"/>
      <c r="UN34" s="223"/>
      <c r="UO34" s="67" t="str">
        <f t="shared" si="80"/>
        <v/>
      </c>
      <c r="UP34" s="183" t="str">
        <f>IF(基本情報!$C40=0,"",基本情報!$C40)</f>
        <v/>
      </c>
      <c r="UQ34" s="184"/>
      <c r="UR34" s="184"/>
      <c r="US34" s="185"/>
      <c r="UT34" s="183" t="str">
        <f>IF(基本情報!$G40=0,"",基本情報!$G40)</f>
        <v/>
      </c>
      <c r="UU34" s="184"/>
      <c r="UV34" s="184"/>
      <c r="UW34" s="185"/>
      <c r="UX34" s="72"/>
      <c r="UY34" s="73"/>
      <c r="UZ34" s="73"/>
      <c r="VA34" s="73"/>
      <c r="VB34" s="73"/>
      <c r="VC34" s="69"/>
      <c r="VD34" s="69"/>
      <c r="VE34" s="69"/>
      <c r="VF34" s="69"/>
      <c r="VG34" s="69"/>
      <c r="VH34" s="69"/>
      <c r="VI34" s="69"/>
      <c r="VJ34" s="69"/>
      <c r="VK34" s="69"/>
      <c r="VL34" s="69"/>
      <c r="VM34" s="69"/>
      <c r="VN34" s="69"/>
      <c r="VO34" s="69"/>
      <c r="VP34" s="73"/>
      <c r="VQ34" s="73"/>
      <c r="VR34" s="73"/>
      <c r="VS34" s="73"/>
      <c r="VT34" s="73"/>
      <c r="VU34" s="73"/>
      <c r="VV34" s="73"/>
      <c r="VW34" s="73"/>
      <c r="VX34" s="73"/>
      <c r="VY34" s="69"/>
      <c r="VZ34" s="69"/>
      <c r="WA34" s="69"/>
      <c r="WB34" s="70"/>
      <c r="WC34" s="186">
        <f t="shared" si="53"/>
        <v>0</v>
      </c>
      <c r="WD34" s="187"/>
      <c r="WE34" s="188">
        <f t="shared" si="54"/>
        <v>0</v>
      </c>
      <c r="WF34" s="189"/>
      <c r="WG34" s="190" t="str">
        <f t="shared" si="81"/>
        <v>-</v>
      </c>
      <c r="WH34" s="191"/>
      <c r="WI34" s="222"/>
      <c r="WJ34" s="223"/>
      <c r="WK34" s="192">
        <f t="shared" si="55"/>
        <v>0</v>
      </c>
      <c r="WL34" s="193"/>
      <c r="WM34" s="194">
        <f t="shared" si="56"/>
        <v>0</v>
      </c>
      <c r="WN34" s="195"/>
      <c r="WO34" s="191" t="str">
        <f t="shared" si="94"/>
        <v>-</v>
      </c>
      <c r="WP34" s="191"/>
      <c r="WQ34" s="222"/>
      <c r="WR34" s="223"/>
      <c r="WS34" s="67" t="str">
        <f t="shared" si="82"/>
        <v/>
      </c>
      <c r="WT34" s="183" t="str">
        <f>IF(基本情報!$C40=0,"",基本情報!$C40)</f>
        <v/>
      </c>
      <c r="WU34" s="184"/>
      <c r="WV34" s="184"/>
      <c r="WW34" s="185"/>
      <c r="WX34" s="183" t="str">
        <f>IF(基本情報!$G40=0,"",基本情報!$G40)</f>
        <v/>
      </c>
      <c r="WY34" s="184"/>
      <c r="WZ34" s="184"/>
      <c r="XA34" s="185"/>
      <c r="XB34" s="72"/>
      <c r="XC34" s="73"/>
      <c r="XD34" s="73"/>
      <c r="XE34" s="73"/>
      <c r="XF34" s="73"/>
      <c r="XG34" s="69"/>
      <c r="XH34" s="69"/>
      <c r="XI34" s="69"/>
      <c r="XJ34" s="69"/>
      <c r="XK34" s="69"/>
      <c r="XL34" s="69"/>
      <c r="XM34" s="69"/>
      <c r="XN34" s="69"/>
      <c r="XO34" s="69"/>
      <c r="XP34" s="69"/>
      <c r="XQ34" s="69"/>
      <c r="XR34" s="69"/>
      <c r="XS34" s="69"/>
      <c r="XT34" s="73"/>
      <c r="XU34" s="73"/>
      <c r="XV34" s="73"/>
      <c r="XW34" s="73"/>
      <c r="XX34" s="73"/>
      <c r="XY34" s="73"/>
      <c r="XZ34" s="73"/>
      <c r="YA34" s="73"/>
      <c r="YB34" s="73"/>
      <c r="YC34" s="69"/>
      <c r="YD34" s="69"/>
      <c r="YE34" s="69"/>
      <c r="YF34" s="70"/>
      <c r="YG34" s="186">
        <f t="shared" si="57"/>
        <v>0</v>
      </c>
      <c r="YH34" s="187"/>
      <c r="YI34" s="188">
        <f t="shared" si="58"/>
        <v>0</v>
      </c>
      <c r="YJ34" s="189"/>
      <c r="YK34" s="190" t="str">
        <f t="shared" si="83"/>
        <v>-</v>
      </c>
      <c r="YL34" s="191"/>
      <c r="YM34" s="222"/>
      <c r="YN34" s="223"/>
      <c r="YO34" s="192">
        <f t="shared" si="59"/>
        <v>0</v>
      </c>
      <c r="YP34" s="193"/>
      <c r="YQ34" s="194">
        <f t="shared" si="60"/>
        <v>0</v>
      </c>
      <c r="YR34" s="195"/>
      <c r="YS34" s="191" t="str">
        <f t="shared" si="95"/>
        <v>-</v>
      </c>
      <c r="YT34" s="191"/>
      <c r="YU34" s="222"/>
      <c r="YV34" s="223"/>
    </row>
    <row r="35" spans="1:672" ht="21.75" customHeight="1">
      <c r="A35" s="67" t="str">
        <f t="shared" si="61"/>
        <v/>
      </c>
      <c r="B35" s="183" t="str">
        <f>IF(基本情報!$C41=0,"",基本情報!$C41)</f>
        <v/>
      </c>
      <c r="C35" s="184"/>
      <c r="D35" s="184"/>
      <c r="E35" s="185"/>
      <c r="F35" s="183" t="str">
        <f>IF(基本情報!$G41=0,"",基本情報!$G41)</f>
        <v/>
      </c>
      <c r="G35" s="184"/>
      <c r="H35" s="184"/>
      <c r="I35" s="185"/>
      <c r="J35" s="72"/>
      <c r="K35" s="73"/>
      <c r="L35" s="73"/>
      <c r="M35" s="73"/>
      <c r="N35" s="73"/>
      <c r="O35" s="69"/>
      <c r="P35" s="69"/>
      <c r="Q35" s="69"/>
      <c r="R35" s="69"/>
      <c r="S35" s="69"/>
      <c r="T35" s="69"/>
      <c r="U35" s="69"/>
      <c r="V35" s="69"/>
      <c r="W35" s="69"/>
      <c r="X35" s="69"/>
      <c r="Y35" s="69"/>
      <c r="Z35" s="69"/>
      <c r="AA35" s="69"/>
      <c r="AB35" s="73"/>
      <c r="AC35" s="73"/>
      <c r="AD35" s="73"/>
      <c r="AE35" s="73"/>
      <c r="AF35" s="73"/>
      <c r="AG35" s="73"/>
      <c r="AH35" s="73"/>
      <c r="AI35" s="73"/>
      <c r="AJ35" s="73"/>
      <c r="AK35" s="69"/>
      <c r="AL35" s="69"/>
      <c r="AM35" s="69"/>
      <c r="AN35" s="70"/>
      <c r="AO35" s="186">
        <f t="shared" si="17"/>
        <v>0</v>
      </c>
      <c r="AP35" s="187"/>
      <c r="AQ35" s="188">
        <f t="shared" si="18"/>
        <v>0</v>
      </c>
      <c r="AR35" s="189"/>
      <c r="AS35" s="190" t="str">
        <f t="shared" ref="AS35:AS37" si="99">IFERROR(AQ35/AO35,"-")</f>
        <v>-</v>
      </c>
      <c r="AT35" s="191"/>
      <c r="AU35" s="222"/>
      <c r="AV35" s="223"/>
      <c r="AW35" s="192">
        <f t="shared" si="13"/>
        <v>0</v>
      </c>
      <c r="AX35" s="193"/>
      <c r="AY35" s="193">
        <f t="shared" si="98"/>
        <v>0</v>
      </c>
      <c r="AZ35" s="193"/>
      <c r="BA35" s="191" t="str">
        <f t="shared" si="84"/>
        <v>-</v>
      </c>
      <c r="BB35" s="191"/>
      <c r="BC35" s="222"/>
      <c r="BD35" s="223"/>
      <c r="BE35" s="67" t="str">
        <f t="shared" si="62"/>
        <v/>
      </c>
      <c r="BF35" s="183" t="str">
        <f>IF(基本情報!$C41=0,"",基本情報!$C41)</f>
        <v/>
      </c>
      <c r="BG35" s="184"/>
      <c r="BH35" s="184"/>
      <c r="BI35" s="185"/>
      <c r="BJ35" s="183" t="str">
        <f>IF(基本情報!$G41=0,"",基本情報!$G41)</f>
        <v/>
      </c>
      <c r="BK35" s="184"/>
      <c r="BL35" s="184"/>
      <c r="BM35" s="185"/>
      <c r="BN35" s="72"/>
      <c r="BO35" s="73"/>
      <c r="BP35" s="73"/>
      <c r="BQ35" s="73"/>
      <c r="BR35" s="73"/>
      <c r="BS35" s="69"/>
      <c r="BT35" s="69"/>
      <c r="BU35" s="69"/>
      <c r="BV35" s="69"/>
      <c r="BW35" s="69"/>
      <c r="BX35" s="69"/>
      <c r="BY35" s="69"/>
      <c r="BZ35" s="69"/>
      <c r="CA35" s="69"/>
      <c r="CB35" s="69"/>
      <c r="CC35" s="69"/>
      <c r="CD35" s="69"/>
      <c r="CE35" s="69"/>
      <c r="CF35" s="73"/>
      <c r="CG35" s="73"/>
      <c r="CH35" s="73"/>
      <c r="CI35" s="73"/>
      <c r="CJ35" s="73"/>
      <c r="CK35" s="73"/>
      <c r="CL35" s="73"/>
      <c r="CM35" s="73"/>
      <c r="CN35" s="73"/>
      <c r="CO35" s="69"/>
      <c r="CP35" s="69"/>
      <c r="CQ35" s="69"/>
      <c r="CR35" s="70"/>
      <c r="CS35" s="186">
        <f t="shared" si="19"/>
        <v>0</v>
      </c>
      <c r="CT35" s="187"/>
      <c r="CU35" s="188">
        <f t="shared" si="20"/>
        <v>0</v>
      </c>
      <c r="CV35" s="189"/>
      <c r="CW35" s="190" t="str">
        <f t="shared" si="63"/>
        <v>-</v>
      </c>
      <c r="CX35" s="191"/>
      <c r="CY35" s="222"/>
      <c r="CZ35" s="223"/>
      <c r="DA35" s="192">
        <f t="shared" si="15"/>
        <v>0</v>
      </c>
      <c r="DB35" s="193"/>
      <c r="DC35" s="194">
        <f t="shared" si="16"/>
        <v>0</v>
      </c>
      <c r="DD35" s="195"/>
      <c r="DE35" s="191" t="str">
        <f t="shared" si="85"/>
        <v>-</v>
      </c>
      <c r="DF35" s="191"/>
      <c r="DG35" s="222"/>
      <c r="DH35" s="223"/>
      <c r="DI35" s="67" t="str">
        <f t="shared" si="64"/>
        <v/>
      </c>
      <c r="DJ35" s="183" t="str">
        <f>IF(基本情報!$C41=0,"",基本情報!$C41)</f>
        <v/>
      </c>
      <c r="DK35" s="184"/>
      <c r="DL35" s="184"/>
      <c r="DM35" s="185"/>
      <c r="DN35" s="183" t="str">
        <f>IF(基本情報!$G41=0,"",基本情報!$G41)</f>
        <v/>
      </c>
      <c r="DO35" s="184"/>
      <c r="DP35" s="184"/>
      <c r="DQ35" s="185"/>
      <c r="DR35" s="72"/>
      <c r="DS35" s="73"/>
      <c r="DT35" s="73"/>
      <c r="DU35" s="73"/>
      <c r="DV35" s="73"/>
      <c r="DW35" s="69"/>
      <c r="DX35" s="69"/>
      <c r="DY35" s="69"/>
      <c r="DZ35" s="69"/>
      <c r="EA35" s="69"/>
      <c r="EB35" s="69"/>
      <c r="EC35" s="69"/>
      <c r="ED35" s="69"/>
      <c r="EE35" s="69"/>
      <c r="EF35" s="69"/>
      <c r="EG35" s="69"/>
      <c r="EH35" s="69"/>
      <c r="EI35" s="69"/>
      <c r="EJ35" s="73"/>
      <c r="EK35" s="73"/>
      <c r="EL35" s="73"/>
      <c r="EM35" s="73"/>
      <c r="EN35" s="73"/>
      <c r="EO35" s="73"/>
      <c r="EP35" s="73"/>
      <c r="EQ35" s="73"/>
      <c r="ER35" s="73"/>
      <c r="ES35" s="69"/>
      <c r="ET35" s="69"/>
      <c r="EU35" s="69"/>
      <c r="EV35" s="70"/>
      <c r="EW35" s="186">
        <f t="shared" si="21"/>
        <v>0</v>
      </c>
      <c r="EX35" s="187"/>
      <c r="EY35" s="188">
        <f t="shared" si="22"/>
        <v>0</v>
      </c>
      <c r="EZ35" s="189"/>
      <c r="FA35" s="190" t="str">
        <f t="shared" si="65"/>
        <v>-</v>
      </c>
      <c r="FB35" s="191"/>
      <c r="FC35" s="222"/>
      <c r="FD35" s="223"/>
      <c r="FE35" s="192">
        <f t="shared" si="23"/>
        <v>0</v>
      </c>
      <c r="FF35" s="193"/>
      <c r="FG35" s="194">
        <f t="shared" si="24"/>
        <v>0</v>
      </c>
      <c r="FH35" s="195"/>
      <c r="FI35" s="191" t="str">
        <f t="shared" si="86"/>
        <v>-</v>
      </c>
      <c r="FJ35" s="191"/>
      <c r="FK35" s="222"/>
      <c r="FL35" s="223"/>
      <c r="FM35" s="67" t="str">
        <f t="shared" si="66"/>
        <v/>
      </c>
      <c r="FN35" s="183" t="str">
        <f>IF(基本情報!$C41=0,"",基本情報!$C41)</f>
        <v/>
      </c>
      <c r="FO35" s="184"/>
      <c r="FP35" s="184"/>
      <c r="FQ35" s="185"/>
      <c r="FR35" s="183" t="str">
        <f>IF(基本情報!$G41=0,"",基本情報!$G41)</f>
        <v/>
      </c>
      <c r="FS35" s="184"/>
      <c r="FT35" s="184"/>
      <c r="FU35" s="185"/>
      <c r="FV35" s="72"/>
      <c r="FW35" s="73"/>
      <c r="FX35" s="73"/>
      <c r="FY35" s="73"/>
      <c r="FZ35" s="73"/>
      <c r="GA35" s="69"/>
      <c r="GB35" s="69"/>
      <c r="GC35" s="69"/>
      <c r="GD35" s="69"/>
      <c r="GE35" s="69"/>
      <c r="GF35" s="69"/>
      <c r="GG35" s="69"/>
      <c r="GH35" s="69"/>
      <c r="GI35" s="69"/>
      <c r="GJ35" s="69"/>
      <c r="GK35" s="69"/>
      <c r="GL35" s="69"/>
      <c r="GM35" s="69"/>
      <c r="GN35" s="73"/>
      <c r="GO35" s="73"/>
      <c r="GP35" s="73"/>
      <c r="GQ35" s="73"/>
      <c r="GR35" s="73"/>
      <c r="GS35" s="73"/>
      <c r="GT35" s="73"/>
      <c r="GU35" s="73"/>
      <c r="GV35" s="73"/>
      <c r="GW35" s="69"/>
      <c r="GX35" s="69"/>
      <c r="GY35" s="69"/>
      <c r="GZ35" s="70"/>
      <c r="HA35" s="186">
        <f t="shared" si="25"/>
        <v>0</v>
      </c>
      <c r="HB35" s="187"/>
      <c r="HC35" s="188">
        <f t="shared" si="26"/>
        <v>0</v>
      </c>
      <c r="HD35" s="189"/>
      <c r="HE35" s="190" t="str">
        <f t="shared" si="67"/>
        <v>-</v>
      </c>
      <c r="HF35" s="191"/>
      <c r="HG35" s="222"/>
      <c r="HH35" s="223"/>
      <c r="HI35" s="192">
        <f t="shared" si="27"/>
        <v>0</v>
      </c>
      <c r="HJ35" s="193"/>
      <c r="HK35" s="194">
        <f t="shared" si="28"/>
        <v>0</v>
      </c>
      <c r="HL35" s="195"/>
      <c r="HM35" s="191" t="str">
        <f t="shared" si="87"/>
        <v>-</v>
      </c>
      <c r="HN35" s="191"/>
      <c r="HO35" s="222"/>
      <c r="HP35" s="223"/>
      <c r="HQ35" s="67" t="str">
        <f t="shared" si="68"/>
        <v/>
      </c>
      <c r="HR35" s="183" t="str">
        <f>IF(基本情報!$C41=0,"",基本情報!$C41)</f>
        <v/>
      </c>
      <c r="HS35" s="184"/>
      <c r="HT35" s="184"/>
      <c r="HU35" s="185"/>
      <c r="HV35" s="183" t="str">
        <f>IF(基本情報!$G41=0,"",基本情報!$G41)</f>
        <v/>
      </c>
      <c r="HW35" s="184"/>
      <c r="HX35" s="184"/>
      <c r="HY35" s="185"/>
      <c r="HZ35" s="72"/>
      <c r="IA35" s="73"/>
      <c r="IB35" s="73"/>
      <c r="IC35" s="73"/>
      <c r="ID35" s="73"/>
      <c r="IE35" s="69"/>
      <c r="IF35" s="69"/>
      <c r="IG35" s="69"/>
      <c r="IH35" s="69"/>
      <c r="II35" s="69"/>
      <c r="IJ35" s="69"/>
      <c r="IK35" s="69"/>
      <c r="IL35" s="69"/>
      <c r="IM35" s="69"/>
      <c r="IN35" s="69"/>
      <c r="IO35" s="69"/>
      <c r="IP35" s="69"/>
      <c r="IQ35" s="69"/>
      <c r="IR35" s="73"/>
      <c r="IS35" s="73"/>
      <c r="IT35" s="73"/>
      <c r="IU35" s="73"/>
      <c r="IV35" s="73"/>
      <c r="IW35" s="73"/>
      <c r="IX35" s="73"/>
      <c r="IY35" s="73"/>
      <c r="IZ35" s="73"/>
      <c r="JA35" s="69"/>
      <c r="JB35" s="69"/>
      <c r="JC35" s="69"/>
      <c r="JD35" s="70"/>
      <c r="JE35" s="186">
        <f t="shared" si="29"/>
        <v>0</v>
      </c>
      <c r="JF35" s="187"/>
      <c r="JG35" s="188">
        <f t="shared" si="30"/>
        <v>0</v>
      </c>
      <c r="JH35" s="189"/>
      <c r="JI35" s="190" t="str">
        <f t="shared" si="69"/>
        <v>-</v>
      </c>
      <c r="JJ35" s="191"/>
      <c r="JK35" s="222"/>
      <c r="JL35" s="223"/>
      <c r="JM35" s="192">
        <f t="shared" si="31"/>
        <v>0</v>
      </c>
      <c r="JN35" s="193"/>
      <c r="JO35" s="194">
        <f t="shared" si="32"/>
        <v>0</v>
      </c>
      <c r="JP35" s="195"/>
      <c r="JQ35" s="191" t="str">
        <f t="shared" si="88"/>
        <v>-</v>
      </c>
      <c r="JR35" s="191"/>
      <c r="JS35" s="222"/>
      <c r="JT35" s="223"/>
      <c r="JU35" s="67" t="str">
        <f t="shared" si="70"/>
        <v/>
      </c>
      <c r="JV35" s="183" t="str">
        <f>IF(基本情報!$C41=0,"",基本情報!$C41)</f>
        <v/>
      </c>
      <c r="JW35" s="184"/>
      <c r="JX35" s="184"/>
      <c r="JY35" s="185"/>
      <c r="JZ35" s="183" t="str">
        <f>IF(基本情報!$G41=0,"",基本情報!$G41)</f>
        <v/>
      </c>
      <c r="KA35" s="184"/>
      <c r="KB35" s="184"/>
      <c r="KC35" s="185"/>
      <c r="KD35" s="72"/>
      <c r="KE35" s="73"/>
      <c r="KF35" s="73"/>
      <c r="KG35" s="73"/>
      <c r="KH35" s="73"/>
      <c r="KI35" s="69"/>
      <c r="KJ35" s="69"/>
      <c r="KK35" s="69"/>
      <c r="KL35" s="69"/>
      <c r="KM35" s="69"/>
      <c r="KN35" s="69"/>
      <c r="KO35" s="69"/>
      <c r="KP35" s="69"/>
      <c r="KQ35" s="69"/>
      <c r="KR35" s="69"/>
      <c r="KS35" s="69"/>
      <c r="KT35" s="69"/>
      <c r="KU35" s="69"/>
      <c r="KV35" s="73"/>
      <c r="KW35" s="73"/>
      <c r="KX35" s="73"/>
      <c r="KY35" s="73"/>
      <c r="KZ35" s="73"/>
      <c r="LA35" s="73"/>
      <c r="LB35" s="73"/>
      <c r="LC35" s="73"/>
      <c r="LD35" s="73"/>
      <c r="LE35" s="69"/>
      <c r="LF35" s="69"/>
      <c r="LG35" s="69"/>
      <c r="LH35" s="70"/>
      <c r="LI35" s="186">
        <f t="shared" si="33"/>
        <v>0</v>
      </c>
      <c r="LJ35" s="187"/>
      <c r="LK35" s="188">
        <f t="shared" si="34"/>
        <v>0</v>
      </c>
      <c r="LL35" s="189"/>
      <c r="LM35" s="190" t="str">
        <f t="shared" si="71"/>
        <v>-</v>
      </c>
      <c r="LN35" s="191"/>
      <c r="LO35" s="222"/>
      <c r="LP35" s="223"/>
      <c r="LQ35" s="192">
        <f t="shared" si="35"/>
        <v>0</v>
      </c>
      <c r="LR35" s="193"/>
      <c r="LS35" s="194">
        <f t="shared" si="36"/>
        <v>0</v>
      </c>
      <c r="LT35" s="195"/>
      <c r="LU35" s="191" t="str">
        <f t="shared" si="89"/>
        <v>-</v>
      </c>
      <c r="LV35" s="191"/>
      <c r="LW35" s="222"/>
      <c r="LX35" s="223"/>
      <c r="LY35" s="67" t="str">
        <f t="shared" si="72"/>
        <v/>
      </c>
      <c r="LZ35" s="183" t="str">
        <f>IF(基本情報!$C41=0,"",基本情報!$C41)</f>
        <v/>
      </c>
      <c r="MA35" s="184"/>
      <c r="MB35" s="184"/>
      <c r="MC35" s="185"/>
      <c r="MD35" s="183" t="str">
        <f>IF(基本情報!$G41=0,"",基本情報!$G41)</f>
        <v/>
      </c>
      <c r="ME35" s="184"/>
      <c r="MF35" s="184"/>
      <c r="MG35" s="185"/>
      <c r="MH35" s="72"/>
      <c r="MI35" s="73"/>
      <c r="MJ35" s="73"/>
      <c r="MK35" s="73"/>
      <c r="ML35" s="73"/>
      <c r="MM35" s="69"/>
      <c r="MN35" s="69"/>
      <c r="MO35" s="69"/>
      <c r="MP35" s="69"/>
      <c r="MQ35" s="69"/>
      <c r="MR35" s="69"/>
      <c r="MS35" s="69"/>
      <c r="MT35" s="69"/>
      <c r="MU35" s="69"/>
      <c r="MV35" s="69"/>
      <c r="MW35" s="69"/>
      <c r="MX35" s="69"/>
      <c r="MY35" s="69"/>
      <c r="MZ35" s="73"/>
      <c r="NA35" s="73"/>
      <c r="NB35" s="73"/>
      <c r="NC35" s="73"/>
      <c r="ND35" s="73"/>
      <c r="NE35" s="73"/>
      <c r="NF35" s="73"/>
      <c r="NG35" s="73"/>
      <c r="NH35" s="73"/>
      <c r="NI35" s="69"/>
      <c r="NJ35" s="69"/>
      <c r="NK35" s="69"/>
      <c r="NL35" s="70"/>
      <c r="NM35" s="186">
        <f t="shared" si="37"/>
        <v>0</v>
      </c>
      <c r="NN35" s="187"/>
      <c r="NO35" s="188">
        <f t="shared" si="38"/>
        <v>0</v>
      </c>
      <c r="NP35" s="189"/>
      <c r="NQ35" s="190" t="str">
        <f t="shared" si="73"/>
        <v>-</v>
      </c>
      <c r="NR35" s="191"/>
      <c r="NS35" s="222"/>
      <c r="NT35" s="223"/>
      <c r="NU35" s="192">
        <f t="shared" si="39"/>
        <v>0</v>
      </c>
      <c r="NV35" s="193"/>
      <c r="NW35" s="194">
        <f t="shared" si="40"/>
        <v>0</v>
      </c>
      <c r="NX35" s="195"/>
      <c r="NY35" s="191" t="str">
        <f t="shared" si="90"/>
        <v>-</v>
      </c>
      <c r="NZ35" s="191"/>
      <c r="OA35" s="222"/>
      <c r="OB35" s="223"/>
      <c r="OC35" s="67" t="str">
        <f t="shared" si="74"/>
        <v/>
      </c>
      <c r="OD35" s="183" t="str">
        <f>IF(基本情報!$C41=0,"",基本情報!$C41)</f>
        <v/>
      </c>
      <c r="OE35" s="184"/>
      <c r="OF35" s="184"/>
      <c r="OG35" s="185"/>
      <c r="OH35" s="183" t="str">
        <f>IF(基本情報!$G41=0,"",基本情報!$G41)</f>
        <v/>
      </c>
      <c r="OI35" s="184"/>
      <c r="OJ35" s="184"/>
      <c r="OK35" s="185"/>
      <c r="OL35" s="72"/>
      <c r="OM35" s="73"/>
      <c r="ON35" s="73"/>
      <c r="OO35" s="73"/>
      <c r="OP35" s="73"/>
      <c r="OQ35" s="69"/>
      <c r="OR35" s="69"/>
      <c r="OS35" s="69"/>
      <c r="OT35" s="69"/>
      <c r="OU35" s="69"/>
      <c r="OV35" s="69"/>
      <c r="OW35" s="69"/>
      <c r="OX35" s="69"/>
      <c r="OY35" s="69"/>
      <c r="OZ35" s="69"/>
      <c r="PA35" s="69"/>
      <c r="PB35" s="69"/>
      <c r="PC35" s="69"/>
      <c r="PD35" s="73"/>
      <c r="PE35" s="73"/>
      <c r="PF35" s="73"/>
      <c r="PG35" s="73"/>
      <c r="PH35" s="73"/>
      <c r="PI35" s="73"/>
      <c r="PJ35" s="73"/>
      <c r="PK35" s="73"/>
      <c r="PL35" s="73"/>
      <c r="PM35" s="69"/>
      <c r="PN35" s="69"/>
      <c r="PO35" s="69"/>
      <c r="PP35" s="70"/>
      <c r="PQ35" s="186">
        <f t="shared" si="41"/>
        <v>0</v>
      </c>
      <c r="PR35" s="187"/>
      <c r="PS35" s="188">
        <f t="shared" si="42"/>
        <v>0</v>
      </c>
      <c r="PT35" s="189"/>
      <c r="PU35" s="190" t="str">
        <f t="shared" si="75"/>
        <v>-</v>
      </c>
      <c r="PV35" s="191"/>
      <c r="PW35" s="222"/>
      <c r="PX35" s="223"/>
      <c r="PY35" s="192">
        <f t="shared" si="43"/>
        <v>0</v>
      </c>
      <c r="PZ35" s="193"/>
      <c r="QA35" s="194">
        <f t="shared" si="44"/>
        <v>0</v>
      </c>
      <c r="QB35" s="195"/>
      <c r="QC35" s="191" t="str">
        <f t="shared" si="91"/>
        <v>-</v>
      </c>
      <c r="QD35" s="191"/>
      <c r="QE35" s="222"/>
      <c r="QF35" s="223"/>
      <c r="QG35" s="67" t="str">
        <f t="shared" si="76"/>
        <v/>
      </c>
      <c r="QH35" s="183" t="str">
        <f>IF(基本情報!$C41=0,"",基本情報!$C41)</f>
        <v/>
      </c>
      <c r="QI35" s="184"/>
      <c r="QJ35" s="184"/>
      <c r="QK35" s="185"/>
      <c r="QL35" s="183" t="str">
        <f>IF(基本情報!$G41=0,"",基本情報!$G41)</f>
        <v/>
      </c>
      <c r="QM35" s="184"/>
      <c r="QN35" s="184"/>
      <c r="QO35" s="185"/>
      <c r="QP35" s="72"/>
      <c r="QQ35" s="73"/>
      <c r="QR35" s="73"/>
      <c r="QS35" s="73"/>
      <c r="QT35" s="73"/>
      <c r="QU35" s="69"/>
      <c r="QV35" s="69"/>
      <c r="QW35" s="69"/>
      <c r="QX35" s="69"/>
      <c r="QY35" s="69"/>
      <c r="QZ35" s="69"/>
      <c r="RA35" s="69"/>
      <c r="RB35" s="69"/>
      <c r="RC35" s="69"/>
      <c r="RD35" s="69"/>
      <c r="RE35" s="69"/>
      <c r="RF35" s="69"/>
      <c r="RG35" s="69"/>
      <c r="RH35" s="73"/>
      <c r="RI35" s="73"/>
      <c r="RJ35" s="73"/>
      <c r="RK35" s="73"/>
      <c r="RL35" s="73"/>
      <c r="RM35" s="73"/>
      <c r="RN35" s="73"/>
      <c r="RO35" s="73"/>
      <c r="RP35" s="73"/>
      <c r="RQ35" s="69"/>
      <c r="RR35" s="69"/>
      <c r="RS35" s="69"/>
      <c r="RT35" s="70"/>
      <c r="RU35" s="186">
        <f t="shared" si="45"/>
        <v>0</v>
      </c>
      <c r="RV35" s="187"/>
      <c r="RW35" s="188">
        <f t="shared" si="46"/>
        <v>0</v>
      </c>
      <c r="RX35" s="189"/>
      <c r="RY35" s="190" t="str">
        <f t="shared" si="77"/>
        <v>-</v>
      </c>
      <c r="RZ35" s="191"/>
      <c r="SA35" s="222"/>
      <c r="SB35" s="223"/>
      <c r="SC35" s="192">
        <f t="shared" si="47"/>
        <v>0</v>
      </c>
      <c r="SD35" s="193"/>
      <c r="SE35" s="194">
        <f t="shared" si="48"/>
        <v>0</v>
      </c>
      <c r="SF35" s="195"/>
      <c r="SG35" s="191" t="str">
        <f t="shared" si="92"/>
        <v>-</v>
      </c>
      <c r="SH35" s="191"/>
      <c r="SI35" s="222"/>
      <c r="SJ35" s="223"/>
      <c r="SK35" s="67" t="str">
        <f t="shared" si="78"/>
        <v/>
      </c>
      <c r="SL35" s="183" t="str">
        <f>IF(基本情報!$C41=0,"",基本情報!$C41)</f>
        <v/>
      </c>
      <c r="SM35" s="184"/>
      <c r="SN35" s="184"/>
      <c r="SO35" s="185"/>
      <c r="SP35" s="183" t="str">
        <f>IF(基本情報!$G41=0,"",基本情報!$G41)</f>
        <v/>
      </c>
      <c r="SQ35" s="184"/>
      <c r="SR35" s="184"/>
      <c r="SS35" s="185"/>
      <c r="ST35" s="72"/>
      <c r="SU35" s="73"/>
      <c r="SV35" s="73"/>
      <c r="SW35" s="73"/>
      <c r="SX35" s="73"/>
      <c r="SY35" s="69"/>
      <c r="SZ35" s="69"/>
      <c r="TA35" s="69"/>
      <c r="TB35" s="69"/>
      <c r="TC35" s="69"/>
      <c r="TD35" s="69"/>
      <c r="TE35" s="69"/>
      <c r="TF35" s="69"/>
      <c r="TG35" s="69"/>
      <c r="TH35" s="69"/>
      <c r="TI35" s="69"/>
      <c r="TJ35" s="69"/>
      <c r="TK35" s="69"/>
      <c r="TL35" s="73"/>
      <c r="TM35" s="73"/>
      <c r="TN35" s="73"/>
      <c r="TO35" s="73"/>
      <c r="TP35" s="73"/>
      <c r="TQ35" s="73"/>
      <c r="TR35" s="73"/>
      <c r="TS35" s="73"/>
      <c r="TT35" s="73"/>
      <c r="TU35" s="69"/>
      <c r="TV35" s="69"/>
      <c r="TW35" s="69"/>
      <c r="TX35" s="70"/>
      <c r="TY35" s="186">
        <f t="shared" si="49"/>
        <v>0</v>
      </c>
      <c r="TZ35" s="187"/>
      <c r="UA35" s="188">
        <f t="shared" si="50"/>
        <v>0</v>
      </c>
      <c r="UB35" s="189"/>
      <c r="UC35" s="190" t="str">
        <f t="shared" si="79"/>
        <v>-</v>
      </c>
      <c r="UD35" s="191"/>
      <c r="UE35" s="222"/>
      <c r="UF35" s="223"/>
      <c r="UG35" s="192">
        <f t="shared" si="51"/>
        <v>0</v>
      </c>
      <c r="UH35" s="193"/>
      <c r="UI35" s="194">
        <f t="shared" si="52"/>
        <v>0</v>
      </c>
      <c r="UJ35" s="195"/>
      <c r="UK35" s="191" t="str">
        <f t="shared" si="93"/>
        <v>-</v>
      </c>
      <c r="UL35" s="191"/>
      <c r="UM35" s="222"/>
      <c r="UN35" s="223"/>
      <c r="UO35" s="67" t="str">
        <f t="shared" si="80"/>
        <v/>
      </c>
      <c r="UP35" s="183" t="str">
        <f>IF(基本情報!$C41=0,"",基本情報!$C41)</f>
        <v/>
      </c>
      <c r="UQ35" s="184"/>
      <c r="UR35" s="184"/>
      <c r="US35" s="185"/>
      <c r="UT35" s="183" t="str">
        <f>IF(基本情報!$G41=0,"",基本情報!$G41)</f>
        <v/>
      </c>
      <c r="UU35" s="184"/>
      <c r="UV35" s="184"/>
      <c r="UW35" s="185"/>
      <c r="UX35" s="72"/>
      <c r="UY35" s="73"/>
      <c r="UZ35" s="73"/>
      <c r="VA35" s="73"/>
      <c r="VB35" s="73"/>
      <c r="VC35" s="69"/>
      <c r="VD35" s="69"/>
      <c r="VE35" s="69"/>
      <c r="VF35" s="69"/>
      <c r="VG35" s="69"/>
      <c r="VH35" s="69"/>
      <c r="VI35" s="69"/>
      <c r="VJ35" s="69"/>
      <c r="VK35" s="69"/>
      <c r="VL35" s="69"/>
      <c r="VM35" s="69"/>
      <c r="VN35" s="69"/>
      <c r="VO35" s="69"/>
      <c r="VP35" s="73"/>
      <c r="VQ35" s="73"/>
      <c r="VR35" s="73"/>
      <c r="VS35" s="73"/>
      <c r="VT35" s="73"/>
      <c r="VU35" s="73"/>
      <c r="VV35" s="73"/>
      <c r="VW35" s="73"/>
      <c r="VX35" s="73"/>
      <c r="VY35" s="69"/>
      <c r="VZ35" s="69"/>
      <c r="WA35" s="69"/>
      <c r="WB35" s="70"/>
      <c r="WC35" s="186">
        <f t="shared" si="53"/>
        <v>0</v>
      </c>
      <c r="WD35" s="187"/>
      <c r="WE35" s="188">
        <f t="shared" si="54"/>
        <v>0</v>
      </c>
      <c r="WF35" s="189"/>
      <c r="WG35" s="190" t="str">
        <f t="shared" si="81"/>
        <v>-</v>
      </c>
      <c r="WH35" s="191"/>
      <c r="WI35" s="222"/>
      <c r="WJ35" s="223"/>
      <c r="WK35" s="192">
        <f t="shared" si="55"/>
        <v>0</v>
      </c>
      <c r="WL35" s="193"/>
      <c r="WM35" s="194">
        <f t="shared" si="56"/>
        <v>0</v>
      </c>
      <c r="WN35" s="195"/>
      <c r="WO35" s="191" t="str">
        <f t="shared" si="94"/>
        <v>-</v>
      </c>
      <c r="WP35" s="191"/>
      <c r="WQ35" s="222"/>
      <c r="WR35" s="223"/>
      <c r="WS35" s="67" t="str">
        <f t="shared" si="82"/>
        <v/>
      </c>
      <c r="WT35" s="183" t="str">
        <f>IF(基本情報!$C41=0,"",基本情報!$C41)</f>
        <v/>
      </c>
      <c r="WU35" s="184"/>
      <c r="WV35" s="184"/>
      <c r="WW35" s="185"/>
      <c r="WX35" s="183" t="str">
        <f>IF(基本情報!$G41=0,"",基本情報!$G41)</f>
        <v/>
      </c>
      <c r="WY35" s="184"/>
      <c r="WZ35" s="184"/>
      <c r="XA35" s="185"/>
      <c r="XB35" s="72"/>
      <c r="XC35" s="73"/>
      <c r="XD35" s="73"/>
      <c r="XE35" s="73"/>
      <c r="XF35" s="73"/>
      <c r="XG35" s="69"/>
      <c r="XH35" s="69"/>
      <c r="XI35" s="69"/>
      <c r="XJ35" s="69"/>
      <c r="XK35" s="69"/>
      <c r="XL35" s="69"/>
      <c r="XM35" s="69"/>
      <c r="XN35" s="69"/>
      <c r="XO35" s="69"/>
      <c r="XP35" s="69"/>
      <c r="XQ35" s="69"/>
      <c r="XR35" s="69"/>
      <c r="XS35" s="69"/>
      <c r="XT35" s="73"/>
      <c r="XU35" s="73"/>
      <c r="XV35" s="73"/>
      <c r="XW35" s="73"/>
      <c r="XX35" s="73"/>
      <c r="XY35" s="73"/>
      <c r="XZ35" s="73"/>
      <c r="YA35" s="73"/>
      <c r="YB35" s="73"/>
      <c r="YC35" s="69"/>
      <c r="YD35" s="69"/>
      <c r="YE35" s="69"/>
      <c r="YF35" s="70"/>
      <c r="YG35" s="186">
        <f t="shared" si="57"/>
        <v>0</v>
      </c>
      <c r="YH35" s="187"/>
      <c r="YI35" s="188">
        <f t="shared" si="58"/>
        <v>0</v>
      </c>
      <c r="YJ35" s="189"/>
      <c r="YK35" s="190" t="str">
        <f t="shared" si="83"/>
        <v>-</v>
      </c>
      <c r="YL35" s="191"/>
      <c r="YM35" s="222"/>
      <c r="YN35" s="223"/>
      <c r="YO35" s="192">
        <f t="shared" si="59"/>
        <v>0</v>
      </c>
      <c r="YP35" s="193"/>
      <c r="YQ35" s="194">
        <f t="shared" si="60"/>
        <v>0</v>
      </c>
      <c r="YR35" s="195"/>
      <c r="YS35" s="191" t="str">
        <f t="shared" si="95"/>
        <v>-</v>
      </c>
      <c r="YT35" s="191"/>
      <c r="YU35" s="222"/>
      <c r="YV35" s="223"/>
    </row>
    <row r="36" spans="1:672" ht="21.75" customHeight="1">
      <c r="A36" s="67" t="str">
        <f t="shared" si="61"/>
        <v/>
      </c>
      <c r="B36" s="183" t="str">
        <f>IF(基本情報!$C42=0,"",基本情報!$C42)</f>
        <v/>
      </c>
      <c r="C36" s="184"/>
      <c r="D36" s="184"/>
      <c r="E36" s="185"/>
      <c r="F36" s="183" t="str">
        <f>IF(基本情報!$G42=0,"",基本情報!$G42)</f>
        <v/>
      </c>
      <c r="G36" s="184"/>
      <c r="H36" s="184"/>
      <c r="I36" s="185"/>
      <c r="J36" s="72"/>
      <c r="K36" s="73"/>
      <c r="L36" s="73"/>
      <c r="M36" s="73"/>
      <c r="N36" s="73"/>
      <c r="O36" s="69"/>
      <c r="P36" s="69"/>
      <c r="Q36" s="69"/>
      <c r="R36" s="69"/>
      <c r="S36" s="69"/>
      <c r="T36" s="69"/>
      <c r="U36" s="69"/>
      <c r="V36" s="69"/>
      <c r="W36" s="69"/>
      <c r="X36" s="69"/>
      <c r="Y36" s="69"/>
      <c r="Z36" s="69"/>
      <c r="AA36" s="69"/>
      <c r="AB36" s="73"/>
      <c r="AC36" s="73"/>
      <c r="AD36" s="73"/>
      <c r="AE36" s="73"/>
      <c r="AF36" s="73"/>
      <c r="AG36" s="73"/>
      <c r="AH36" s="73"/>
      <c r="AI36" s="73"/>
      <c r="AJ36" s="73"/>
      <c r="AK36" s="69"/>
      <c r="AL36" s="69"/>
      <c r="AM36" s="69"/>
      <c r="AN36" s="70"/>
      <c r="AO36" s="186">
        <f t="shared" si="17"/>
        <v>0</v>
      </c>
      <c r="AP36" s="187"/>
      <c r="AQ36" s="188">
        <f t="shared" si="18"/>
        <v>0</v>
      </c>
      <c r="AR36" s="189"/>
      <c r="AS36" s="190" t="str">
        <f t="shared" si="99"/>
        <v>-</v>
      </c>
      <c r="AT36" s="191"/>
      <c r="AU36" s="222"/>
      <c r="AV36" s="223"/>
      <c r="AW36" s="192">
        <f t="shared" si="13"/>
        <v>0</v>
      </c>
      <c r="AX36" s="193"/>
      <c r="AY36" s="193">
        <f t="shared" si="98"/>
        <v>0</v>
      </c>
      <c r="AZ36" s="193"/>
      <c r="BA36" s="191" t="str">
        <f t="shared" si="84"/>
        <v>-</v>
      </c>
      <c r="BB36" s="191"/>
      <c r="BC36" s="222"/>
      <c r="BD36" s="223"/>
      <c r="BE36" s="67" t="str">
        <f t="shared" si="62"/>
        <v/>
      </c>
      <c r="BF36" s="183" t="str">
        <f>IF(基本情報!$C42=0,"",基本情報!$C42)</f>
        <v/>
      </c>
      <c r="BG36" s="184"/>
      <c r="BH36" s="184"/>
      <c r="BI36" s="185"/>
      <c r="BJ36" s="183" t="str">
        <f>IF(基本情報!$G42=0,"",基本情報!$G42)</f>
        <v/>
      </c>
      <c r="BK36" s="184"/>
      <c r="BL36" s="184"/>
      <c r="BM36" s="185"/>
      <c r="BN36" s="72"/>
      <c r="BO36" s="73"/>
      <c r="BP36" s="73"/>
      <c r="BQ36" s="73"/>
      <c r="BR36" s="73"/>
      <c r="BS36" s="69"/>
      <c r="BT36" s="69"/>
      <c r="BU36" s="69"/>
      <c r="BV36" s="69"/>
      <c r="BW36" s="69"/>
      <c r="BX36" s="69"/>
      <c r="BY36" s="69"/>
      <c r="BZ36" s="69"/>
      <c r="CA36" s="69"/>
      <c r="CB36" s="69"/>
      <c r="CC36" s="69"/>
      <c r="CD36" s="69"/>
      <c r="CE36" s="69"/>
      <c r="CF36" s="73"/>
      <c r="CG36" s="73"/>
      <c r="CH36" s="73"/>
      <c r="CI36" s="73"/>
      <c r="CJ36" s="73"/>
      <c r="CK36" s="73"/>
      <c r="CL36" s="73"/>
      <c r="CM36" s="73"/>
      <c r="CN36" s="73"/>
      <c r="CO36" s="69"/>
      <c r="CP36" s="69"/>
      <c r="CQ36" s="69"/>
      <c r="CR36" s="70"/>
      <c r="CS36" s="186">
        <f t="shared" si="19"/>
        <v>0</v>
      </c>
      <c r="CT36" s="187"/>
      <c r="CU36" s="188">
        <f t="shared" si="20"/>
        <v>0</v>
      </c>
      <c r="CV36" s="189"/>
      <c r="CW36" s="190" t="str">
        <f t="shared" si="63"/>
        <v>-</v>
      </c>
      <c r="CX36" s="191"/>
      <c r="CY36" s="222"/>
      <c r="CZ36" s="223"/>
      <c r="DA36" s="192">
        <f t="shared" si="15"/>
        <v>0</v>
      </c>
      <c r="DB36" s="193"/>
      <c r="DC36" s="194">
        <f t="shared" si="16"/>
        <v>0</v>
      </c>
      <c r="DD36" s="195"/>
      <c r="DE36" s="191" t="str">
        <f t="shared" si="85"/>
        <v>-</v>
      </c>
      <c r="DF36" s="191"/>
      <c r="DG36" s="222"/>
      <c r="DH36" s="223"/>
      <c r="DI36" s="67" t="str">
        <f t="shared" si="64"/>
        <v/>
      </c>
      <c r="DJ36" s="183" t="str">
        <f>IF(基本情報!$C42=0,"",基本情報!$C42)</f>
        <v/>
      </c>
      <c r="DK36" s="184"/>
      <c r="DL36" s="184"/>
      <c r="DM36" s="185"/>
      <c r="DN36" s="183" t="str">
        <f>IF(基本情報!$G42=0,"",基本情報!$G42)</f>
        <v/>
      </c>
      <c r="DO36" s="184"/>
      <c r="DP36" s="184"/>
      <c r="DQ36" s="185"/>
      <c r="DR36" s="72"/>
      <c r="DS36" s="73"/>
      <c r="DT36" s="73"/>
      <c r="DU36" s="73"/>
      <c r="DV36" s="73"/>
      <c r="DW36" s="69"/>
      <c r="DX36" s="69"/>
      <c r="DY36" s="69"/>
      <c r="DZ36" s="69"/>
      <c r="EA36" s="69"/>
      <c r="EB36" s="69"/>
      <c r="EC36" s="69"/>
      <c r="ED36" s="69"/>
      <c r="EE36" s="69"/>
      <c r="EF36" s="69"/>
      <c r="EG36" s="69"/>
      <c r="EH36" s="69"/>
      <c r="EI36" s="69"/>
      <c r="EJ36" s="73"/>
      <c r="EK36" s="73"/>
      <c r="EL36" s="73"/>
      <c r="EM36" s="73"/>
      <c r="EN36" s="73"/>
      <c r="EO36" s="73"/>
      <c r="EP36" s="73"/>
      <c r="EQ36" s="73"/>
      <c r="ER36" s="73"/>
      <c r="ES36" s="69"/>
      <c r="ET36" s="69"/>
      <c r="EU36" s="69"/>
      <c r="EV36" s="70"/>
      <c r="EW36" s="186">
        <f t="shared" si="21"/>
        <v>0</v>
      </c>
      <c r="EX36" s="187"/>
      <c r="EY36" s="188">
        <f t="shared" si="22"/>
        <v>0</v>
      </c>
      <c r="EZ36" s="189"/>
      <c r="FA36" s="190" t="str">
        <f t="shared" si="65"/>
        <v>-</v>
      </c>
      <c r="FB36" s="191"/>
      <c r="FC36" s="222"/>
      <c r="FD36" s="223"/>
      <c r="FE36" s="192">
        <f t="shared" si="23"/>
        <v>0</v>
      </c>
      <c r="FF36" s="193"/>
      <c r="FG36" s="194">
        <f t="shared" si="24"/>
        <v>0</v>
      </c>
      <c r="FH36" s="195"/>
      <c r="FI36" s="191" t="str">
        <f t="shared" si="86"/>
        <v>-</v>
      </c>
      <c r="FJ36" s="191"/>
      <c r="FK36" s="222"/>
      <c r="FL36" s="223"/>
      <c r="FM36" s="67" t="str">
        <f t="shared" si="66"/>
        <v/>
      </c>
      <c r="FN36" s="183" t="str">
        <f>IF(基本情報!$C42=0,"",基本情報!$C42)</f>
        <v/>
      </c>
      <c r="FO36" s="184"/>
      <c r="FP36" s="184"/>
      <c r="FQ36" s="185"/>
      <c r="FR36" s="183" t="str">
        <f>IF(基本情報!$G42=0,"",基本情報!$G42)</f>
        <v/>
      </c>
      <c r="FS36" s="184"/>
      <c r="FT36" s="184"/>
      <c r="FU36" s="185"/>
      <c r="FV36" s="72"/>
      <c r="FW36" s="73"/>
      <c r="FX36" s="73"/>
      <c r="FY36" s="73"/>
      <c r="FZ36" s="73"/>
      <c r="GA36" s="69"/>
      <c r="GB36" s="69"/>
      <c r="GC36" s="69"/>
      <c r="GD36" s="69"/>
      <c r="GE36" s="69"/>
      <c r="GF36" s="69"/>
      <c r="GG36" s="69"/>
      <c r="GH36" s="69"/>
      <c r="GI36" s="69"/>
      <c r="GJ36" s="69"/>
      <c r="GK36" s="69"/>
      <c r="GL36" s="69"/>
      <c r="GM36" s="69"/>
      <c r="GN36" s="73"/>
      <c r="GO36" s="73"/>
      <c r="GP36" s="73"/>
      <c r="GQ36" s="73"/>
      <c r="GR36" s="73"/>
      <c r="GS36" s="73"/>
      <c r="GT36" s="73"/>
      <c r="GU36" s="73"/>
      <c r="GV36" s="73"/>
      <c r="GW36" s="69"/>
      <c r="GX36" s="69"/>
      <c r="GY36" s="69"/>
      <c r="GZ36" s="70"/>
      <c r="HA36" s="186">
        <f t="shared" si="25"/>
        <v>0</v>
      </c>
      <c r="HB36" s="187"/>
      <c r="HC36" s="188">
        <f t="shared" si="26"/>
        <v>0</v>
      </c>
      <c r="HD36" s="189"/>
      <c r="HE36" s="190" t="str">
        <f t="shared" si="67"/>
        <v>-</v>
      </c>
      <c r="HF36" s="191"/>
      <c r="HG36" s="222"/>
      <c r="HH36" s="223"/>
      <c r="HI36" s="192">
        <f t="shared" si="27"/>
        <v>0</v>
      </c>
      <c r="HJ36" s="193"/>
      <c r="HK36" s="194">
        <f t="shared" si="28"/>
        <v>0</v>
      </c>
      <c r="HL36" s="195"/>
      <c r="HM36" s="191" t="str">
        <f t="shared" si="87"/>
        <v>-</v>
      </c>
      <c r="HN36" s="191"/>
      <c r="HO36" s="222"/>
      <c r="HP36" s="223"/>
      <c r="HQ36" s="67" t="str">
        <f t="shared" si="68"/>
        <v/>
      </c>
      <c r="HR36" s="183" t="str">
        <f>IF(基本情報!$C42=0,"",基本情報!$C42)</f>
        <v/>
      </c>
      <c r="HS36" s="184"/>
      <c r="HT36" s="184"/>
      <c r="HU36" s="185"/>
      <c r="HV36" s="183" t="str">
        <f>IF(基本情報!$G42=0,"",基本情報!$G42)</f>
        <v/>
      </c>
      <c r="HW36" s="184"/>
      <c r="HX36" s="184"/>
      <c r="HY36" s="185"/>
      <c r="HZ36" s="72"/>
      <c r="IA36" s="73"/>
      <c r="IB36" s="73"/>
      <c r="IC36" s="73"/>
      <c r="ID36" s="73"/>
      <c r="IE36" s="69"/>
      <c r="IF36" s="69"/>
      <c r="IG36" s="69"/>
      <c r="IH36" s="69"/>
      <c r="II36" s="69"/>
      <c r="IJ36" s="69"/>
      <c r="IK36" s="69"/>
      <c r="IL36" s="69"/>
      <c r="IM36" s="69"/>
      <c r="IN36" s="69"/>
      <c r="IO36" s="69"/>
      <c r="IP36" s="69"/>
      <c r="IQ36" s="69"/>
      <c r="IR36" s="73"/>
      <c r="IS36" s="73"/>
      <c r="IT36" s="73"/>
      <c r="IU36" s="73"/>
      <c r="IV36" s="73"/>
      <c r="IW36" s="73"/>
      <c r="IX36" s="73"/>
      <c r="IY36" s="73"/>
      <c r="IZ36" s="73"/>
      <c r="JA36" s="69"/>
      <c r="JB36" s="69"/>
      <c r="JC36" s="69"/>
      <c r="JD36" s="70"/>
      <c r="JE36" s="186">
        <f t="shared" si="29"/>
        <v>0</v>
      </c>
      <c r="JF36" s="187"/>
      <c r="JG36" s="188">
        <f t="shared" si="30"/>
        <v>0</v>
      </c>
      <c r="JH36" s="189"/>
      <c r="JI36" s="190" t="str">
        <f t="shared" si="69"/>
        <v>-</v>
      </c>
      <c r="JJ36" s="191"/>
      <c r="JK36" s="222"/>
      <c r="JL36" s="223"/>
      <c r="JM36" s="192">
        <f t="shared" si="31"/>
        <v>0</v>
      </c>
      <c r="JN36" s="193"/>
      <c r="JO36" s="194">
        <f t="shared" si="32"/>
        <v>0</v>
      </c>
      <c r="JP36" s="195"/>
      <c r="JQ36" s="191" t="str">
        <f t="shared" si="88"/>
        <v>-</v>
      </c>
      <c r="JR36" s="191"/>
      <c r="JS36" s="222"/>
      <c r="JT36" s="223"/>
      <c r="JU36" s="67" t="str">
        <f t="shared" si="70"/>
        <v/>
      </c>
      <c r="JV36" s="183" t="str">
        <f>IF(基本情報!$C42=0,"",基本情報!$C42)</f>
        <v/>
      </c>
      <c r="JW36" s="184"/>
      <c r="JX36" s="184"/>
      <c r="JY36" s="185"/>
      <c r="JZ36" s="183" t="str">
        <f>IF(基本情報!$G42=0,"",基本情報!$G42)</f>
        <v/>
      </c>
      <c r="KA36" s="184"/>
      <c r="KB36" s="184"/>
      <c r="KC36" s="185"/>
      <c r="KD36" s="72"/>
      <c r="KE36" s="73"/>
      <c r="KF36" s="73"/>
      <c r="KG36" s="73"/>
      <c r="KH36" s="73"/>
      <c r="KI36" s="69"/>
      <c r="KJ36" s="69"/>
      <c r="KK36" s="69"/>
      <c r="KL36" s="69"/>
      <c r="KM36" s="69"/>
      <c r="KN36" s="69"/>
      <c r="KO36" s="69"/>
      <c r="KP36" s="69"/>
      <c r="KQ36" s="69"/>
      <c r="KR36" s="69"/>
      <c r="KS36" s="69"/>
      <c r="KT36" s="69"/>
      <c r="KU36" s="69"/>
      <c r="KV36" s="73"/>
      <c r="KW36" s="73"/>
      <c r="KX36" s="73"/>
      <c r="KY36" s="73"/>
      <c r="KZ36" s="73"/>
      <c r="LA36" s="73"/>
      <c r="LB36" s="73"/>
      <c r="LC36" s="73"/>
      <c r="LD36" s="73"/>
      <c r="LE36" s="69"/>
      <c r="LF36" s="69"/>
      <c r="LG36" s="69"/>
      <c r="LH36" s="70"/>
      <c r="LI36" s="186">
        <f t="shared" si="33"/>
        <v>0</v>
      </c>
      <c r="LJ36" s="187"/>
      <c r="LK36" s="188">
        <f t="shared" si="34"/>
        <v>0</v>
      </c>
      <c r="LL36" s="189"/>
      <c r="LM36" s="190" t="str">
        <f t="shared" si="71"/>
        <v>-</v>
      </c>
      <c r="LN36" s="191"/>
      <c r="LO36" s="222"/>
      <c r="LP36" s="223"/>
      <c r="LQ36" s="192">
        <f t="shared" si="35"/>
        <v>0</v>
      </c>
      <c r="LR36" s="193"/>
      <c r="LS36" s="194">
        <f t="shared" si="36"/>
        <v>0</v>
      </c>
      <c r="LT36" s="195"/>
      <c r="LU36" s="191" t="str">
        <f t="shared" si="89"/>
        <v>-</v>
      </c>
      <c r="LV36" s="191"/>
      <c r="LW36" s="222"/>
      <c r="LX36" s="223"/>
      <c r="LY36" s="67" t="str">
        <f t="shared" si="72"/>
        <v/>
      </c>
      <c r="LZ36" s="183" t="str">
        <f>IF(基本情報!$C42=0,"",基本情報!$C42)</f>
        <v/>
      </c>
      <c r="MA36" s="184"/>
      <c r="MB36" s="184"/>
      <c r="MC36" s="185"/>
      <c r="MD36" s="183" t="str">
        <f>IF(基本情報!$G42=0,"",基本情報!$G42)</f>
        <v/>
      </c>
      <c r="ME36" s="184"/>
      <c r="MF36" s="184"/>
      <c r="MG36" s="185"/>
      <c r="MH36" s="72"/>
      <c r="MI36" s="73"/>
      <c r="MJ36" s="73"/>
      <c r="MK36" s="73"/>
      <c r="ML36" s="73"/>
      <c r="MM36" s="69"/>
      <c r="MN36" s="69"/>
      <c r="MO36" s="69"/>
      <c r="MP36" s="69"/>
      <c r="MQ36" s="69"/>
      <c r="MR36" s="69"/>
      <c r="MS36" s="69"/>
      <c r="MT36" s="69"/>
      <c r="MU36" s="69"/>
      <c r="MV36" s="69"/>
      <c r="MW36" s="69"/>
      <c r="MX36" s="69"/>
      <c r="MY36" s="69"/>
      <c r="MZ36" s="73"/>
      <c r="NA36" s="73"/>
      <c r="NB36" s="73"/>
      <c r="NC36" s="73"/>
      <c r="ND36" s="73"/>
      <c r="NE36" s="73"/>
      <c r="NF36" s="73"/>
      <c r="NG36" s="73"/>
      <c r="NH36" s="73"/>
      <c r="NI36" s="69"/>
      <c r="NJ36" s="69"/>
      <c r="NK36" s="69"/>
      <c r="NL36" s="70"/>
      <c r="NM36" s="186">
        <f t="shared" si="37"/>
        <v>0</v>
      </c>
      <c r="NN36" s="187"/>
      <c r="NO36" s="188">
        <f t="shared" si="38"/>
        <v>0</v>
      </c>
      <c r="NP36" s="189"/>
      <c r="NQ36" s="190" t="str">
        <f t="shared" si="73"/>
        <v>-</v>
      </c>
      <c r="NR36" s="191"/>
      <c r="NS36" s="222"/>
      <c r="NT36" s="223"/>
      <c r="NU36" s="192">
        <f t="shared" si="39"/>
        <v>0</v>
      </c>
      <c r="NV36" s="193"/>
      <c r="NW36" s="194">
        <f t="shared" si="40"/>
        <v>0</v>
      </c>
      <c r="NX36" s="195"/>
      <c r="NY36" s="191" t="str">
        <f t="shared" si="90"/>
        <v>-</v>
      </c>
      <c r="NZ36" s="191"/>
      <c r="OA36" s="222"/>
      <c r="OB36" s="223"/>
      <c r="OC36" s="67" t="str">
        <f t="shared" si="74"/>
        <v/>
      </c>
      <c r="OD36" s="183" t="str">
        <f>IF(基本情報!$C42=0,"",基本情報!$C42)</f>
        <v/>
      </c>
      <c r="OE36" s="184"/>
      <c r="OF36" s="184"/>
      <c r="OG36" s="185"/>
      <c r="OH36" s="183" t="str">
        <f>IF(基本情報!$G42=0,"",基本情報!$G42)</f>
        <v/>
      </c>
      <c r="OI36" s="184"/>
      <c r="OJ36" s="184"/>
      <c r="OK36" s="185"/>
      <c r="OL36" s="72"/>
      <c r="OM36" s="73"/>
      <c r="ON36" s="73"/>
      <c r="OO36" s="73"/>
      <c r="OP36" s="73"/>
      <c r="OQ36" s="69"/>
      <c r="OR36" s="69"/>
      <c r="OS36" s="69"/>
      <c r="OT36" s="69"/>
      <c r="OU36" s="69"/>
      <c r="OV36" s="69"/>
      <c r="OW36" s="69"/>
      <c r="OX36" s="69"/>
      <c r="OY36" s="69"/>
      <c r="OZ36" s="69"/>
      <c r="PA36" s="69"/>
      <c r="PB36" s="69"/>
      <c r="PC36" s="69"/>
      <c r="PD36" s="73"/>
      <c r="PE36" s="73"/>
      <c r="PF36" s="73"/>
      <c r="PG36" s="73"/>
      <c r="PH36" s="73"/>
      <c r="PI36" s="73"/>
      <c r="PJ36" s="73"/>
      <c r="PK36" s="73"/>
      <c r="PL36" s="73"/>
      <c r="PM36" s="69"/>
      <c r="PN36" s="69"/>
      <c r="PO36" s="69"/>
      <c r="PP36" s="70"/>
      <c r="PQ36" s="186">
        <f t="shared" si="41"/>
        <v>0</v>
      </c>
      <c r="PR36" s="187"/>
      <c r="PS36" s="188">
        <f t="shared" si="42"/>
        <v>0</v>
      </c>
      <c r="PT36" s="189"/>
      <c r="PU36" s="190" t="str">
        <f t="shared" si="75"/>
        <v>-</v>
      </c>
      <c r="PV36" s="191"/>
      <c r="PW36" s="222"/>
      <c r="PX36" s="223"/>
      <c r="PY36" s="192">
        <f t="shared" si="43"/>
        <v>0</v>
      </c>
      <c r="PZ36" s="193"/>
      <c r="QA36" s="194">
        <f t="shared" si="44"/>
        <v>0</v>
      </c>
      <c r="QB36" s="195"/>
      <c r="QC36" s="191" t="str">
        <f t="shared" si="91"/>
        <v>-</v>
      </c>
      <c r="QD36" s="191"/>
      <c r="QE36" s="222"/>
      <c r="QF36" s="223"/>
      <c r="QG36" s="67" t="str">
        <f t="shared" si="76"/>
        <v/>
      </c>
      <c r="QH36" s="183" t="str">
        <f>IF(基本情報!$C42=0,"",基本情報!$C42)</f>
        <v/>
      </c>
      <c r="QI36" s="184"/>
      <c r="QJ36" s="184"/>
      <c r="QK36" s="185"/>
      <c r="QL36" s="183" t="str">
        <f>IF(基本情報!$G42=0,"",基本情報!$G42)</f>
        <v/>
      </c>
      <c r="QM36" s="184"/>
      <c r="QN36" s="184"/>
      <c r="QO36" s="185"/>
      <c r="QP36" s="72"/>
      <c r="QQ36" s="73"/>
      <c r="QR36" s="73"/>
      <c r="QS36" s="73"/>
      <c r="QT36" s="73"/>
      <c r="QU36" s="69"/>
      <c r="QV36" s="69"/>
      <c r="QW36" s="69"/>
      <c r="QX36" s="69"/>
      <c r="QY36" s="69"/>
      <c r="QZ36" s="69"/>
      <c r="RA36" s="69"/>
      <c r="RB36" s="69"/>
      <c r="RC36" s="69"/>
      <c r="RD36" s="69"/>
      <c r="RE36" s="69"/>
      <c r="RF36" s="69"/>
      <c r="RG36" s="69"/>
      <c r="RH36" s="73"/>
      <c r="RI36" s="73"/>
      <c r="RJ36" s="73"/>
      <c r="RK36" s="73"/>
      <c r="RL36" s="73"/>
      <c r="RM36" s="73"/>
      <c r="RN36" s="73"/>
      <c r="RO36" s="73"/>
      <c r="RP36" s="73"/>
      <c r="RQ36" s="69"/>
      <c r="RR36" s="69"/>
      <c r="RS36" s="69"/>
      <c r="RT36" s="70"/>
      <c r="RU36" s="186">
        <f t="shared" si="45"/>
        <v>0</v>
      </c>
      <c r="RV36" s="187"/>
      <c r="RW36" s="188">
        <f t="shared" si="46"/>
        <v>0</v>
      </c>
      <c r="RX36" s="189"/>
      <c r="RY36" s="190" t="str">
        <f t="shared" si="77"/>
        <v>-</v>
      </c>
      <c r="RZ36" s="191"/>
      <c r="SA36" s="222"/>
      <c r="SB36" s="223"/>
      <c r="SC36" s="192">
        <f t="shared" si="47"/>
        <v>0</v>
      </c>
      <c r="SD36" s="193"/>
      <c r="SE36" s="194">
        <f t="shared" si="48"/>
        <v>0</v>
      </c>
      <c r="SF36" s="195"/>
      <c r="SG36" s="191" t="str">
        <f t="shared" si="92"/>
        <v>-</v>
      </c>
      <c r="SH36" s="191"/>
      <c r="SI36" s="222"/>
      <c r="SJ36" s="223"/>
      <c r="SK36" s="67" t="str">
        <f t="shared" si="78"/>
        <v/>
      </c>
      <c r="SL36" s="183" t="str">
        <f>IF(基本情報!$C42=0,"",基本情報!$C42)</f>
        <v/>
      </c>
      <c r="SM36" s="184"/>
      <c r="SN36" s="184"/>
      <c r="SO36" s="185"/>
      <c r="SP36" s="183" t="str">
        <f>IF(基本情報!$G42=0,"",基本情報!$G42)</f>
        <v/>
      </c>
      <c r="SQ36" s="184"/>
      <c r="SR36" s="184"/>
      <c r="SS36" s="185"/>
      <c r="ST36" s="72"/>
      <c r="SU36" s="73"/>
      <c r="SV36" s="73"/>
      <c r="SW36" s="73"/>
      <c r="SX36" s="73"/>
      <c r="SY36" s="69"/>
      <c r="SZ36" s="69"/>
      <c r="TA36" s="69"/>
      <c r="TB36" s="69"/>
      <c r="TC36" s="69"/>
      <c r="TD36" s="69"/>
      <c r="TE36" s="69"/>
      <c r="TF36" s="69"/>
      <c r="TG36" s="69"/>
      <c r="TH36" s="69"/>
      <c r="TI36" s="69"/>
      <c r="TJ36" s="69"/>
      <c r="TK36" s="69"/>
      <c r="TL36" s="73"/>
      <c r="TM36" s="73"/>
      <c r="TN36" s="73"/>
      <c r="TO36" s="73"/>
      <c r="TP36" s="73"/>
      <c r="TQ36" s="73"/>
      <c r="TR36" s="73"/>
      <c r="TS36" s="73"/>
      <c r="TT36" s="73"/>
      <c r="TU36" s="69"/>
      <c r="TV36" s="69"/>
      <c r="TW36" s="69"/>
      <c r="TX36" s="70"/>
      <c r="TY36" s="186">
        <f t="shared" si="49"/>
        <v>0</v>
      </c>
      <c r="TZ36" s="187"/>
      <c r="UA36" s="188">
        <f t="shared" si="50"/>
        <v>0</v>
      </c>
      <c r="UB36" s="189"/>
      <c r="UC36" s="190" t="str">
        <f t="shared" si="79"/>
        <v>-</v>
      </c>
      <c r="UD36" s="191"/>
      <c r="UE36" s="222"/>
      <c r="UF36" s="223"/>
      <c r="UG36" s="192">
        <f t="shared" si="51"/>
        <v>0</v>
      </c>
      <c r="UH36" s="193"/>
      <c r="UI36" s="194">
        <f t="shared" si="52"/>
        <v>0</v>
      </c>
      <c r="UJ36" s="195"/>
      <c r="UK36" s="191" t="str">
        <f t="shared" si="93"/>
        <v>-</v>
      </c>
      <c r="UL36" s="191"/>
      <c r="UM36" s="222"/>
      <c r="UN36" s="223"/>
      <c r="UO36" s="67" t="str">
        <f t="shared" si="80"/>
        <v/>
      </c>
      <c r="UP36" s="183" t="str">
        <f>IF(基本情報!$C42=0,"",基本情報!$C42)</f>
        <v/>
      </c>
      <c r="UQ36" s="184"/>
      <c r="UR36" s="184"/>
      <c r="US36" s="185"/>
      <c r="UT36" s="183" t="str">
        <f>IF(基本情報!$G42=0,"",基本情報!$G42)</f>
        <v/>
      </c>
      <c r="UU36" s="184"/>
      <c r="UV36" s="184"/>
      <c r="UW36" s="185"/>
      <c r="UX36" s="72"/>
      <c r="UY36" s="73"/>
      <c r="UZ36" s="73"/>
      <c r="VA36" s="73"/>
      <c r="VB36" s="73"/>
      <c r="VC36" s="69"/>
      <c r="VD36" s="69"/>
      <c r="VE36" s="69"/>
      <c r="VF36" s="69"/>
      <c r="VG36" s="69"/>
      <c r="VH36" s="69"/>
      <c r="VI36" s="69"/>
      <c r="VJ36" s="69"/>
      <c r="VK36" s="69"/>
      <c r="VL36" s="69"/>
      <c r="VM36" s="69"/>
      <c r="VN36" s="69"/>
      <c r="VO36" s="69"/>
      <c r="VP36" s="73"/>
      <c r="VQ36" s="73"/>
      <c r="VR36" s="73"/>
      <c r="VS36" s="73"/>
      <c r="VT36" s="73"/>
      <c r="VU36" s="73"/>
      <c r="VV36" s="73"/>
      <c r="VW36" s="73"/>
      <c r="VX36" s="73"/>
      <c r="VY36" s="69"/>
      <c r="VZ36" s="69"/>
      <c r="WA36" s="69"/>
      <c r="WB36" s="70"/>
      <c r="WC36" s="186">
        <f t="shared" si="53"/>
        <v>0</v>
      </c>
      <c r="WD36" s="187"/>
      <c r="WE36" s="188">
        <f t="shared" si="54"/>
        <v>0</v>
      </c>
      <c r="WF36" s="189"/>
      <c r="WG36" s="190" t="str">
        <f t="shared" si="81"/>
        <v>-</v>
      </c>
      <c r="WH36" s="191"/>
      <c r="WI36" s="222"/>
      <c r="WJ36" s="223"/>
      <c r="WK36" s="192">
        <f t="shared" si="55"/>
        <v>0</v>
      </c>
      <c r="WL36" s="193"/>
      <c r="WM36" s="194">
        <f t="shared" si="56"/>
        <v>0</v>
      </c>
      <c r="WN36" s="195"/>
      <c r="WO36" s="191" t="str">
        <f t="shared" si="94"/>
        <v>-</v>
      </c>
      <c r="WP36" s="191"/>
      <c r="WQ36" s="222"/>
      <c r="WR36" s="223"/>
      <c r="WS36" s="67" t="str">
        <f t="shared" si="82"/>
        <v/>
      </c>
      <c r="WT36" s="183" t="str">
        <f>IF(基本情報!$C42=0,"",基本情報!$C42)</f>
        <v/>
      </c>
      <c r="WU36" s="184"/>
      <c r="WV36" s="184"/>
      <c r="WW36" s="185"/>
      <c r="WX36" s="183" t="str">
        <f>IF(基本情報!$G42=0,"",基本情報!$G42)</f>
        <v/>
      </c>
      <c r="WY36" s="184"/>
      <c r="WZ36" s="184"/>
      <c r="XA36" s="185"/>
      <c r="XB36" s="72"/>
      <c r="XC36" s="73"/>
      <c r="XD36" s="73"/>
      <c r="XE36" s="73"/>
      <c r="XF36" s="73"/>
      <c r="XG36" s="69"/>
      <c r="XH36" s="69"/>
      <c r="XI36" s="69"/>
      <c r="XJ36" s="69"/>
      <c r="XK36" s="69"/>
      <c r="XL36" s="69"/>
      <c r="XM36" s="69"/>
      <c r="XN36" s="69"/>
      <c r="XO36" s="69"/>
      <c r="XP36" s="69"/>
      <c r="XQ36" s="69"/>
      <c r="XR36" s="69"/>
      <c r="XS36" s="69"/>
      <c r="XT36" s="73"/>
      <c r="XU36" s="73"/>
      <c r="XV36" s="73"/>
      <c r="XW36" s="73"/>
      <c r="XX36" s="73"/>
      <c r="XY36" s="73"/>
      <c r="XZ36" s="73"/>
      <c r="YA36" s="73"/>
      <c r="YB36" s="73"/>
      <c r="YC36" s="69"/>
      <c r="YD36" s="69"/>
      <c r="YE36" s="69"/>
      <c r="YF36" s="70"/>
      <c r="YG36" s="186">
        <f t="shared" si="57"/>
        <v>0</v>
      </c>
      <c r="YH36" s="187"/>
      <c r="YI36" s="188">
        <f t="shared" si="58"/>
        <v>0</v>
      </c>
      <c r="YJ36" s="189"/>
      <c r="YK36" s="190" t="str">
        <f t="shared" si="83"/>
        <v>-</v>
      </c>
      <c r="YL36" s="191"/>
      <c r="YM36" s="222"/>
      <c r="YN36" s="223"/>
      <c r="YO36" s="192">
        <f t="shared" si="59"/>
        <v>0</v>
      </c>
      <c r="YP36" s="193"/>
      <c r="YQ36" s="194">
        <f t="shared" si="60"/>
        <v>0</v>
      </c>
      <c r="YR36" s="195"/>
      <c r="YS36" s="191" t="str">
        <f t="shared" si="95"/>
        <v>-</v>
      </c>
      <c r="YT36" s="191"/>
      <c r="YU36" s="222"/>
      <c r="YV36" s="223"/>
    </row>
    <row r="37" spans="1:672" ht="21.75" customHeight="1">
      <c r="A37" s="67" t="str">
        <f t="shared" si="61"/>
        <v/>
      </c>
      <c r="B37" s="183" t="str">
        <f>IF(基本情報!$C43=0,"",基本情報!$C43)</f>
        <v/>
      </c>
      <c r="C37" s="184"/>
      <c r="D37" s="184"/>
      <c r="E37" s="185"/>
      <c r="F37" s="183" t="str">
        <f>IF(基本情報!$G43=0,"",基本情報!$G43)</f>
        <v/>
      </c>
      <c r="G37" s="184"/>
      <c r="H37" s="184"/>
      <c r="I37" s="185"/>
      <c r="J37" s="72"/>
      <c r="K37" s="73"/>
      <c r="L37" s="73"/>
      <c r="M37" s="73"/>
      <c r="N37" s="73"/>
      <c r="O37" s="69"/>
      <c r="P37" s="69"/>
      <c r="Q37" s="69"/>
      <c r="R37" s="69"/>
      <c r="S37" s="69"/>
      <c r="T37" s="69"/>
      <c r="U37" s="69"/>
      <c r="V37" s="69"/>
      <c r="W37" s="69"/>
      <c r="X37" s="69"/>
      <c r="Y37" s="69"/>
      <c r="Z37" s="69"/>
      <c r="AA37" s="69"/>
      <c r="AB37" s="73"/>
      <c r="AC37" s="73"/>
      <c r="AD37" s="73"/>
      <c r="AE37" s="73"/>
      <c r="AF37" s="73"/>
      <c r="AG37" s="73"/>
      <c r="AH37" s="73"/>
      <c r="AI37" s="73"/>
      <c r="AJ37" s="73"/>
      <c r="AK37" s="69"/>
      <c r="AL37" s="69"/>
      <c r="AM37" s="69"/>
      <c r="AN37" s="70"/>
      <c r="AO37" s="186">
        <f t="shared" si="17"/>
        <v>0</v>
      </c>
      <c r="AP37" s="187"/>
      <c r="AQ37" s="188">
        <f t="shared" si="18"/>
        <v>0</v>
      </c>
      <c r="AR37" s="189"/>
      <c r="AS37" s="190" t="str">
        <f t="shared" si="99"/>
        <v>-</v>
      </c>
      <c r="AT37" s="191"/>
      <c r="AU37" s="222"/>
      <c r="AV37" s="223"/>
      <c r="AW37" s="192">
        <f t="shared" si="13"/>
        <v>0</v>
      </c>
      <c r="AX37" s="193"/>
      <c r="AY37" s="193">
        <f t="shared" si="98"/>
        <v>0</v>
      </c>
      <c r="AZ37" s="193"/>
      <c r="BA37" s="191" t="str">
        <f t="shared" si="84"/>
        <v>-</v>
      </c>
      <c r="BB37" s="191"/>
      <c r="BC37" s="222"/>
      <c r="BD37" s="223"/>
      <c r="BE37" s="67" t="str">
        <f t="shared" si="62"/>
        <v/>
      </c>
      <c r="BF37" s="183" t="str">
        <f>IF(基本情報!$C43=0,"",基本情報!$C43)</f>
        <v/>
      </c>
      <c r="BG37" s="184"/>
      <c r="BH37" s="184"/>
      <c r="BI37" s="185"/>
      <c r="BJ37" s="183" t="str">
        <f>IF(基本情報!$G43=0,"",基本情報!$G43)</f>
        <v/>
      </c>
      <c r="BK37" s="184"/>
      <c r="BL37" s="184"/>
      <c r="BM37" s="185"/>
      <c r="BN37" s="72"/>
      <c r="BO37" s="73"/>
      <c r="BP37" s="73"/>
      <c r="BQ37" s="73"/>
      <c r="BR37" s="73"/>
      <c r="BS37" s="69"/>
      <c r="BT37" s="69"/>
      <c r="BU37" s="69"/>
      <c r="BV37" s="69"/>
      <c r="BW37" s="69"/>
      <c r="BX37" s="69"/>
      <c r="BY37" s="69"/>
      <c r="BZ37" s="69"/>
      <c r="CA37" s="69"/>
      <c r="CB37" s="69"/>
      <c r="CC37" s="69"/>
      <c r="CD37" s="69"/>
      <c r="CE37" s="69"/>
      <c r="CF37" s="73"/>
      <c r="CG37" s="73"/>
      <c r="CH37" s="73"/>
      <c r="CI37" s="73"/>
      <c r="CJ37" s="73"/>
      <c r="CK37" s="73"/>
      <c r="CL37" s="73"/>
      <c r="CM37" s="73"/>
      <c r="CN37" s="73"/>
      <c r="CO37" s="69"/>
      <c r="CP37" s="69"/>
      <c r="CQ37" s="69"/>
      <c r="CR37" s="70"/>
      <c r="CS37" s="186">
        <f t="shared" si="19"/>
        <v>0</v>
      </c>
      <c r="CT37" s="187"/>
      <c r="CU37" s="188">
        <f t="shared" si="20"/>
        <v>0</v>
      </c>
      <c r="CV37" s="189"/>
      <c r="CW37" s="190" t="str">
        <f t="shared" si="63"/>
        <v>-</v>
      </c>
      <c r="CX37" s="191"/>
      <c r="CY37" s="222"/>
      <c r="CZ37" s="223"/>
      <c r="DA37" s="192">
        <f t="shared" si="15"/>
        <v>0</v>
      </c>
      <c r="DB37" s="193"/>
      <c r="DC37" s="194">
        <f t="shared" si="16"/>
        <v>0</v>
      </c>
      <c r="DD37" s="195"/>
      <c r="DE37" s="191" t="str">
        <f t="shared" si="85"/>
        <v>-</v>
      </c>
      <c r="DF37" s="191"/>
      <c r="DG37" s="222"/>
      <c r="DH37" s="223"/>
      <c r="DI37" s="67" t="str">
        <f t="shared" si="64"/>
        <v/>
      </c>
      <c r="DJ37" s="183" t="str">
        <f>IF(基本情報!$C43=0,"",基本情報!$C43)</f>
        <v/>
      </c>
      <c r="DK37" s="184"/>
      <c r="DL37" s="184"/>
      <c r="DM37" s="185"/>
      <c r="DN37" s="183" t="str">
        <f>IF(基本情報!$G43=0,"",基本情報!$G43)</f>
        <v/>
      </c>
      <c r="DO37" s="184"/>
      <c r="DP37" s="184"/>
      <c r="DQ37" s="185"/>
      <c r="DR37" s="72"/>
      <c r="DS37" s="73"/>
      <c r="DT37" s="73"/>
      <c r="DU37" s="73"/>
      <c r="DV37" s="73"/>
      <c r="DW37" s="69"/>
      <c r="DX37" s="69"/>
      <c r="DY37" s="69"/>
      <c r="DZ37" s="69"/>
      <c r="EA37" s="69"/>
      <c r="EB37" s="69"/>
      <c r="EC37" s="69"/>
      <c r="ED37" s="69"/>
      <c r="EE37" s="69"/>
      <c r="EF37" s="69"/>
      <c r="EG37" s="69"/>
      <c r="EH37" s="69"/>
      <c r="EI37" s="69"/>
      <c r="EJ37" s="73"/>
      <c r="EK37" s="73"/>
      <c r="EL37" s="73"/>
      <c r="EM37" s="73"/>
      <c r="EN37" s="73"/>
      <c r="EO37" s="73"/>
      <c r="EP37" s="73"/>
      <c r="EQ37" s="73"/>
      <c r="ER37" s="73"/>
      <c r="ES37" s="69"/>
      <c r="ET37" s="69"/>
      <c r="EU37" s="69"/>
      <c r="EV37" s="70"/>
      <c r="EW37" s="186">
        <f t="shared" si="21"/>
        <v>0</v>
      </c>
      <c r="EX37" s="187"/>
      <c r="EY37" s="188">
        <f t="shared" si="22"/>
        <v>0</v>
      </c>
      <c r="EZ37" s="189"/>
      <c r="FA37" s="190" t="str">
        <f t="shared" si="65"/>
        <v>-</v>
      </c>
      <c r="FB37" s="191"/>
      <c r="FC37" s="222"/>
      <c r="FD37" s="223"/>
      <c r="FE37" s="192">
        <f t="shared" si="23"/>
        <v>0</v>
      </c>
      <c r="FF37" s="193"/>
      <c r="FG37" s="194">
        <f t="shared" si="24"/>
        <v>0</v>
      </c>
      <c r="FH37" s="195"/>
      <c r="FI37" s="191" t="str">
        <f t="shared" si="86"/>
        <v>-</v>
      </c>
      <c r="FJ37" s="191"/>
      <c r="FK37" s="222"/>
      <c r="FL37" s="223"/>
      <c r="FM37" s="67" t="str">
        <f t="shared" si="66"/>
        <v/>
      </c>
      <c r="FN37" s="183" t="str">
        <f>IF(基本情報!$C43=0,"",基本情報!$C43)</f>
        <v/>
      </c>
      <c r="FO37" s="184"/>
      <c r="FP37" s="184"/>
      <c r="FQ37" s="185"/>
      <c r="FR37" s="183" t="str">
        <f>IF(基本情報!$G43=0,"",基本情報!$G43)</f>
        <v/>
      </c>
      <c r="FS37" s="184"/>
      <c r="FT37" s="184"/>
      <c r="FU37" s="185"/>
      <c r="FV37" s="72"/>
      <c r="FW37" s="73"/>
      <c r="FX37" s="73"/>
      <c r="FY37" s="73"/>
      <c r="FZ37" s="73"/>
      <c r="GA37" s="69"/>
      <c r="GB37" s="69"/>
      <c r="GC37" s="69"/>
      <c r="GD37" s="69"/>
      <c r="GE37" s="69"/>
      <c r="GF37" s="69"/>
      <c r="GG37" s="69"/>
      <c r="GH37" s="69"/>
      <c r="GI37" s="69"/>
      <c r="GJ37" s="69"/>
      <c r="GK37" s="69"/>
      <c r="GL37" s="69"/>
      <c r="GM37" s="69"/>
      <c r="GN37" s="73"/>
      <c r="GO37" s="73"/>
      <c r="GP37" s="73"/>
      <c r="GQ37" s="73"/>
      <c r="GR37" s="73"/>
      <c r="GS37" s="73"/>
      <c r="GT37" s="73"/>
      <c r="GU37" s="73"/>
      <c r="GV37" s="73"/>
      <c r="GW37" s="69"/>
      <c r="GX37" s="69"/>
      <c r="GY37" s="69"/>
      <c r="GZ37" s="70"/>
      <c r="HA37" s="186">
        <f t="shared" si="25"/>
        <v>0</v>
      </c>
      <c r="HB37" s="187"/>
      <c r="HC37" s="188">
        <f t="shared" si="26"/>
        <v>0</v>
      </c>
      <c r="HD37" s="189"/>
      <c r="HE37" s="190" t="str">
        <f t="shared" si="67"/>
        <v>-</v>
      </c>
      <c r="HF37" s="191"/>
      <c r="HG37" s="222"/>
      <c r="HH37" s="223"/>
      <c r="HI37" s="192">
        <f t="shared" si="27"/>
        <v>0</v>
      </c>
      <c r="HJ37" s="193"/>
      <c r="HK37" s="194">
        <f t="shared" si="28"/>
        <v>0</v>
      </c>
      <c r="HL37" s="195"/>
      <c r="HM37" s="191" t="str">
        <f t="shared" si="87"/>
        <v>-</v>
      </c>
      <c r="HN37" s="191"/>
      <c r="HO37" s="222"/>
      <c r="HP37" s="223"/>
      <c r="HQ37" s="67" t="str">
        <f t="shared" si="68"/>
        <v/>
      </c>
      <c r="HR37" s="183" t="str">
        <f>IF(基本情報!$C43=0,"",基本情報!$C43)</f>
        <v/>
      </c>
      <c r="HS37" s="184"/>
      <c r="HT37" s="184"/>
      <c r="HU37" s="185"/>
      <c r="HV37" s="183" t="str">
        <f>IF(基本情報!$G43=0,"",基本情報!$G43)</f>
        <v/>
      </c>
      <c r="HW37" s="184"/>
      <c r="HX37" s="184"/>
      <c r="HY37" s="185"/>
      <c r="HZ37" s="72"/>
      <c r="IA37" s="73"/>
      <c r="IB37" s="73"/>
      <c r="IC37" s="73"/>
      <c r="ID37" s="73"/>
      <c r="IE37" s="69"/>
      <c r="IF37" s="69"/>
      <c r="IG37" s="69"/>
      <c r="IH37" s="69"/>
      <c r="II37" s="69"/>
      <c r="IJ37" s="69"/>
      <c r="IK37" s="69"/>
      <c r="IL37" s="69"/>
      <c r="IM37" s="69"/>
      <c r="IN37" s="69"/>
      <c r="IO37" s="69"/>
      <c r="IP37" s="69"/>
      <c r="IQ37" s="69"/>
      <c r="IR37" s="73"/>
      <c r="IS37" s="73"/>
      <c r="IT37" s="73"/>
      <c r="IU37" s="73"/>
      <c r="IV37" s="73"/>
      <c r="IW37" s="73"/>
      <c r="IX37" s="73"/>
      <c r="IY37" s="73"/>
      <c r="IZ37" s="73"/>
      <c r="JA37" s="69"/>
      <c r="JB37" s="69"/>
      <c r="JC37" s="69"/>
      <c r="JD37" s="70"/>
      <c r="JE37" s="186">
        <f t="shared" si="29"/>
        <v>0</v>
      </c>
      <c r="JF37" s="187"/>
      <c r="JG37" s="188">
        <f t="shared" si="30"/>
        <v>0</v>
      </c>
      <c r="JH37" s="189"/>
      <c r="JI37" s="190" t="str">
        <f t="shared" si="69"/>
        <v>-</v>
      </c>
      <c r="JJ37" s="191"/>
      <c r="JK37" s="222"/>
      <c r="JL37" s="223"/>
      <c r="JM37" s="192">
        <f t="shared" si="31"/>
        <v>0</v>
      </c>
      <c r="JN37" s="193"/>
      <c r="JO37" s="194">
        <f t="shared" si="32"/>
        <v>0</v>
      </c>
      <c r="JP37" s="195"/>
      <c r="JQ37" s="191" t="str">
        <f t="shared" si="88"/>
        <v>-</v>
      </c>
      <c r="JR37" s="191"/>
      <c r="JS37" s="222"/>
      <c r="JT37" s="223"/>
      <c r="JU37" s="67" t="str">
        <f t="shared" si="70"/>
        <v/>
      </c>
      <c r="JV37" s="183" t="str">
        <f>IF(基本情報!$C43=0,"",基本情報!$C43)</f>
        <v/>
      </c>
      <c r="JW37" s="184"/>
      <c r="JX37" s="184"/>
      <c r="JY37" s="185"/>
      <c r="JZ37" s="183" t="str">
        <f>IF(基本情報!$G43=0,"",基本情報!$G43)</f>
        <v/>
      </c>
      <c r="KA37" s="184"/>
      <c r="KB37" s="184"/>
      <c r="KC37" s="185"/>
      <c r="KD37" s="72"/>
      <c r="KE37" s="73"/>
      <c r="KF37" s="73"/>
      <c r="KG37" s="73"/>
      <c r="KH37" s="73"/>
      <c r="KI37" s="69"/>
      <c r="KJ37" s="69"/>
      <c r="KK37" s="69"/>
      <c r="KL37" s="69"/>
      <c r="KM37" s="69"/>
      <c r="KN37" s="69"/>
      <c r="KO37" s="69"/>
      <c r="KP37" s="69"/>
      <c r="KQ37" s="69"/>
      <c r="KR37" s="69"/>
      <c r="KS37" s="69"/>
      <c r="KT37" s="69"/>
      <c r="KU37" s="69"/>
      <c r="KV37" s="73"/>
      <c r="KW37" s="73"/>
      <c r="KX37" s="73"/>
      <c r="KY37" s="73"/>
      <c r="KZ37" s="73"/>
      <c r="LA37" s="73"/>
      <c r="LB37" s="73"/>
      <c r="LC37" s="73"/>
      <c r="LD37" s="73"/>
      <c r="LE37" s="69"/>
      <c r="LF37" s="69"/>
      <c r="LG37" s="69"/>
      <c r="LH37" s="70"/>
      <c r="LI37" s="186">
        <f t="shared" si="33"/>
        <v>0</v>
      </c>
      <c r="LJ37" s="187"/>
      <c r="LK37" s="188">
        <f t="shared" si="34"/>
        <v>0</v>
      </c>
      <c r="LL37" s="189"/>
      <c r="LM37" s="190" t="str">
        <f t="shared" si="71"/>
        <v>-</v>
      </c>
      <c r="LN37" s="191"/>
      <c r="LO37" s="222"/>
      <c r="LP37" s="223"/>
      <c r="LQ37" s="192">
        <f t="shared" si="35"/>
        <v>0</v>
      </c>
      <c r="LR37" s="193"/>
      <c r="LS37" s="194">
        <f t="shared" si="36"/>
        <v>0</v>
      </c>
      <c r="LT37" s="195"/>
      <c r="LU37" s="191" t="str">
        <f t="shared" si="89"/>
        <v>-</v>
      </c>
      <c r="LV37" s="191"/>
      <c r="LW37" s="222"/>
      <c r="LX37" s="223"/>
      <c r="LY37" s="67" t="str">
        <f t="shared" si="72"/>
        <v/>
      </c>
      <c r="LZ37" s="183" t="str">
        <f>IF(基本情報!$C43=0,"",基本情報!$C43)</f>
        <v/>
      </c>
      <c r="MA37" s="184"/>
      <c r="MB37" s="184"/>
      <c r="MC37" s="185"/>
      <c r="MD37" s="183" t="str">
        <f>IF(基本情報!$G43=0,"",基本情報!$G43)</f>
        <v/>
      </c>
      <c r="ME37" s="184"/>
      <c r="MF37" s="184"/>
      <c r="MG37" s="185"/>
      <c r="MH37" s="72"/>
      <c r="MI37" s="73"/>
      <c r="MJ37" s="73"/>
      <c r="MK37" s="73"/>
      <c r="ML37" s="73"/>
      <c r="MM37" s="69"/>
      <c r="MN37" s="69"/>
      <c r="MO37" s="69"/>
      <c r="MP37" s="69"/>
      <c r="MQ37" s="69"/>
      <c r="MR37" s="69"/>
      <c r="MS37" s="69"/>
      <c r="MT37" s="69"/>
      <c r="MU37" s="69"/>
      <c r="MV37" s="69"/>
      <c r="MW37" s="69"/>
      <c r="MX37" s="69"/>
      <c r="MY37" s="69"/>
      <c r="MZ37" s="73"/>
      <c r="NA37" s="73"/>
      <c r="NB37" s="73"/>
      <c r="NC37" s="73"/>
      <c r="ND37" s="73"/>
      <c r="NE37" s="73"/>
      <c r="NF37" s="73"/>
      <c r="NG37" s="73"/>
      <c r="NH37" s="73"/>
      <c r="NI37" s="69"/>
      <c r="NJ37" s="69"/>
      <c r="NK37" s="69"/>
      <c r="NL37" s="70"/>
      <c r="NM37" s="186">
        <f t="shared" si="37"/>
        <v>0</v>
      </c>
      <c r="NN37" s="187"/>
      <c r="NO37" s="188">
        <f t="shared" si="38"/>
        <v>0</v>
      </c>
      <c r="NP37" s="189"/>
      <c r="NQ37" s="190" t="str">
        <f t="shared" si="73"/>
        <v>-</v>
      </c>
      <c r="NR37" s="191"/>
      <c r="NS37" s="222"/>
      <c r="NT37" s="223"/>
      <c r="NU37" s="192">
        <f t="shared" si="39"/>
        <v>0</v>
      </c>
      <c r="NV37" s="193"/>
      <c r="NW37" s="194">
        <f t="shared" si="40"/>
        <v>0</v>
      </c>
      <c r="NX37" s="195"/>
      <c r="NY37" s="191" t="str">
        <f t="shared" si="90"/>
        <v>-</v>
      </c>
      <c r="NZ37" s="191"/>
      <c r="OA37" s="222"/>
      <c r="OB37" s="223"/>
      <c r="OC37" s="67" t="str">
        <f t="shared" si="74"/>
        <v/>
      </c>
      <c r="OD37" s="183" t="str">
        <f>IF(基本情報!$C43=0,"",基本情報!$C43)</f>
        <v/>
      </c>
      <c r="OE37" s="184"/>
      <c r="OF37" s="184"/>
      <c r="OG37" s="185"/>
      <c r="OH37" s="183" t="str">
        <f>IF(基本情報!$G43=0,"",基本情報!$G43)</f>
        <v/>
      </c>
      <c r="OI37" s="184"/>
      <c r="OJ37" s="184"/>
      <c r="OK37" s="185"/>
      <c r="OL37" s="72"/>
      <c r="OM37" s="73"/>
      <c r="ON37" s="73"/>
      <c r="OO37" s="73"/>
      <c r="OP37" s="73"/>
      <c r="OQ37" s="69"/>
      <c r="OR37" s="69"/>
      <c r="OS37" s="69"/>
      <c r="OT37" s="69"/>
      <c r="OU37" s="69"/>
      <c r="OV37" s="69"/>
      <c r="OW37" s="69"/>
      <c r="OX37" s="69"/>
      <c r="OY37" s="69"/>
      <c r="OZ37" s="69"/>
      <c r="PA37" s="69"/>
      <c r="PB37" s="69"/>
      <c r="PC37" s="69"/>
      <c r="PD37" s="73"/>
      <c r="PE37" s="73"/>
      <c r="PF37" s="73"/>
      <c r="PG37" s="73"/>
      <c r="PH37" s="73"/>
      <c r="PI37" s="73"/>
      <c r="PJ37" s="73"/>
      <c r="PK37" s="73"/>
      <c r="PL37" s="73"/>
      <c r="PM37" s="69"/>
      <c r="PN37" s="69"/>
      <c r="PO37" s="69"/>
      <c r="PP37" s="70"/>
      <c r="PQ37" s="186">
        <f t="shared" si="41"/>
        <v>0</v>
      </c>
      <c r="PR37" s="187"/>
      <c r="PS37" s="188">
        <f t="shared" si="42"/>
        <v>0</v>
      </c>
      <c r="PT37" s="189"/>
      <c r="PU37" s="190" t="str">
        <f t="shared" si="75"/>
        <v>-</v>
      </c>
      <c r="PV37" s="191"/>
      <c r="PW37" s="222"/>
      <c r="PX37" s="223"/>
      <c r="PY37" s="192">
        <f t="shared" si="43"/>
        <v>0</v>
      </c>
      <c r="PZ37" s="193"/>
      <c r="QA37" s="194">
        <f t="shared" si="44"/>
        <v>0</v>
      </c>
      <c r="QB37" s="195"/>
      <c r="QC37" s="191" t="str">
        <f t="shared" si="91"/>
        <v>-</v>
      </c>
      <c r="QD37" s="191"/>
      <c r="QE37" s="222"/>
      <c r="QF37" s="223"/>
      <c r="QG37" s="67" t="str">
        <f t="shared" si="76"/>
        <v/>
      </c>
      <c r="QH37" s="183" t="str">
        <f>IF(基本情報!$C43=0,"",基本情報!$C43)</f>
        <v/>
      </c>
      <c r="QI37" s="184"/>
      <c r="QJ37" s="184"/>
      <c r="QK37" s="185"/>
      <c r="QL37" s="183" t="str">
        <f>IF(基本情報!$G43=0,"",基本情報!$G43)</f>
        <v/>
      </c>
      <c r="QM37" s="184"/>
      <c r="QN37" s="184"/>
      <c r="QO37" s="185"/>
      <c r="QP37" s="72"/>
      <c r="QQ37" s="73"/>
      <c r="QR37" s="73"/>
      <c r="QS37" s="73"/>
      <c r="QT37" s="73"/>
      <c r="QU37" s="69"/>
      <c r="QV37" s="69"/>
      <c r="QW37" s="69"/>
      <c r="QX37" s="69"/>
      <c r="QY37" s="69"/>
      <c r="QZ37" s="69"/>
      <c r="RA37" s="69"/>
      <c r="RB37" s="69"/>
      <c r="RC37" s="69"/>
      <c r="RD37" s="69"/>
      <c r="RE37" s="69"/>
      <c r="RF37" s="69"/>
      <c r="RG37" s="69"/>
      <c r="RH37" s="73"/>
      <c r="RI37" s="73"/>
      <c r="RJ37" s="73"/>
      <c r="RK37" s="73"/>
      <c r="RL37" s="73"/>
      <c r="RM37" s="73"/>
      <c r="RN37" s="73"/>
      <c r="RO37" s="73"/>
      <c r="RP37" s="73"/>
      <c r="RQ37" s="69"/>
      <c r="RR37" s="69"/>
      <c r="RS37" s="69"/>
      <c r="RT37" s="70"/>
      <c r="RU37" s="186">
        <f t="shared" si="45"/>
        <v>0</v>
      </c>
      <c r="RV37" s="187"/>
      <c r="RW37" s="188">
        <f t="shared" si="46"/>
        <v>0</v>
      </c>
      <c r="RX37" s="189"/>
      <c r="RY37" s="190" t="str">
        <f t="shared" si="77"/>
        <v>-</v>
      </c>
      <c r="RZ37" s="191"/>
      <c r="SA37" s="222"/>
      <c r="SB37" s="223"/>
      <c r="SC37" s="192">
        <f t="shared" si="47"/>
        <v>0</v>
      </c>
      <c r="SD37" s="193"/>
      <c r="SE37" s="194">
        <f t="shared" si="48"/>
        <v>0</v>
      </c>
      <c r="SF37" s="195"/>
      <c r="SG37" s="191" t="str">
        <f t="shared" si="92"/>
        <v>-</v>
      </c>
      <c r="SH37" s="191"/>
      <c r="SI37" s="222"/>
      <c r="SJ37" s="223"/>
      <c r="SK37" s="67" t="str">
        <f t="shared" si="78"/>
        <v/>
      </c>
      <c r="SL37" s="183" t="str">
        <f>IF(基本情報!$C43=0,"",基本情報!$C43)</f>
        <v/>
      </c>
      <c r="SM37" s="184"/>
      <c r="SN37" s="184"/>
      <c r="SO37" s="185"/>
      <c r="SP37" s="183" t="str">
        <f>IF(基本情報!$G43=0,"",基本情報!$G43)</f>
        <v/>
      </c>
      <c r="SQ37" s="184"/>
      <c r="SR37" s="184"/>
      <c r="SS37" s="185"/>
      <c r="ST37" s="72"/>
      <c r="SU37" s="73"/>
      <c r="SV37" s="73"/>
      <c r="SW37" s="73"/>
      <c r="SX37" s="73"/>
      <c r="SY37" s="69"/>
      <c r="SZ37" s="69"/>
      <c r="TA37" s="69"/>
      <c r="TB37" s="69"/>
      <c r="TC37" s="69"/>
      <c r="TD37" s="69"/>
      <c r="TE37" s="69"/>
      <c r="TF37" s="69"/>
      <c r="TG37" s="69"/>
      <c r="TH37" s="69"/>
      <c r="TI37" s="69"/>
      <c r="TJ37" s="69"/>
      <c r="TK37" s="69"/>
      <c r="TL37" s="73"/>
      <c r="TM37" s="73"/>
      <c r="TN37" s="73"/>
      <c r="TO37" s="73"/>
      <c r="TP37" s="73"/>
      <c r="TQ37" s="73"/>
      <c r="TR37" s="73"/>
      <c r="TS37" s="73"/>
      <c r="TT37" s="73"/>
      <c r="TU37" s="69"/>
      <c r="TV37" s="69"/>
      <c r="TW37" s="69"/>
      <c r="TX37" s="70"/>
      <c r="TY37" s="186">
        <f t="shared" si="49"/>
        <v>0</v>
      </c>
      <c r="TZ37" s="187"/>
      <c r="UA37" s="188">
        <f t="shared" si="50"/>
        <v>0</v>
      </c>
      <c r="UB37" s="189"/>
      <c r="UC37" s="190" t="str">
        <f t="shared" si="79"/>
        <v>-</v>
      </c>
      <c r="UD37" s="191"/>
      <c r="UE37" s="222"/>
      <c r="UF37" s="223"/>
      <c r="UG37" s="192">
        <f t="shared" si="51"/>
        <v>0</v>
      </c>
      <c r="UH37" s="193"/>
      <c r="UI37" s="194">
        <f t="shared" si="52"/>
        <v>0</v>
      </c>
      <c r="UJ37" s="195"/>
      <c r="UK37" s="191" t="str">
        <f t="shared" si="93"/>
        <v>-</v>
      </c>
      <c r="UL37" s="191"/>
      <c r="UM37" s="222"/>
      <c r="UN37" s="223"/>
      <c r="UO37" s="67" t="str">
        <f t="shared" si="80"/>
        <v/>
      </c>
      <c r="UP37" s="183" t="str">
        <f>IF(基本情報!$C43=0,"",基本情報!$C43)</f>
        <v/>
      </c>
      <c r="UQ37" s="184"/>
      <c r="UR37" s="184"/>
      <c r="US37" s="185"/>
      <c r="UT37" s="183" t="str">
        <f>IF(基本情報!$G43=0,"",基本情報!$G43)</f>
        <v/>
      </c>
      <c r="UU37" s="184"/>
      <c r="UV37" s="184"/>
      <c r="UW37" s="185"/>
      <c r="UX37" s="72"/>
      <c r="UY37" s="73"/>
      <c r="UZ37" s="73"/>
      <c r="VA37" s="73"/>
      <c r="VB37" s="73"/>
      <c r="VC37" s="69"/>
      <c r="VD37" s="69"/>
      <c r="VE37" s="69"/>
      <c r="VF37" s="69"/>
      <c r="VG37" s="69"/>
      <c r="VH37" s="69"/>
      <c r="VI37" s="69"/>
      <c r="VJ37" s="69"/>
      <c r="VK37" s="69"/>
      <c r="VL37" s="69"/>
      <c r="VM37" s="69"/>
      <c r="VN37" s="69"/>
      <c r="VO37" s="69"/>
      <c r="VP37" s="73"/>
      <c r="VQ37" s="73"/>
      <c r="VR37" s="73"/>
      <c r="VS37" s="73"/>
      <c r="VT37" s="73"/>
      <c r="VU37" s="73"/>
      <c r="VV37" s="73"/>
      <c r="VW37" s="73"/>
      <c r="VX37" s="73"/>
      <c r="VY37" s="69"/>
      <c r="VZ37" s="69"/>
      <c r="WA37" s="69"/>
      <c r="WB37" s="70"/>
      <c r="WC37" s="186">
        <f t="shared" si="53"/>
        <v>0</v>
      </c>
      <c r="WD37" s="187"/>
      <c r="WE37" s="188">
        <f t="shared" si="54"/>
        <v>0</v>
      </c>
      <c r="WF37" s="189"/>
      <c r="WG37" s="190" t="str">
        <f t="shared" si="81"/>
        <v>-</v>
      </c>
      <c r="WH37" s="191"/>
      <c r="WI37" s="222"/>
      <c r="WJ37" s="223"/>
      <c r="WK37" s="192">
        <f t="shared" si="55"/>
        <v>0</v>
      </c>
      <c r="WL37" s="193"/>
      <c r="WM37" s="194">
        <f t="shared" si="56"/>
        <v>0</v>
      </c>
      <c r="WN37" s="195"/>
      <c r="WO37" s="191" t="str">
        <f t="shared" si="94"/>
        <v>-</v>
      </c>
      <c r="WP37" s="191"/>
      <c r="WQ37" s="222"/>
      <c r="WR37" s="223"/>
      <c r="WS37" s="67" t="str">
        <f t="shared" si="82"/>
        <v/>
      </c>
      <c r="WT37" s="183" t="str">
        <f>IF(基本情報!$C43=0,"",基本情報!$C43)</f>
        <v/>
      </c>
      <c r="WU37" s="184"/>
      <c r="WV37" s="184"/>
      <c r="WW37" s="185"/>
      <c r="WX37" s="183" t="str">
        <f>IF(基本情報!$G43=0,"",基本情報!$G43)</f>
        <v/>
      </c>
      <c r="WY37" s="184"/>
      <c r="WZ37" s="184"/>
      <c r="XA37" s="185"/>
      <c r="XB37" s="72"/>
      <c r="XC37" s="73"/>
      <c r="XD37" s="73"/>
      <c r="XE37" s="73"/>
      <c r="XF37" s="73"/>
      <c r="XG37" s="69"/>
      <c r="XH37" s="69"/>
      <c r="XI37" s="69"/>
      <c r="XJ37" s="69"/>
      <c r="XK37" s="69"/>
      <c r="XL37" s="69"/>
      <c r="XM37" s="69"/>
      <c r="XN37" s="69"/>
      <c r="XO37" s="69"/>
      <c r="XP37" s="69"/>
      <c r="XQ37" s="69"/>
      <c r="XR37" s="69"/>
      <c r="XS37" s="69"/>
      <c r="XT37" s="73"/>
      <c r="XU37" s="73"/>
      <c r="XV37" s="73"/>
      <c r="XW37" s="73"/>
      <c r="XX37" s="73"/>
      <c r="XY37" s="73"/>
      <c r="XZ37" s="73"/>
      <c r="YA37" s="73"/>
      <c r="YB37" s="73"/>
      <c r="YC37" s="69"/>
      <c r="YD37" s="69"/>
      <c r="YE37" s="69"/>
      <c r="YF37" s="70"/>
      <c r="YG37" s="186">
        <f t="shared" si="57"/>
        <v>0</v>
      </c>
      <c r="YH37" s="187"/>
      <c r="YI37" s="188">
        <f t="shared" si="58"/>
        <v>0</v>
      </c>
      <c r="YJ37" s="189"/>
      <c r="YK37" s="190" t="str">
        <f t="shared" si="83"/>
        <v>-</v>
      </c>
      <c r="YL37" s="191"/>
      <c r="YM37" s="222"/>
      <c r="YN37" s="223"/>
      <c r="YO37" s="192">
        <f t="shared" si="59"/>
        <v>0</v>
      </c>
      <c r="YP37" s="193"/>
      <c r="YQ37" s="194">
        <f t="shared" si="60"/>
        <v>0</v>
      </c>
      <c r="YR37" s="195"/>
      <c r="YS37" s="191" t="str">
        <f t="shared" si="95"/>
        <v>-</v>
      </c>
      <c r="YT37" s="191"/>
      <c r="YU37" s="222"/>
      <c r="YV37" s="223"/>
    </row>
  </sheetData>
  <sheetProtection sheet="1" objects="1" scenarios="1"/>
  <mergeCells count="3168">
    <mergeCell ref="WC4:WF4"/>
    <mergeCell ref="WG4:WJ4"/>
    <mergeCell ref="WK4:WN4"/>
    <mergeCell ref="WO4:WR4"/>
    <mergeCell ref="YG4:YJ4"/>
    <mergeCell ref="YK4:YN4"/>
    <mergeCell ref="YO4:YR4"/>
    <mergeCell ref="YS4:YV4"/>
    <mergeCell ref="UE7:UF7"/>
    <mergeCell ref="UE8:UF37"/>
    <mergeCell ref="TY6:UF6"/>
    <mergeCell ref="WI7:WJ7"/>
    <mergeCell ref="WI8:WJ37"/>
    <mergeCell ref="WC6:WJ6"/>
    <mergeCell ref="YM7:YN7"/>
    <mergeCell ref="YM8:YN37"/>
    <mergeCell ref="YG6:YN6"/>
    <mergeCell ref="UG6:UN6"/>
    <mergeCell ref="UX6:UZ6"/>
    <mergeCell ref="WC7:WD7"/>
    <mergeCell ref="WK6:WR6"/>
    <mergeCell ref="UG8:UH8"/>
    <mergeCell ref="UI8:UJ8"/>
    <mergeCell ref="UC12:UD12"/>
    <mergeCell ref="UG12:UH12"/>
    <mergeCell ref="UI12:UJ12"/>
    <mergeCell ref="UK12:UL12"/>
    <mergeCell ref="UP11:US11"/>
    <mergeCell ref="UT11:UW11"/>
    <mergeCell ref="WC11:WD11"/>
    <mergeCell ref="WE11:WF11"/>
    <mergeCell ref="WG11:WH11"/>
    <mergeCell ref="AS4:AV4"/>
    <mergeCell ref="BA4:BD4"/>
    <mergeCell ref="AW4:AZ4"/>
    <mergeCell ref="AO4:AR4"/>
    <mergeCell ref="FK8:FL37"/>
    <mergeCell ref="DE4:DH4"/>
    <mergeCell ref="DA4:DD4"/>
    <mergeCell ref="CW4:CZ4"/>
    <mergeCell ref="CS4:CV4"/>
    <mergeCell ref="EW4:EZ4"/>
    <mergeCell ref="FA4:FD4"/>
    <mergeCell ref="FE4:FH4"/>
    <mergeCell ref="FI4:FL4"/>
    <mergeCell ref="HA4:HD4"/>
    <mergeCell ref="HE4:HH4"/>
    <mergeCell ref="HI4:HL4"/>
    <mergeCell ref="HM4:HP4"/>
    <mergeCell ref="BA20:BB20"/>
    <mergeCell ref="BA21:BB21"/>
    <mergeCell ref="BA22:BB22"/>
    <mergeCell ref="BA23:BB23"/>
    <mergeCell ref="AO8:AP8"/>
    <mergeCell ref="AQ8:AR8"/>
    <mergeCell ref="AS8:AT8"/>
    <mergeCell ref="AO9:AP9"/>
    <mergeCell ref="AO12:AP12"/>
    <mergeCell ref="AQ9:AR9"/>
    <mergeCell ref="AS11:AT11"/>
    <mergeCell ref="AO14:AP14"/>
    <mergeCell ref="AQ14:AR14"/>
    <mergeCell ref="AS18:AT18"/>
    <mergeCell ref="AO19:AP19"/>
    <mergeCell ref="JE4:JH4"/>
    <mergeCell ref="JI4:JL4"/>
    <mergeCell ref="JM4:JP4"/>
    <mergeCell ref="JQ4:JT4"/>
    <mergeCell ref="LI4:LL4"/>
    <mergeCell ref="LM4:LP4"/>
    <mergeCell ref="AU7:AV7"/>
    <mergeCell ref="AU8:AV37"/>
    <mergeCell ref="AO6:AV6"/>
    <mergeCell ref="CY7:CZ7"/>
    <mergeCell ref="CY8:CZ37"/>
    <mergeCell ref="CS6:CZ6"/>
    <mergeCell ref="FC7:FD7"/>
    <mergeCell ref="FC8:FD37"/>
    <mergeCell ref="EW6:FD6"/>
    <mergeCell ref="HG7:HH7"/>
    <mergeCell ref="HG8:HH37"/>
    <mergeCell ref="HA6:HH6"/>
    <mergeCell ref="JK7:JL7"/>
    <mergeCell ref="JK8:JL37"/>
    <mergeCell ref="JE6:JL6"/>
    <mergeCell ref="LO7:LP7"/>
    <mergeCell ref="LO8:LP37"/>
    <mergeCell ref="LI6:LP6"/>
    <mergeCell ref="AQ34:AR34"/>
    <mergeCell ref="AS34:AT34"/>
    <mergeCell ref="BA34:BB34"/>
    <mergeCell ref="AY24:AZ24"/>
    <mergeCell ref="AY25:AZ25"/>
    <mergeCell ref="BA17:BB17"/>
    <mergeCell ref="BA18:BB18"/>
    <mergeCell ref="BA19:BB19"/>
    <mergeCell ref="NS7:NT7"/>
    <mergeCell ref="NS8:NT37"/>
    <mergeCell ref="NM6:NT6"/>
    <mergeCell ref="PW7:PX7"/>
    <mergeCell ref="PW8:PX37"/>
    <mergeCell ref="PQ6:PX6"/>
    <mergeCell ref="SA7:SB7"/>
    <mergeCell ref="SA8:SB37"/>
    <mergeCell ref="LQ4:LT4"/>
    <mergeCell ref="LU4:LX4"/>
    <mergeCell ref="NM4:NP4"/>
    <mergeCell ref="NQ4:NT4"/>
    <mergeCell ref="NU4:NX4"/>
    <mergeCell ref="NY4:OB4"/>
    <mergeCell ref="PQ4:PT4"/>
    <mergeCell ref="PU4:PX4"/>
    <mergeCell ref="PY4:QB4"/>
    <mergeCell ref="QC4:QF4"/>
    <mergeCell ref="RU4:RX4"/>
    <mergeCell ref="LQ6:LX6"/>
    <mergeCell ref="LU8:LV8"/>
    <mergeCell ref="LW8:LX37"/>
    <mergeCell ref="LU34:LV34"/>
    <mergeCell ref="MC4:MU4"/>
    <mergeCell ref="MZ4:NK4"/>
    <mergeCell ref="MH6:MJ6"/>
    <mergeCell ref="ML6:MN6"/>
    <mergeCell ref="MD8:MG8"/>
    <mergeCell ref="NM8:NN8"/>
    <mergeCell ref="NO8:NP8"/>
    <mergeCell ref="NQ8:NR8"/>
    <mergeCell ref="NQ11:NR11"/>
    <mergeCell ref="B36:E36"/>
    <mergeCell ref="F36:I36"/>
    <mergeCell ref="AO36:AP36"/>
    <mergeCell ref="AQ36:AR36"/>
    <mergeCell ref="AS36:AT36"/>
    <mergeCell ref="BA36:BB36"/>
    <mergeCell ref="B37:E37"/>
    <mergeCell ref="F37:I37"/>
    <mergeCell ref="AO37:AP37"/>
    <mergeCell ref="AQ37:AR37"/>
    <mergeCell ref="AS37:AT37"/>
    <mergeCell ref="BA37:BB37"/>
    <mergeCell ref="AW36:AX36"/>
    <mergeCell ref="AW37:AX37"/>
    <mergeCell ref="B35:E35"/>
    <mergeCell ref="F35:I35"/>
    <mergeCell ref="AO35:AP35"/>
    <mergeCell ref="AQ35:AR35"/>
    <mergeCell ref="AS35:AT35"/>
    <mergeCell ref="BA35:BB35"/>
    <mergeCell ref="B30:E30"/>
    <mergeCell ref="F30:I30"/>
    <mergeCell ref="AO30:AP30"/>
    <mergeCell ref="AQ30:AR30"/>
    <mergeCell ref="AS30:AT30"/>
    <mergeCell ref="BA30:BB30"/>
    <mergeCell ref="B31:E31"/>
    <mergeCell ref="F31:I31"/>
    <mergeCell ref="AO31:AP31"/>
    <mergeCell ref="AQ31:AR31"/>
    <mergeCell ref="AS31:AT31"/>
    <mergeCell ref="BA31:BB31"/>
    <mergeCell ref="B32:E32"/>
    <mergeCell ref="F32:I32"/>
    <mergeCell ref="AO32:AP32"/>
    <mergeCell ref="AQ32:AR32"/>
    <mergeCell ref="AS32:AT32"/>
    <mergeCell ref="B33:E33"/>
    <mergeCell ref="F33:I33"/>
    <mergeCell ref="AO33:AP33"/>
    <mergeCell ref="AQ33:AR33"/>
    <mergeCell ref="AS33:AT33"/>
    <mergeCell ref="BA33:BB33"/>
    <mergeCell ref="B34:E34"/>
    <mergeCell ref="F34:I34"/>
    <mergeCell ref="AO34:AP34"/>
    <mergeCell ref="BA16:BB16"/>
    <mergeCell ref="BA32:BB32"/>
    <mergeCell ref="BA24:BB24"/>
    <mergeCell ref="BA25:BB25"/>
    <mergeCell ref="BA26:BB26"/>
    <mergeCell ref="BA27:BB27"/>
    <mergeCell ref="B28:E28"/>
    <mergeCell ref="F28:I28"/>
    <mergeCell ref="AO28:AP28"/>
    <mergeCell ref="AQ28:AR28"/>
    <mergeCell ref="AS28:AT28"/>
    <mergeCell ref="BA28:BB28"/>
    <mergeCell ref="B29:E29"/>
    <mergeCell ref="F29:I29"/>
    <mergeCell ref="AO29:AP29"/>
    <mergeCell ref="AQ29:AR29"/>
    <mergeCell ref="AS29:AT29"/>
    <mergeCell ref="BA29:BB29"/>
    <mergeCell ref="AS27:AT27"/>
    <mergeCell ref="AO27:AP27"/>
    <mergeCell ref="AQ27:AR27"/>
    <mergeCell ref="B27:E27"/>
    <mergeCell ref="F27:I27"/>
    <mergeCell ref="AY22:AZ22"/>
    <mergeCell ref="AY23:AZ23"/>
    <mergeCell ref="BA8:BB8"/>
    <mergeCell ref="BA9:BB9"/>
    <mergeCell ref="BA10:BB10"/>
    <mergeCell ref="BA11:BB11"/>
    <mergeCell ref="BA12:BB12"/>
    <mergeCell ref="BA13:BB13"/>
    <mergeCell ref="BA14:BB14"/>
    <mergeCell ref="BA15:BB15"/>
    <mergeCell ref="AS7:AT7"/>
    <mergeCell ref="AO26:AP26"/>
    <mergeCell ref="J6:L6"/>
    <mergeCell ref="AW24:AX24"/>
    <mergeCell ref="AW25:AX25"/>
    <mergeCell ref="AW26:AX26"/>
    <mergeCell ref="AY26:AZ26"/>
    <mergeCell ref="AS9:AT9"/>
    <mergeCell ref="AO10:AP10"/>
    <mergeCell ref="AQ10:AR10"/>
    <mergeCell ref="AO22:AP22"/>
    <mergeCell ref="AQ22:AR22"/>
    <mergeCell ref="AS24:AT24"/>
    <mergeCell ref="B25:E25"/>
    <mergeCell ref="F25:I25"/>
    <mergeCell ref="AO25:AP25"/>
    <mergeCell ref="AQ25:AR25"/>
    <mergeCell ref="AS25:AT25"/>
    <mergeCell ref="B12:E12"/>
    <mergeCell ref="F12:I12"/>
    <mergeCell ref="B13:E13"/>
    <mergeCell ref="B21:E21"/>
    <mergeCell ref="F21:I21"/>
    <mergeCell ref="B22:E22"/>
    <mergeCell ref="F22:I22"/>
    <mergeCell ref="B16:E16"/>
    <mergeCell ref="F16:I16"/>
    <mergeCell ref="B11:E11"/>
    <mergeCell ref="AQ21:AR21"/>
    <mergeCell ref="AS21:AT21"/>
    <mergeCell ref="AS22:AT22"/>
    <mergeCell ref="AQ19:AR19"/>
    <mergeCell ref="AS19:AT19"/>
    <mergeCell ref="AO20:AP20"/>
    <mergeCell ref="AQ20:AR20"/>
    <mergeCell ref="B8:E8"/>
    <mergeCell ref="F8:I8"/>
    <mergeCell ref="B9:E9"/>
    <mergeCell ref="F9:I9"/>
    <mergeCell ref="B10:E10"/>
    <mergeCell ref="F10:I10"/>
    <mergeCell ref="B20:E20"/>
    <mergeCell ref="F20:I20"/>
    <mergeCell ref="AS20:AT20"/>
    <mergeCell ref="AQ12:AR12"/>
    <mergeCell ref="AS12:AT12"/>
    <mergeCell ref="AO13:AP13"/>
    <mergeCell ref="AQ13:AR13"/>
    <mergeCell ref="AS13:AT13"/>
    <mergeCell ref="AS14:AT14"/>
    <mergeCell ref="AO15:AP15"/>
    <mergeCell ref="AQ15:AR15"/>
    <mergeCell ref="B15:E15"/>
    <mergeCell ref="F15:I15"/>
    <mergeCell ref="B14:E14"/>
    <mergeCell ref="F14:I14"/>
    <mergeCell ref="AS10:AT10"/>
    <mergeCell ref="AO11:AP11"/>
    <mergeCell ref="AQ11:AR11"/>
    <mergeCell ref="F11:I11"/>
    <mergeCell ref="F13:I13"/>
    <mergeCell ref="AS15:AT15"/>
    <mergeCell ref="F17:I17"/>
    <mergeCell ref="B18:E18"/>
    <mergeCell ref="F18:I18"/>
    <mergeCell ref="B19:E19"/>
    <mergeCell ref="F19:I19"/>
    <mergeCell ref="F26:I26"/>
    <mergeCell ref="B24:E24"/>
    <mergeCell ref="F24:I24"/>
    <mergeCell ref="AO24:AP24"/>
    <mergeCell ref="AQ24:AR24"/>
    <mergeCell ref="AO18:AP18"/>
    <mergeCell ref="AQ18:AR18"/>
    <mergeCell ref="AO23:AP23"/>
    <mergeCell ref="AQ23:AR23"/>
    <mergeCell ref="AS23:AT23"/>
    <mergeCell ref="AO16:AP16"/>
    <mergeCell ref="AQ16:AR16"/>
    <mergeCell ref="AS16:AT16"/>
    <mergeCell ref="AO17:AP17"/>
    <mergeCell ref="AQ17:AR17"/>
    <mergeCell ref="AS17:AT17"/>
    <mergeCell ref="B17:E17"/>
    <mergeCell ref="AQ26:AR26"/>
    <mergeCell ref="AS26:AT26"/>
    <mergeCell ref="B26:E26"/>
    <mergeCell ref="BF2:DG3"/>
    <mergeCell ref="BA7:BB7"/>
    <mergeCell ref="BC7:BD7"/>
    <mergeCell ref="BC8:BD37"/>
    <mergeCell ref="B2:BC3"/>
    <mergeCell ref="AY7:AZ7"/>
    <mergeCell ref="AY8:AZ8"/>
    <mergeCell ref="AY9:AZ9"/>
    <mergeCell ref="AY10:AZ10"/>
    <mergeCell ref="AY11:AZ11"/>
    <mergeCell ref="AY12:AZ12"/>
    <mergeCell ref="AY13:AZ13"/>
    <mergeCell ref="AY14:AZ14"/>
    <mergeCell ref="AY15:AZ15"/>
    <mergeCell ref="AY16:AZ16"/>
    <mergeCell ref="AY17:AZ17"/>
    <mergeCell ref="AY18:AZ18"/>
    <mergeCell ref="AY19:AZ19"/>
    <mergeCell ref="AY20:AZ20"/>
    <mergeCell ref="AY21:AZ21"/>
    <mergeCell ref="AQ7:AR7"/>
    <mergeCell ref="AO7:AP7"/>
    <mergeCell ref="B4:D4"/>
    <mergeCell ref="E4:W4"/>
    <mergeCell ref="AB4:AM4"/>
    <mergeCell ref="F7:I7"/>
    <mergeCell ref="B7:E7"/>
    <mergeCell ref="N6:P6"/>
    <mergeCell ref="B23:E23"/>
    <mergeCell ref="F23:I23"/>
    <mergeCell ref="AO21:AP21"/>
    <mergeCell ref="BF4:BH4"/>
    <mergeCell ref="BI4:CA4"/>
    <mergeCell ref="CF4:CQ4"/>
    <mergeCell ref="BN6:BP6"/>
    <mergeCell ref="BR6:BT6"/>
    <mergeCell ref="BF7:BI7"/>
    <mergeCell ref="BJ7:BM7"/>
    <mergeCell ref="CS7:CT7"/>
    <mergeCell ref="CU7:CV7"/>
    <mergeCell ref="CW7:CX7"/>
    <mergeCell ref="DA7:DB7"/>
    <mergeCell ref="DC7:DD7"/>
    <mergeCell ref="BF8:BI8"/>
    <mergeCell ref="BJ8:BM8"/>
    <mergeCell ref="CS8:CT8"/>
    <mergeCell ref="CU8:CV8"/>
    <mergeCell ref="CW8:CX8"/>
    <mergeCell ref="BF9:BI9"/>
    <mergeCell ref="BJ9:BM9"/>
    <mergeCell ref="CS9:CT9"/>
    <mergeCell ref="CU9:CV9"/>
    <mergeCell ref="CW9:CX9"/>
    <mergeCell ref="BF10:BI10"/>
    <mergeCell ref="BJ10:BM10"/>
    <mergeCell ref="CS10:CT10"/>
    <mergeCell ref="CU10:CV10"/>
    <mergeCell ref="CW10:CX10"/>
    <mergeCell ref="BF11:BI11"/>
    <mergeCell ref="BJ11:BM11"/>
    <mergeCell ref="CS11:CT11"/>
    <mergeCell ref="CU11:CV11"/>
    <mergeCell ref="CW11:CX11"/>
    <mergeCell ref="BF14:BI14"/>
    <mergeCell ref="BJ14:BM14"/>
    <mergeCell ref="CS14:CT14"/>
    <mergeCell ref="CU14:CV14"/>
    <mergeCell ref="CW14:CX14"/>
    <mergeCell ref="BF15:BI15"/>
    <mergeCell ref="BJ15:BM15"/>
    <mergeCell ref="CS15:CT15"/>
    <mergeCell ref="CU15:CV15"/>
    <mergeCell ref="CW15:CX15"/>
    <mergeCell ref="CS12:CT12"/>
    <mergeCell ref="CU12:CV12"/>
    <mergeCell ref="CW12:CX12"/>
    <mergeCell ref="BF13:BI13"/>
    <mergeCell ref="BJ13:BM13"/>
    <mergeCell ref="CS13:CT13"/>
    <mergeCell ref="CU13:CV13"/>
    <mergeCell ref="CW13:CX13"/>
    <mergeCell ref="BF12:BI12"/>
    <mergeCell ref="BJ12:BM12"/>
    <mergeCell ref="BF18:BI18"/>
    <mergeCell ref="BJ18:BM18"/>
    <mergeCell ref="CS18:CT18"/>
    <mergeCell ref="CU18:CV18"/>
    <mergeCell ref="CW18:CX18"/>
    <mergeCell ref="BF19:BI19"/>
    <mergeCell ref="BJ19:BM19"/>
    <mergeCell ref="CS19:CT19"/>
    <mergeCell ref="CU19:CV19"/>
    <mergeCell ref="CW19:CX19"/>
    <mergeCell ref="BF16:BI16"/>
    <mergeCell ref="BJ16:BM16"/>
    <mergeCell ref="CS16:CT16"/>
    <mergeCell ref="CU16:CV16"/>
    <mergeCell ref="CW16:CX16"/>
    <mergeCell ref="BF17:BI17"/>
    <mergeCell ref="BJ17:BM17"/>
    <mergeCell ref="CS17:CT17"/>
    <mergeCell ref="CU17:CV17"/>
    <mergeCell ref="CW17:CX17"/>
    <mergeCell ref="BF22:BI22"/>
    <mergeCell ref="BJ22:BM22"/>
    <mergeCell ref="CS22:CT22"/>
    <mergeCell ref="CU22:CV22"/>
    <mergeCell ref="CW22:CX22"/>
    <mergeCell ref="BF23:BI23"/>
    <mergeCell ref="BJ23:BM23"/>
    <mergeCell ref="CS23:CT23"/>
    <mergeCell ref="CU23:CV23"/>
    <mergeCell ref="CW23:CX23"/>
    <mergeCell ref="BF20:BI20"/>
    <mergeCell ref="BJ20:BM20"/>
    <mergeCell ref="CS20:CT20"/>
    <mergeCell ref="CU20:CV20"/>
    <mergeCell ref="CW20:CX20"/>
    <mergeCell ref="BF21:BI21"/>
    <mergeCell ref="BJ21:BM21"/>
    <mergeCell ref="CS21:CT21"/>
    <mergeCell ref="CU21:CV21"/>
    <mergeCell ref="CW21:CX21"/>
    <mergeCell ref="CW29:CX29"/>
    <mergeCell ref="BF26:BI26"/>
    <mergeCell ref="BJ26:BM26"/>
    <mergeCell ref="CS26:CT26"/>
    <mergeCell ref="CU26:CV26"/>
    <mergeCell ref="CW26:CX26"/>
    <mergeCell ref="BF27:BI27"/>
    <mergeCell ref="BJ27:BM27"/>
    <mergeCell ref="CS27:CT27"/>
    <mergeCell ref="CU27:CV27"/>
    <mergeCell ref="CW27:CX27"/>
    <mergeCell ref="BF24:BI24"/>
    <mergeCell ref="BJ24:BM24"/>
    <mergeCell ref="CS24:CT24"/>
    <mergeCell ref="CU24:CV24"/>
    <mergeCell ref="CW24:CX24"/>
    <mergeCell ref="BF25:BI25"/>
    <mergeCell ref="BJ25:BM25"/>
    <mergeCell ref="CS25:CT25"/>
    <mergeCell ref="CU25:CV25"/>
    <mergeCell ref="CW25:CX25"/>
    <mergeCell ref="BF37:BI37"/>
    <mergeCell ref="BJ37:BM37"/>
    <mergeCell ref="CS37:CT37"/>
    <mergeCell ref="CU37:CV37"/>
    <mergeCell ref="CW37:CX37"/>
    <mergeCell ref="BF34:BI34"/>
    <mergeCell ref="BJ34:BM34"/>
    <mergeCell ref="CS34:CT34"/>
    <mergeCell ref="CU34:CV34"/>
    <mergeCell ref="CW34:CX34"/>
    <mergeCell ref="BF35:BI35"/>
    <mergeCell ref="BJ35:BM35"/>
    <mergeCell ref="CS35:CT35"/>
    <mergeCell ref="CU35:CV35"/>
    <mergeCell ref="CW35:CX35"/>
    <mergeCell ref="BF32:BI32"/>
    <mergeCell ref="BJ32:BM32"/>
    <mergeCell ref="CS32:CT32"/>
    <mergeCell ref="CU32:CV32"/>
    <mergeCell ref="CW32:CX32"/>
    <mergeCell ref="BF33:BI33"/>
    <mergeCell ref="BJ33:BM33"/>
    <mergeCell ref="CS33:CT33"/>
    <mergeCell ref="CU33:CV33"/>
    <mergeCell ref="CW33:CX33"/>
    <mergeCell ref="AY27:AZ27"/>
    <mergeCell ref="AY28:AZ28"/>
    <mergeCell ref="AY29:AZ29"/>
    <mergeCell ref="AY30:AZ30"/>
    <mergeCell ref="AY31:AZ31"/>
    <mergeCell ref="AY32:AZ32"/>
    <mergeCell ref="AY33:AZ33"/>
    <mergeCell ref="AY34:AZ34"/>
    <mergeCell ref="BF36:BI36"/>
    <mergeCell ref="BJ36:BM36"/>
    <mergeCell ref="CS36:CT36"/>
    <mergeCell ref="CU36:CV36"/>
    <mergeCell ref="CW36:CX36"/>
    <mergeCell ref="BF30:BI30"/>
    <mergeCell ref="BJ30:BM30"/>
    <mergeCell ref="CS30:CT30"/>
    <mergeCell ref="CU30:CV30"/>
    <mergeCell ref="CW30:CX30"/>
    <mergeCell ref="BF31:BI31"/>
    <mergeCell ref="BJ31:BM31"/>
    <mergeCell ref="CS31:CT31"/>
    <mergeCell ref="CU31:CV31"/>
    <mergeCell ref="CW31:CX31"/>
    <mergeCell ref="BF28:BI28"/>
    <mergeCell ref="BJ28:BM28"/>
    <mergeCell ref="CS28:CT28"/>
    <mergeCell ref="CU28:CV28"/>
    <mergeCell ref="CW28:CX28"/>
    <mergeCell ref="BF29:BI29"/>
    <mergeCell ref="BJ29:BM29"/>
    <mergeCell ref="CS29:CT29"/>
    <mergeCell ref="CU29:CV29"/>
    <mergeCell ref="DA14:DB14"/>
    <mergeCell ref="DC14:DD14"/>
    <mergeCell ref="AW27:AX27"/>
    <mergeCell ref="AW28:AX28"/>
    <mergeCell ref="AW29:AX29"/>
    <mergeCell ref="AW30:AX30"/>
    <mergeCell ref="AW31:AX31"/>
    <mergeCell ref="AW32:AX32"/>
    <mergeCell ref="AW33:AX33"/>
    <mergeCell ref="AW34:AX34"/>
    <mergeCell ref="AW35:AX35"/>
    <mergeCell ref="AY35:AZ35"/>
    <mergeCell ref="AY36:AZ36"/>
    <mergeCell ref="AY37:AZ37"/>
    <mergeCell ref="AW6:BD6"/>
    <mergeCell ref="AW7:AX7"/>
    <mergeCell ref="AW8:AX8"/>
    <mergeCell ref="AW9:AX9"/>
    <mergeCell ref="AW10:AX10"/>
    <mergeCell ref="AW11:AX11"/>
    <mergeCell ref="AW12:AX12"/>
    <mergeCell ref="AW13:AX13"/>
    <mergeCell ref="AW14:AX14"/>
    <mergeCell ref="AW15:AX15"/>
    <mergeCell ref="AW16:AX16"/>
    <mergeCell ref="AW17:AX17"/>
    <mergeCell ref="AW18:AX18"/>
    <mergeCell ref="AW19:AX19"/>
    <mergeCell ref="AW20:AX20"/>
    <mergeCell ref="AW21:AX21"/>
    <mergeCell ref="AW22:AX22"/>
    <mergeCell ref="AW23:AX23"/>
    <mergeCell ref="DE14:DF14"/>
    <mergeCell ref="DA15:DB15"/>
    <mergeCell ref="DC15:DD15"/>
    <mergeCell ref="DE15:DF15"/>
    <mergeCell ref="DA16:DB16"/>
    <mergeCell ref="DC16:DD16"/>
    <mergeCell ref="DE16:DF16"/>
    <mergeCell ref="DA17:DB17"/>
    <mergeCell ref="DC17:DD17"/>
    <mergeCell ref="DE17:DF17"/>
    <mergeCell ref="DA6:DH6"/>
    <mergeCell ref="DE7:DF7"/>
    <mergeCell ref="DG7:DH7"/>
    <mergeCell ref="DA8:DB8"/>
    <mergeCell ref="DC8:DD8"/>
    <mergeCell ref="DE8:DF8"/>
    <mergeCell ref="DG8:DH37"/>
    <mergeCell ref="DA9:DB9"/>
    <mergeCell ref="DC9:DD9"/>
    <mergeCell ref="DE9:DF9"/>
    <mergeCell ref="DA10:DB10"/>
    <mergeCell ref="DC10:DD10"/>
    <mergeCell ref="DE10:DF10"/>
    <mergeCell ref="DA11:DB11"/>
    <mergeCell ref="DC11:DD11"/>
    <mergeCell ref="DE11:DF11"/>
    <mergeCell ref="DA12:DB12"/>
    <mergeCell ref="DC12:DD12"/>
    <mergeCell ref="DE12:DF12"/>
    <mergeCell ref="DA13:DB13"/>
    <mergeCell ref="DC13:DD13"/>
    <mergeCell ref="DE13:DF13"/>
    <mergeCell ref="DA21:DB21"/>
    <mergeCell ref="DC21:DD21"/>
    <mergeCell ref="DE21:DF21"/>
    <mergeCell ref="DA22:DB22"/>
    <mergeCell ref="DC22:DD22"/>
    <mergeCell ref="DE22:DF22"/>
    <mergeCell ref="DA23:DB23"/>
    <mergeCell ref="DC23:DD23"/>
    <mergeCell ref="DE23:DF23"/>
    <mergeCell ref="DA18:DB18"/>
    <mergeCell ref="DC18:DD18"/>
    <mergeCell ref="DE18:DF18"/>
    <mergeCell ref="DA19:DB19"/>
    <mergeCell ref="DC19:DD19"/>
    <mergeCell ref="DE19:DF19"/>
    <mergeCell ref="DA20:DB20"/>
    <mergeCell ref="DC20:DD20"/>
    <mergeCell ref="DE20:DF20"/>
    <mergeCell ref="DA27:DB27"/>
    <mergeCell ref="DC27:DD27"/>
    <mergeCell ref="DE27:DF27"/>
    <mergeCell ref="DA28:DB28"/>
    <mergeCell ref="DC28:DD28"/>
    <mergeCell ref="DE28:DF28"/>
    <mergeCell ref="DA29:DB29"/>
    <mergeCell ref="DC29:DD29"/>
    <mergeCell ref="DE29:DF29"/>
    <mergeCell ref="DA24:DB24"/>
    <mergeCell ref="DC24:DD24"/>
    <mergeCell ref="DE24:DF24"/>
    <mergeCell ref="DA25:DB25"/>
    <mergeCell ref="DC25:DD25"/>
    <mergeCell ref="DE25:DF25"/>
    <mergeCell ref="DA26:DB26"/>
    <mergeCell ref="DC26:DD26"/>
    <mergeCell ref="DE26:DF26"/>
    <mergeCell ref="DC33:DD33"/>
    <mergeCell ref="DE33:DF33"/>
    <mergeCell ref="DA34:DB34"/>
    <mergeCell ref="DC34:DD34"/>
    <mergeCell ref="DE34:DF34"/>
    <mergeCell ref="DA35:DB35"/>
    <mergeCell ref="DC35:DD35"/>
    <mergeCell ref="DE35:DF35"/>
    <mergeCell ref="DA30:DB30"/>
    <mergeCell ref="DC30:DD30"/>
    <mergeCell ref="DE30:DF30"/>
    <mergeCell ref="DA31:DB31"/>
    <mergeCell ref="DC31:DD31"/>
    <mergeCell ref="DE31:DF31"/>
    <mergeCell ref="DA32:DB32"/>
    <mergeCell ref="DC32:DD32"/>
    <mergeCell ref="DE32:DF32"/>
    <mergeCell ref="FE6:FL6"/>
    <mergeCell ref="DJ7:DM7"/>
    <mergeCell ref="DN7:DQ7"/>
    <mergeCell ref="EW7:EX7"/>
    <mergeCell ref="EY7:EZ7"/>
    <mergeCell ref="FA7:FB7"/>
    <mergeCell ref="FE7:FF7"/>
    <mergeCell ref="FG7:FH7"/>
    <mergeCell ref="FI7:FJ7"/>
    <mergeCell ref="FK7:FL7"/>
    <mergeCell ref="DA36:DB36"/>
    <mergeCell ref="DC36:DD36"/>
    <mergeCell ref="DE36:DF36"/>
    <mergeCell ref="DA37:DB37"/>
    <mergeCell ref="DC37:DD37"/>
    <mergeCell ref="DE37:DF37"/>
    <mergeCell ref="DJ4:DL4"/>
    <mergeCell ref="DM4:EE4"/>
    <mergeCell ref="EJ4:EU4"/>
    <mergeCell ref="DR6:DT6"/>
    <mergeCell ref="DV6:DX6"/>
    <mergeCell ref="DJ8:DM8"/>
    <mergeCell ref="DN8:DQ8"/>
    <mergeCell ref="EW8:EX8"/>
    <mergeCell ref="EY8:EZ8"/>
    <mergeCell ref="FA8:FB8"/>
    <mergeCell ref="FA11:FB11"/>
    <mergeCell ref="DJ13:DM13"/>
    <mergeCell ref="DN13:DQ13"/>
    <mergeCell ref="EW13:EX13"/>
    <mergeCell ref="DA33:DB33"/>
    <mergeCell ref="FE8:FF8"/>
    <mergeCell ref="FG8:FH8"/>
    <mergeCell ref="FI8:FJ8"/>
    <mergeCell ref="HO8:HP37"/>
    <mergeCell ref="DJ9:DM9"/>
    <mergeCell ref="DN9:DQ9"/>
    <mergeCell ref="EW9:EX9"/>
    <mergeCell ref="EY9:EZ9"/>
    <mergeCell ref="FA9:FB9"/>
    <mergeCell ref="FE9:FF9"/>
    <mergeCell ref="FG9:FH9"/>
    <mergeCell ref="FI9:FJ9"/>
    <mergeCell ref="DJ10:DM10"/>
    <mergeCell ref="DN10:DQ10"/>
    <mergeCell ref="EW10:EX10"/>
    <mergeCell ref="EY10:EZ10"/>
    <mergeCell ref="FA10:FB10"/>
    <mergeCell ref="FE10:FF10"/>
    <mergeCell ref="FG10:FH10"/>
    <mergeCell ref="FI10:FJ10"/>
    <mergeCell ref="DJ11:DM11"/>
    <mergeCell ref="DN11:DQ11"/>
    <mergeCell ref="EW11:EX11"/>
    <mergeCell ref="EY11:EZ11"/>
    <mergeCell ref="EY13:EZ13"/>
    <mergeCell ref="FA13:FB13"/>
    <mergeCell ref="FE13:FF13"/>
    <mergeCell ref="FG13:FH13"/>
    <mergeCell ref="FI13:FJ13"/>
    <mergeCell ref="DJ14:DM14"/>
    <mergeCell ref="DN14:DQ14"/>
    <mergeCell ref="EW14:EX14"/>
    <mergeCell ref="EY14:EZ14"/>
    <mergeCell ref="FA14:FB14"/>
    <mergeCell ref="FE14:FF14"/>
    <mergeCell ref="FG14:FH14"/>
    <mergeCell ref="FI14:FJ14"/>
    <mergeCell ref="FE11:FF11"/>
    <mergeCell ref="FG11:FH11"/>
    <mergeCell ref="FI11:FJ11"/>
    <mergeCell ref="DJ12:DM12"/>
    <mergeCell ref="DN12:DQ12"/>
    <mergeCell ref="EW12:EX12"/>
    <mergeCell ref="EY12:EZ12"/>
    <mergeCell ref="FA12:FB12"/>
    <mergeCell ref="FE12:FF12"/>
    <mergeCell ref="FG12:FH12"/>
    <mergeCell ref="FI12:FJ12"/>
    <mergeCell ref="DJ17:DM17"/>
    <mergeCell ref="DN17:DQ17"/>
    <mergeCell ref="EW17:EX17"/>
    <mergeCell ref="EY17:EZ17"/>
    <mergeCell ref="FA17:FB17"/>
    <mergeCell ref="FE17:FF17"/>
    <mergeCell ref="FG17:FH17"/>
    <mergeCell ref="FI17:FJ17"/>
    <mergeCell ref="DJ18:DM18"/>
    <mergeCell ref="DN18:DQ18"/>
    <mergeCell ref="EW18:EX18"/>
    <mergeCell ref="EY18:EZ18"/>
    <mergeCell ref="FA18:FB18"/>
    <mergeCell ref="FE18:FF18"/>
    <mergeCell ref="FG18:FH18"/>
    <mergeCell ref="FI18:FJ18"/>
    <mergeCell ref="DJ15:DM15"/>
    <mergeCell ref="DN15:DQ15"/>
    <mergeCell ref="EW15:EX15"/>
    <mergeCell ref="EY15:EZ15"/>
    <mergeCell ref="FA15:FB15"/>
    <mergeCell ref="FE15:FF15"/>
    <mergeCell ref="FG15:FH15"/>
    <mergeCell ref="FI15:FJ15"/>
    <mergeCell ref="DJ16:DM16"/>
    <mergeCell ref="DN16:DQ16"/>
    <mergeCell ref="EW16:EX16"/>
    <mergeCell ref="EY16:EZ16"/>
    <mergeCell ref="FA16:FB16"/>
    <mergeCell ref="FE16:FF16"/>
    <mergeCell ref="FG16:FH16"/>
    <mergeCell ref="FI16:FJ16"/>
    <mergeCell ref="DJ21:DM21"/>
    <mergeCell ref="DN21:DQ21"/>
    <mergeCell ref="EW21:EX21"/>
    <mergeCell ref="EY21:EZ21"/>
    <mergeCell ref="FA21:FB21"/>
    <mergeCell ref="FE21:FF21"/>
    <mergeCell ref="FG21:FH21"/>
    <mergeCell ref="FI21:FJ21"/>
    <mergeCell ref="DJ22:DM22"/>
    <mergeCell ref="DN22:DQ22"/>
    <mergeCell ref="EW22:EX22"/>
    <mergeCell ref="EY22:EZ22"/>
    <mergeCell ref="FA22:FB22"/>
    <mergeCell ref="FE22:FF22"/>
    <mergeCell ref="FG22:FH22"/>
    <mergeCell ref="FI22:FJ22"/>
    <mergeCell ref="DJ19:DM19"/>
    <mergeCell ref="DN19:DQ19"/>
    <mergeCell ref="EW19:EX19"/>
    <mergeCell ref="EY19:EZ19"/>
    <mergeCell ref="FA19:FB19"/>
    <mergeCell ref="FE19:FF19"/>
    <mergeCell ref="FG19:FH19"/>
    <mergeCell ref="FI19:FJ19"/>
    <mergeCell ref="DJ20:DM20"/>
    <mergeCell ref="DN20:DQ20"/>
    <mergeCell ref="EW20:EX20"/>
    <mergeCell ref="EY20:EZ20"/>
    <mergeCell ref="FA20:FB20"/>
    <mergeCell ref="FE20:FF20"/>
    <mergeCell ref="FG20:FH20"/>
    <mergeCell ref="FI20:FJ20"/>
    <mergeCell ref="DJ25:DM25"/>
    <mergeCell ref="DN25:DQ25"/>
    <mergeCell ref="EW25:EX25"/>
    <mergeCell ref="EY25:EZ25"/>
    <mergeCell ref="FA25:FB25"/>
    <mergeCell ref="FE25:FF25"/>
    <mergeCell ref="FG25:FH25"/>
    <mergeCell ref="FI25:FJ25"/>
    <mergeCell ref="DJ26:DM26"/>
    <mergeCell ref="DN26:DQ26"/>
    <mergeCell ref="EW26:EX26"/>
    <mergeCell ref="EY26:EZ26"/>
    <mergeCell ref="FA26:FB26"/>
    <mergeCell ref="FE26:FF26"/>
    <mergeCell ref="FG26:FH26"/>
    <mergeCell ref="FI26:FJ26"/>
    <mergeCell ref="DJ23:DM23"/>
    <mergeCell ref="DN23:DQ23"/>
    <mergeCell ref="EW23:EX23"/>
    <mergeCell ref="EY23:EZ23"/>
    <mergeCell ref="FA23:FB23"/>
    <mergeCell ref="FE23:FF23"/>
    <mergeCell ref="FG23:FH23"/>
    <mergeCell ref="FI23:FJ23"/>
    <mergeCell ref="DJ24:DM24"/>
    <mergeCell ref="DN24:DQ24"/>
    <mergeCell ref="EW24:EX24"/>
    <mergeCell ref="EY24:EZ24"/>
    <mergeCell ref="FA24:FB24"/>
    <mergeCell ref="FE24:FF24"/>
    <mergeCell ref="FG24:FH24"/>
    <mergeCell ref="FI24:FJ24"/>
    <mergeCell ref="DJ29:DM29"/>
    <mergeCell ref="DN29:DQ29"/>
    <mergeCell ref="EW29:EX29"/>
    <mergeCell ref="EY29:EZ29"/>
    <mergeCell ref="FA29:FB29"/>
    <mergeCell ref="FE29:FF29"/>
    <mergeCell ref="FG29:FH29"/>
    <mergeCell ref="FI29:FJ29"/>
    <mergeCell ref="DJ30:DM30"/>
    <mergeCell ref="DN30:DQ30"/>
    <mergeCell ref="EW30:EX30"/>
    <mergeCell ref="EY30:EZ30"/>
    <mergeCell ref="FA30:FB30"/>
    <mergeCell ref="FE30:FF30"/>
    <mergeCell ref="FG30:FH30"/>
    <mergeCell ref="FI30:FJ30"/>
    <mergeCell ref="DJ27:DM27"/>
    <mergeCell ref="DN27:DQ27"/>
    <mergeCell ref="EW27:EX27"/>
    <mergeCell ref="EY27:EZ27"/>
    <mergeCell ref="FA27:FB27"/>
    <mergeCell ref="FE27:FF27"/>
    <mergeCell ref="FG27:FH27"/>
    <mergeCell ref="FI27:FJ27"/>
    <mergeCell ref="DJ28:DM28"/>
    <mergeCell ref="DN28:DQ28"/>
    <mergeCell ref="EW28:EX28"/>
    <mergeCell ref="EY28:EZ28"/>
    <mergeCell ref="FA28:FB28"/>
    <mergeCell ref="FE28:FF28"/>
    <mergeCell ref="FG28:FH28"/>
    <mergeCell ref="FI28:FJ28"/>
    <mergeCell ref="FI34:FJ34"/>
    <mergeCell ref="DJ31:DM31"/>
    <mergeCell ref="DN31:DQ31"/>
    <mergeCell ref="EW31:EX31"/>
    <mergeCell ref="EY31:EZ31"/>
    <mergeCell ref="FA31:FB31"/>
    <mergeCell ref="FE31:FF31"/>
    <mergeCell ref="FG31:FH31"/>
    <mergeCell ref="FI31:FJ31"/>
    <mergeCell ref="DJ32:DM32"/>
    <mergeCell ref="DN32:DQ32"/>
    <mergeCell ref="EW32:EX32"/>
    <mergeCell ref="EY32:EZ32"/>
    <mergeCell ref="FA32:FB32"/>
    <mergeCell ref="FE32:FF32"/>
    <mergeCell ref="FG32:FH32"/>
    <mergeCell ref="FI32:FJ32"/>
    <mergeCell ref="FN4:FP4"/>
    <mergeCell ref="FQ4:GI4"/>
    <mergeCell ref="GN4:GY4"/>
    <mergeCell ref="FV6:FX6"/>
    <mergeCell ref="FZ6:GB6"/>
    <mergeCell ref="FN8:FQ8"/>
    <mergeCell ref="FR8:FU8"/>
    <mergeCell ref="HA8:HB8"/>
    <mergeCell ref="HC8:HD8"/>
    <mergeCell ref="HE8:HF8"/>
    <mergeCell ref="HE11:HF11"/>
    <mergeCell ref="FN13:FQ13"/>
    <mergeCell ref="FR13:FU13"/>
    <mergeCell ref="HA13:HB13"/>
    <mergeCell ref="DJ35:DM35"/>
    <mergeCell ref="DN35:DQ35"/>
    <mergeCell ref="EW35:EX35"/>
    <mergeCell ref="EY35:EZ35"/>
    <mergeCell ref="FA35:FB35"/>
    <mergeCell ref="FE35:FF35"/>
    <mergeCell ref="FG35:FH35"/>
    <mergeCell ref="FI35:FJ35"/>
    <mergeCell ref="DJ33:DM33"/>
    <mergeCell ref="DN33:DQ33"/>
    <mergeCell ref="EW33:EX33"/>
    <mergeCell ref="EY33:EZ33"/>
    <mergeCell ref="FA33:FB33"/>
    <mergeCell ref="FE33:FF33"/>
    <mergeCell ref="FG33:FH33"/>
    <mergeCell ref="FI33:FJ33"/>
    <mergeCell ref="FG34:FH34"/>
    <mergeCell ref="FN11:FQ11"/>
    <mergeCell ref="HI6:HP6"/>
    <mergeCell ref="FN7:FQ7"/>
    <mergeCell ref="FR7:FU7"/>
    <mergeCell ref="HA7:HB7"/>
    <mergeCell ref="HC7:HD7"/>
    <mergeCell ref="HE7:HF7"/>
    <mergeCell ref="HI7:HJ7"/>
    <mergeCell ref="HK7:HL7"/>
    <mergeCell ref="HM7:HN7"/>
    <mergeCell ref="HO7:HP7"/>
    <mergeCell ref="DJ37:DM37"/>
    <mergeCell ref="DN37:DQ37"/>
    <mergeCell ref="EW37:EX37"/>
    <mergeCell ref="EY37:EZ37"/>
    <mergeCell ref="FA37:FB37"/>
    <mergeCell ref="FE37:FF37"/>
    <mergeCell ref="FG37:FH37"/>
    <mergeCell ref="FI37:FJ37"/>
    <mergeCell ref="DJ36:DM36"/>
    <mergeCell ref="DN36:DQ36"/>
    <mergeCell ref="EW36:EX36"/>
    <mergeCell ref="EY36:EZ36"/>
    <mergeCell ref="FA36:FB36"/>
    <mergeCell ref="FE36:FF36"/>
    <mergeCell ref="FG36:FH36"/>
    <mergeCell ref="FI36:FJ36"/>
    <mergeCell ref="DJ34:DM34"/>
    <mergeCell ref="DN34:DQ34"/>
    <mergeCell ref="EW34:EX34"/>
    <mergeCell ref="EY34:EZ34"/>
    <mergeCell ref="FA34:FB34"/>
    <mergeCell ref="FE34:FF34"/>
    <mergeCell ref="HI8:HJ8"/>
    <mergeCell ref="HK8:HL8"/>
    <mergeCell ref="HM8:HN8"/>
    <mergeCell ref="FN9:FQ9"/>
    <mergeCell ref="FR9:FU9"/>
    <mergeCell ref="HA9:HB9"/>
    <mergeCell ref="HC9:HD9"/>
    <mergeCell ref="HE9:HF9"/>
    <mergeCell ref="HI9:HJ9"/>
    <mergeCell ref="HK9:HL9"/>
    <mergeCell ref="HM9:HN9"/>
    <mergeCell ref="FN10:FQ10"/>
    <mergeCell ref="FR10:FU10"/>
    <mergeCell ref="HA10:HB10"/>
    <mergeCell ref="HC10:HD10"/>
    <mergeCell ref="HE10:HF10"/>
    <mergeCell ref="HI10:HJ10"/>
    <mergeCell ref="HK10:HL10"/>
    <mergeCell ref="HM10:HN10"/>
    <mergeCell ref="FR11:FU11"/>
    <mergeCell ref="HA11:HB11"/>
    <mergeCell ref="HC11:HD11"/>
    <mergeCell ref="HC13:HD13"/>
    <mergeCell ref="HE13:HF13"/>
    <mergeCell ref="HI13:HJ13"/>
    <mergeCell ref="HK13:HL13"/>
    <mergeCell ref="HM13:HN13"/>
    <mergeCell ref="FN14:FQ14"/>
    <mergeCell ref="FR14:FU14"/>
    <mergeCell ref="HA14:HB14"/>
    <mergeCell ref="HC14:HD14"/>
    <mergeCell ref="HE14:HF14"/>
    <mergeCell ref="HI14:HJ14"/>
    <mergeCell ref="HK14:HL14"/>
    <mergeCell ref="HM14:HN14"/>
    <mergeCell ref="HI11:HJ11"/>
    <mergeCell ref="HK11:HL11"/>
    <mergeCell ref="HM11:HN11"/>
    <mergeCell ref="FN12:FQ12"/>
    <mergeCell ref="FR12:FU12"/>
    <mergeCell ref="HA12:HB12"/>
    <mergeCell ref="HC12:HD12"/>
    <mergeCell ref="HE12:HF12"/>
    <mergeCell ref="HI12:HJ12"/>
    <mergeCell ref="HK12:HL12"/>
    <mergeCell ref="HM12:HN12"/>
    <mergeCell ref="FN17:FQ17"/>
    <mergeCell ref="FR17:FU17"/>
    <mergeCell ref="HA17:HB17"/>
    <mergeCell ref="HC17:HD17"/>
    <mergeCell ref="HE17:HF17"/>
    <mergeCell ref="HI17:HJ17"/>
    <mergeCell ref="HK17:HL17"/>
    <mergeCell ref="HM17:HN17"/>
    <mergeCell ref="FN18:FQ18"/>
    <mergeCell ref="FR18:FU18"/>
    <mergeCell ref="HA18:HB18"/>
    <mergeCell ref="HC18:HD18"/>
    <mergeCell ref="HE18:HF18"/>
    <mergeCell ref="HI18:HJ18"/>
    <mergeCell ref="HK18:HL18"/>
    <mergeCell ref="HM18:HN18"/>
    <mergeCell ref="FN15:FQ15"/>
    <mergeCell ref="FR15:FU15"/>
    <mergeCell ref="HA15:HB15"/>
    <mergeCell ref="HC15:HD15"/>
    <mergeCell ref="HE15:HF15"/>
    <mergeCell ref="HI15:HJ15"/>
    <mergeCell ref="HK15:HL15"/>
    <mergeCell ref="HM15:HN15"/>
    <mergeCell ref="FN16:FQ16"/>
    <mergeCell ref="FR16:FU16"/>
    <mergeCell ref="HA16:HB16"/>
    <mergeCell ref="HC16:HD16"/>
    <mergeCell ref="HE16:HF16"/>
    <mergeCell ref="HI16:HJ16"/>
    <mergeCell ref="HK16:HL16"/>
    <mergeCell ref="HM16:HN16"/>
    <mergeCell ref="FN21:FQ21"/>
    <mergeCell ref="FR21:FU21"/>
    <mergeCell ref="HA21:HB21"/>
    <mergeCell ref="HC21:HD21"/>
    <mergeCell ref="HE21:HF21"/>
    <mergeCell ref="HI21:HJ21"/>
    <mergeCell ref="HK21:HL21"/>
    <mergeCell ref="HM21:HN21"/>
    <mergeCell ref="FN22:FQ22"/>
    <mergeCell ref="FR22:FU22"/>
    <mergeCell ref="HA22:HB22"/>
    <mergeCell ref="HC22:HD22"/>
    <mergeCell ref="HE22:HF22"/>
    <mergeCell ref="HI22:HJ22"/>
    <mergeCell ref="HK22:HL22"/>
    <mergeCell ref="HM22:HN22"/>
    <mergeCell ref="FN19:FQ19"/>
    <mergeCell ref="FR19:FU19"/>
    <mergeCell ref="HA19:HB19"/>
    <mergeCell ref="HC19:HD19"/>
    <mergeCell ref="HE19:HF19"/>
    <mergeCell ref="HI19:HJ19"/>
    <mergeCell ref="HK19:HL19"/>
    <mergeCell ref="HM19:HN19"/>
    <mergeCell ref="FN20:FQ20"/>
    <mergeCell ref="FR20:FU20"/>
    <mergeCell ref="HA20:HB20"/>
    <mergeCell ref="HC20:HD20"/>
    <mergeCell ref="HE20:HF20"/>
    <mergeCell ref="HI20:HJ20"/>
    <mergeCell ref="HK20:HL20"/>
    <mergeCell ref="HM20:HN20"/>
    <mergeCell ref="FN25:FQ25"/>
    <mergeCell ref="FR25:FU25"/>
    <mergeCell ref="HA25:HB25"/>
    <mergeCell ref="HC25:HD25"/>
    <mergeCell ref="HE25:HF25"/>
    <mergeCell ref="HI25:HJ25"/>
    <mergeCell ref="HK25:HL25"/>
    <mergeCell ref="HM25:HN25"/>
    <mergeCell ref="FN26:FQ26"/>
    <mergeCell ref="FR26:FU26"/>
    <mergeCell ref="HA26:HB26"/>
    <mergeCell ref="HC26:HD26"/>
    <mergeCell ref="HE26:HF26"/>
    <mergeCell ref="HI26:HJ26"/>
    <mergeCell ref="HK26:HL26"/>
    <mergeCell ref="HM26:HN26"/>
    <mergeCell ref="FN23:FQ23"/>
    <mergeCell ref="FR23:FU23"/>
    <mergeCell ref="HA23:HB23"/>
    <mergeCell ref="HC23:HD23"/>
    <mergeCell ref="HE23:HF23"/>
    <mergeCell ref="HI23:HJ23"/>
    <mergeCell ref="HK23:HL23"/>
    <mergeCell ref="HM23:HN23"/>
    <mergeCell ref="FN24:FQ24"/>
    <mergeCell ref="FR24:FU24"/>
    <mergeCell ref="HA24:HB24"/>
    <mergeCell ref="HC24:HD24"/>
    <mergeCell ref="HE24:HF24"/>
    <mergeCell ref="HI24:HJ24"/>
    <mergeCell ref="HK24:HL24"/>
    <mergeCell ref="HM24:HN24"/>
    <mergeCell ref="FN29:FQ29"/>
    <mergeCell ref="FR29:FU29"/>
    <mergeCell ref="HA29:HB29"/>
    <mergeCell ref="HC29:HD29"/>
    <mergeCell ref="HE29:HF29"/>
    <mergeCell ref="HI29:HJ29"/>
    <mergeCell ref="HK29:HL29"/>
    <mergeCell ref="HM29:HN29"/>
    <mergeCell ref="FN30:FQ30"/>
    <mergeCell ref="FR30:FU30"/>
    <mergeCell ref="HA30:HB30"/>
    <mergeCell ref="HC30:HD30"/>
    <mergeCell ref="HE30:HF30"/>
    <mergeCell ref="HI30:HJ30"/>
    <mergeCell ref="HK30:HL30"/>
    <mergeCell ref="HM30:HN30"/>
    <mergeCell ref="FN27:FQ27"/>
    <mergeCell ref="FR27:FU27"/>
    <mergeCell ref="HA27:HB27"/>
    <mergeCell ref="HC27:HD27"/>
    <mergeCell ref="HE27:HF27"/>
    <mergeCell ref="HI27:HJ27"/>
    <mergeCell ref="HK27:HL27"/>
    <mergeCell ref="HM27:HN27"/>
    <mergeCell ref="FN28:FQ28"/>
    <mergeCell ref="FR28:FU28"/>
    <mergeCell ref="HA28:HB28"/>
    <mergeCell ref="HC28:HD28"/>
    <mergeCell ref="HE28:HF28"/>
    <mergeCell ref="HI28:HJ28"/>
    <mergeCell ref="HK28:HL28"/>
    <mergeCell ref="HM28:HN28"/>
    <mergeCell ref="HM34:HN34"/>
    <mergeCell ref="FN31:FQ31"/>
    <mergeCell ref="FR31:FU31"/>
    <mergeCell ref="HA31:HB31"/>
    <mergeCell ref="HC31:HD31"/>
    <mergeCell ref="HE31:HF31"/>
    <mergeCell ref="HI31:HJ31"/>
    <mergeCell ref="HK31:HL31"/>
    <mergeCell ref="HM31:HN31"/>
    <mergeCell ref="FN32:FQ32"/>
    <mergeCell ref="FR32:FU32"/>
    <mergeCell ref="HA32:HB32"/>
    <mergeCell ref="HC32:HD32"/>
    <mergeCell ref="HE32:HF32"/>
    <mergeCell ref="HI32:HJ32"/>
    <mergeCell ref="HK32:HL32"/>
    <mergeCell ref="HM32:HN32"/>
    <mergeCell ref="HR4:HT4"/>
    <mergeCell ref="HU4:IM4"/>
    <mergeCell ref="IR4:JC4"/>
    <mergeCell ref="HZ6:IB6"/>
    <mergeCell ref="ID6:IF6"/>
    <mergeCell ref="HR8:HU8"/>
    <mergeCell ref="HV8:HY8"/>
    <mergeCell ref="JE8:JF8"/>
    <mergeCell ref="JG8:JH8"/>
    <mergeCell ref="JI8:JJ8"/>
    <mergeCell ref="JI11:JJ11"/>
    <mergeCell ref="HR13:HU13"/>
    <mergeCell ref="HV13:HY13"/>
    <mergeCell ref="JE13:JF13"/>
    <mergeCell ref="FN35:FQ35"/>
    <mergeCell ref="FR35:FU35"/>
    <mergeCell ref="HA35:HB35"/>
    <mergeCell ref="HC35:HD35"/>
    <mergeCell ref="HE35:HF35"/>
    <mergeCell ref="HI35:HJ35"/>
    <mergeCell ref="HK35:HL35"/>
    <mergeCell ref="HM35:HN35"/>
    <mergeCell ref="FN33:FQ33"/>
    <mergeCell ref="FR33:FU33"/>
    <mergeCell ref="HA33:HB33"/>
    <mergeCell ref="HC33:HD33"/>
    <mergeCell ref="HE33:HF33"/>
    <mergeCell ref="HI33:HJ33"/>
    <mergeCell ref="HK33:HL33"/>
    <mergeCell ref="HM33:HN33"/>
    <mergeCell ref="HK34:HL34"/>
    <mergeCell ref="JG14:JH14"/>
    <mergeCell ref="JM6:JT6"/>
    <mergeCell ref="HR7:HU7"/>
    <mergeCell ref="HV7:HY7"/>
    <mergeCell ref="JE7:JF7"/>
    <mergeCell ref="JG7:JH7"/>
    <mergeCell ref="JI7:JJ7"/>
    <mergeCell ref="JM7:JN7"/>
    <mergeCell ref="JO7:JP7"/>
    <mergeCell ref="JQ7:JR7"/>
    <mergeCell ref="JS7:JT7"/>
    <mergeCell ref="FN37:FQ37"/>
    <mergeCell ref="FR37:FU37"/>
    <mergeCell ref="HA37:HB37"/>
    <mergeCell ref="HC37:HD37"/>
    <mergeCell ref="HE37:HF37"/>
    <mergeCell ref="HI37:HJ37"/>
    <mergeCell ref="HK37:HL37"/>
    <mergeCell ref="HM37:HN37"/>
    <mergeCell ref="FN36:FQ36"/>
    <mergeCell ref="FR36:FU36"/>
    <mergeCell ref="HA36:HB36"/>
    <mergeCell ref="HC36:HD36"/>
    <mergeCell ref="HE36:HF36"/>
    <mergeCell ref="HI36:HJ36"/>
    <mergeCell ref="HK36:HL36"/>
    <mergeCell ref="HM36:HN36"/>
    <mergeCell ref="FN34:FQ34"/>
    <mergeCell ref="FR34:FU34"/>
    <mergeCell ref="HA34:HB34"/>
    <mergeCell ref="HC34:HD34"/>
    <mergeCell ref="HE34:HF34"/>
    <mergeCell ref="HI34:HJ34"/>
    <mergeCell ref="JM8:JN8"/>
    <mergeCell ref="JO8:JP8"/>
    <mergeCell ref="JQ8:JR8"/>
    <mergeCell ref="JS8:JT37"/>
    <mergeCell ref="HR9:HU9"/>
    <mergeCell ref="HV9:HY9"/>
    <mergeCell ref="JE9:JF9"/>
    <mergeCell ref="JG9:JH9"/>
    <mergeCell ref="JI9:JJ9"/>
    <mergeCell ref="JM9:JN9"/>
    <mergeCell ref="JO9:JP9"/>
    <mergeCell ref="JQ9:JR9"/>
    <mergeCell ref="HR10:HU10"/>
    <mergeCell ref="HV10:HY10"/>
    <mergeCell ref="JE10:JF10"/>
    <mergeCell ref="JG10:JH10"/>
    <mergeCell ref="JI10:JJ10"/>
    <mergeCell ref="JM10:JN10"/>
    <mergeCell ref="JO10:JP10"/>
    <mergeCell ref="JQ10:JR10"/>
    <mergeCell ref="HR11:HU11"/>
    <mergeCell ref="HV11:HY11"/>
    <mergeCell ref="JE11:JF11"/>
    <mergeCell ref="JG11:JH11"/>
    <mergeCell ref="JG13:JH13"/>
    <mergeCell ref="JI13:JJ13"/>
    <mergeCell ref="JM13:JN13"/>
    <mergeCell ref="JO13:JP13"/>
    <mergeCell ref="JQ13:JR13"/>
    <mergeCell ref="HR14:HU14"/>
    <mergeCell ref="HV14:HY14"/>
    <mergeCell ref="JE14:JF14"/>
    <mergeCell ref="JI14:JJ14"/>
    <mergeCell ref="JM14:JN14"/>
    <mergeCell ref="JO14:JP14"/>
    <mergeCell ref="JQ14:JR14"/>
    <mergeCell ref="JM11:JN11"/>
    <mergeCell ref="JO11:JP11"/>
    <mergeCell ref="JQ11:JR11"/>
    <mergeCell ref="HR12:HU12"/>
    <mergeCell ref="HV12:HY12"/>
    <mergeCell ref="JE12:JF12"/>
    <mergeCell ref="JG12:JH12"/>
    <mergeCell ref="JI12:JJ12"/>
    <mergeCell ref="JM12:JN12"/>
    <mergeCell ref="JO12:JP12"/>
    <mergeCell ref="JQ12:JR12"/>
    <mergeCell ref="HR17:HU17"/>
    <mergeCell ref="HV17:HY17"/>
    <mergeCell ref="JE17:JF17"/>
    <mergeCell ref="JG17:JH17"/>
    <mergeCell ref="JI17:JJ17"/>
    <mergeCell ref="JM17:JN17"/>
    <mergeCell ref="JO17:JP17"/>
    <mergeCell ref="JQ17:JR17"/>
    <mergeCell ref="HR18:HU18"/>
    <mergeCell ref="HV18:HY18"/>
    <mergeCell ref="JE18:JF18"/>
    <mergeCell ref="JG18:JH18"/>
    <mergeCell ref="JI18:JJ18"/>
    <mergeCell ref="JM18:JN18"/>
    <mergeCell ref="JO18:JP18"/>
    <mergeCell ref="JQ18:JR18"/>
    <mergeCell ref="HR15:HU15"/>
    <mergeCell ref="HV15:HY15"/>
    <mergeCell ref="JE15:JF15"/>
    <mergeCell ref="JG15:JH15"/>
    <mergeCell ref="JI15:JJ15"/>
    <mergeCell ref="JM15:JN15"/>
    <mergeCell ref="JO15:JP15"/>
    <mergeCell ref="JQ15:JR15"/>
    <mergeCell ref="HR16:HU16"/>
    <mergeCell ref="HV16:HY16"/>
    <mergeCell ref="JE16:JF16"/>
    <mergeCell ref="JG16:JH16"/>
    <mergeCell ref="JI16:JJ16"/>
    <mergeCell ref="JM16:JN16"/>
    <mergeCell ref="JO16:JP16"/>
    <mergeCell ref="JQ16:JR16"/>
    <mergeCell ref="HR21:HU21"/>
    <mergeCell ref="HV21:HY21"/>
    <mergeCell ref="JE21:JF21"/>
    <mergeCell ref="JG21:JH21"/>
    <mergeCell ref="JI21:JJ21"/>
    <mergeCell ref="JM21:JN21"/>
    <mergeCell ref="JO21:JP21"/>
    <mergeCell ref="JQ21:JR21"/>
    <mergeCell ref="HR22:HU22"/>
    <mergeCell ref="HV22:HY22"/>
    <mergeCell ref="JE22:JF22"/>
    <mergeCell ref="JG22:JH22"/>
    <mergeCell ref="JI22:JJ22"/>
    <mergeCell ref="JM22:JN22"/>
    <mergeCell ref="JO22:JP22"/>
    <mergeCell ref="JQ22:JR22"/>
    <mergeCell ref="HR19:HU19"/>
    <mergeCell ref="HV19:HY19"/>
    <mergeCell ref="JE19:JF19"/>
    <mergeCell ref="JG19:JH19"/>
    <mergeCell ref="JI19:JJ19"/>
    <mergeCell ref="JM19:JN19"/>
    <mergeCell ref="JO19:JP19"/>
    <mergeCell ref="JQ19:JR19"/>
    <mergeCell ref="HR20:HU20"/>
    <mergeCell ref="HV20:HY20"/>
    <mergeCell ref="JE20:JF20"/>
    <mergeCell ref="JG20:JH20"/>
    <mergeCell ref="JI20:JJ20"/>
    <mergeCell ref="JM20:JN20"/>
    <mergeCell ref="JO20:JP20"/>
    <mergeCell ref="JQ20:JR20"/>
    <mergeCell ref="HR25:HU25"/>
    <mergeCell ref="HV25:HY25"/>
    <mergeCell ref="JE25:JF25"/>
    <mergeCell ref="JG25:JH25"/>
    <mergeCell ref="JI25:JJ25"/>
    <mergeCell ref="JM25:JN25"/>
    <mergeCell ref="JO25:JP25"/>
    <mergeCell ref="JQ25:JR25"/>
    <mergeCell ref="HR26:HU26"/>
    <mergeCell ref="HV26:HY26"/>
    <mergeCell ref="JE26:JF26"/>
    <mergeCell ref="JG26:JH26"/>
    <mergeCell ref="JI26:JJ26"/>
    <mergeCell ref="JM26:JN26"/>
    <mergeCell ref="JO26:JP26"/>
    <mergeCell ref="JQ26:JR26"/>
    <mergeCell ref="HR23:HU23"/>
    <mergeCell ref="HV23:HY23"/>
    <mergeCell ref="JE23:JF23"/>
    <mergeCell ref="JG23:JH23"/>
    <mergeCell ref="JI23:JJ23"/>
    <mergeCell ref="JM23:JN23"/>
    <mergeCell ref="JO23:JP23"/>
    <mergeCell ref="JQ23:JR23"/>
    <mergeCell ref="HR24:HU24"/>
    <mergeCell ref="HV24:HY24"/>
    <mergeCell ref="JE24:JF24"/>
    <mergeCell ref="JG24:JH24"/>
    <mergeCell ref="JI24:JJ24"/>
    <mergeCell ref="JM24:JN24"/>
    <mergeCell ref="JO24:JP24"/>
    <mergeCell ref="JQ24:JR24"/>
    <mergeCell ref="HR29:HU29"/>
    <mergeCell ref="HV29:HY29"/>
    <mergeCell ref="JE29:JF29"/>
    <mergeCell ref="JG29:JH29"/>
    <mergeCell ref="JI29:JJ29"/>
    <mergeCell ref="JM29:JN29"/>
    <mergeCell ref="JO29:JP29"/>
    <mergeCell ref="JQ29:JR29"/>
    <mergeCell ref="HR30:HU30"/>
    <mergeCell ref="HV30:HY30"/>
    <mergeCell ref="JE30:JF30"/>
    <mergeCell ref="JG30:JH30"/>
    <mergeCell ref="JI30:JJ30"/>
    <mergeCell ref="JM30:JN30"/>
    <mergeCell ref="JO30:JP30"/>
    <mergeCell ref="JQ30:JR30"/>
    <mergeCell ref="HR27:HU27"/>
    <mergeCell ref="HV27:HY27"/>
    <mergeCell ref="JE27:JF27"/>
    <mergeCell ref="JG27:JH27"/>
    <mergeCell ref="JI27:JJ27"/>
    <mergeCell ref="JM27:JN27"/>
    <mergeCell ref="JO27:JP27"/>
    <mergeCell ref="JQ27:JR27"/>
    <mergeCell ref="HR28:HU28"/>
    <mergeCell ref="HV28:HY28"/>
    <mergeCell ref="JE28:JF28"/>
    <mergeCell ref="JG28:JH28"/>
    <mergeCell ref="JI28:JJ28"/>
    <mergeCell ref="JM28:JN28"/>
    <mergeCell ref="JO28:JP28"/>
    <mergeCell ref="JQ28:JR28"/>
    <mergeCell ref="JQ34:JR34"/>
    <mergeCell ref="HR31:HU31"/>
    <mergeCell ref="HV31:HY31"/>
    <mergeCell ref="JE31:JF31"/>
    <mergeCell ref="JG31:JH31"/>
    <mergeCell ref="JI31:JJ31"/>
    <mergeCell ref="JM31:JN31"/>
    <mergeCell ref="JO31:JP31"/>
    <mergeCell ref="JQ31:JR31"/>
    <mergeCell ref="HR32:HU32"/>
    <mergeCell ref="HV32:HY32"/>
    <mergeCell ref="JE32:JF32"/>
    <mergeCell ref="JG32:JH32"/>
    <mergeCell ref="JI32:JJ32"/>
    <mergeCell ref="JM32:JN32"/>
    <mergeCell ref="JO32:JP32"/>
    <mergeCell ref="JQ32:JR32"/>
    <mergeCell ref="JV4:JX4"/>
    <mergeCell ref="JY4:KQ4"/>
    <mergeCell ref="KV4:LG4"/>
    <mergeCell ref="KD6:KF6"/>
    <mergeCell ref="KH6:KJ6"/>
    <mergeCell ref="JV8:JY8"/>
    <mergeCell ref="JZ8:KC8"/>
    <mergeCell ref="LI8:LJ8"/>
    <mergeCell ref="LK8:LL8"/>
    <mergeCell ref="LM8:LN8"/>
    <mergeCell ref="LM11:LN11"/>
    <mergeCell ref="JV13:JY13"/>
    <mergeCell ref="JZ13:KC13"/>
    <mergeCell ref="LI13:LJ13"/>
    <mergeCell ref="HR35:HU35"/>
    <mergeCell ref="HV35:HY35"/>
    <mergeCell ref="JE35:JF35"/>
    <mergeCell ref="JG35:JH35"/>
    <mergeCell ref="JI35:JJ35"/>
    <mergeCell ref="JM35:JN35"/>
    <mergeCell ref="JO35:JP35"/>
    <mergeCell ref="JQ35:JR35"/>
    <mergeCell ref="HR33:HU33"/>
    <mergeCell ref="HV33:HY33"/>
    <mergeCell ref="JE33:JF33"/>
    <mergeCell ref="JG33:JH33"/>
    <mergeCell ref="JI33:JJ33"/>
    <mergeCell ref="JM33:JN33"/>
    <mergeCell ref="JO33:JP33"/>
    <mergeCell ref="JQ33:JR33"/>
    <mergeCell ref="JO34:JP34"/>
    <mergeCell ref="JV7:JY7"/>
    <mergeCell ref="JZ7:KC7"/>
    <mergeCell ref="LI7:LJ7"/>
    <mergeCell ref="LK7:LL7"/>
    <mergeCell ref="LM7:LN7"/>
    <mergeCell ref="LQ7:LR7"/>
    <mergeCell ref="LS7:LT7"/>
    <mergeCell ref="LU7:LV7"/>
    <mergeCell ref="LW7:LX7"/>
    <mergeCell ref="HR37:HU37"/>
    <mergeCell ref="HV37:HY37"/>
    <mergeCell ref="JE37:JF37"/>
    <mergeCell ref="JG37:JH37"/>
    <mergeCell ref="JI37:JJ37"/>
    <mergeCell ref="JM37:JN37"/>
    <mergeCell ref="JO37:JP37"/>
    <mergeCell ref="JQ37:JR37"/>
    <mergeCell ref="HR36:HU36"/>
    <mergeCell ref="HV36:HY36"/>
    <mergeCell ref="JE36:JF36"/>
    <mergeCell ref="JG36:JH36"/>
    <mergeCell ref="JI36:JJ36"/>
    <mergeCell ref="JM36:JN36"/>
    <mergeCell ref="JO36:JP36"/>
    <mergeCell ref="JQ36:JR36"/>
    <mergeCell ref="HR34:HU34"/>
    <mergeCell ref="HV34:HY34"/>
    <mergeCell ref="JE34:JF34"/>
    <mergeCell ref="JG34:JH34"/>
    <mergeCell ref="JI34:JJ34"/>
    <mergeCell ref="JM34:JN34"/>
    <mergeCell ref="LQ8:LR8"/>
    <mergeCell ref="LS8:LT8"/>
    <mergeCell ref="JV9:JY9"/>
    <mergeCell ref="JZ9:KC9"/>
    <mergeCell ref="LI9:LJ9"/>
    <mergeCell ref="LK9:LL9"/>
    <mergeCell ref="LM9:LN9"/>
    <mergeCell ref="LQ9:LR9"/>
    <mergeCell ref="LS9:LT9"/>
    <mergeCell ref="LU9:LV9"/>
    <mergeCell ref="JV10:JY10"/>
    <mergeCell ref="JZ10:KC10"/>
    <mergeCell ref="LI10:LJ10"/>
    <mergeCell ref="LK10:LL10"/>
    <mergeCell ref="LM10:LN10"/>
    <mergeCell ref="LQ10:LR10"/>
    <mergeCell ref="LS10:LT10"/>
    <mergeCell ref="LU10:LV10"/>
    <mergeCell ref="JV11:JY11"/>
    <mergeCell ref="JZ11:KC11"/>
    <mergeCell ref="LI11:LJ11"/>
    <mergeCell ref="LK11:LL11"/>
    <mergeCell ref="LK13:LL13"/>
    <mergeCell ref="LM13:LN13"/>
    <mergeCell ref="LQ13:LR13"/>
    <mergeCell ref="LS13:LT13"/>
    <mergeCell ref="LU13:LV13"/>
    <mergeCell ref="JV14:JY14"/>
    <mergeCell ref="JZ14:KC14"/>
    <mergeCell ref="LI14:LJ14"/>
    <mergeCell ref="LK14:LL14"/>
    <mergeCell ref="LM14:LN14"/>
    <mergeCell ref="LQ14:LR14"/>
    <mergeCell ref="LS14:LT14"/>
    <mergeCell ref="LU14:LV14"/>
    <mergeCell ref="LQ11:LR11"/>
    <mergeCell ref="LS11:LT11"/>
    <mergeCell ref="LU11:LV11"/>
    <mergeCell ref="JV12:JY12"/>
    <mergeCell ref="JZ12:KC12"/>
    <mergeCell ref="LI12:LJ12"/>
    <mergeCell ref="LK12:LL12"/>
    <mergeCell ref="LM12:LN12"/>
    <mergeCell ref="LQ12:LR12"/>
    <mergeCell ref="LS12:LT12"/>
    <mergeCell ref="LU12:LV12"/>
    <mergeCell ref="JV17:JY17"/>
    <mergeCell ref="JZ17:KC17"/>
    <mergeCell ref="LI17:LJ17"/>
    <mergeCell ref="LK17:LL17"/>
    <mergeCell ref="LM17:LN17"/>
    <mergeCell ref="LQ17:LR17"/>
    <mergeCell ref="LS17:LT17"/>
    <mergeCell ref="LU17:LV17"/>
    <mergeCell ref="JV18:JY18"/>
    <mergeCell ref="JZ18:KC18"/>
    <mergeCell ref="LI18:LJ18"/>
    <mergeCell ref="LK18:LL18"/>
    <mergeCell ref="LM18:LN18"/>
    <mergeCell ref="LQ18:LR18"/>
    <mergeCell ref="LS18:LT18"/>
    <mergeCell ref="LU18:LV18"/>
    <mergeCell ref="JV15:JY15"/>
    <mergeCell ref="JZ15:KC15"/>
    <mergeCell ref="LI15:LJ15"/>
    <mergeCell ref="LK15:LL15"/>
    <mergeCell ref="LM15:LN15"/>
    <mergeCell ref="LQ15:LR15"/>
    <mergeCell ref="LS15:LT15"/>
    <mergeCell ref="LU15:LV15"/>
    <mergeCell ref="JV16:JY16"/>
    <mergeCell ref="JZ16:KC16"/>
    <mergeCell ref="LI16:LJ16"/>
    <mergeCell ref="LK16:LL16"/>
    <mergeCell ref="LM16:LN16"/>
    <mergeCell ref="LQ16:LR16"/>
    <mergeCell ref="LS16:LT16"/>
    <mergeCell ref="LU16:LV16"/>
    <mergeCell ref="JV21:JY21"/>
    <mergeCell ref="JZ21:KC21"/>
    <mergeCell ref="LI21:LJ21"/>
    <mergeCell ref="LK21:LL21"/>
    <mergeCell ref="LM21:LN21"/>
    <mergeCell ref="LQ21:LR21"/>
    <mergeCell ref="LS21:LT21"/>
    <mergeCell ref="LU21:LV21"/>
    <mergeCell ref="JV22:JY22"/>
    <mergeCell ref="JZ22:KC22"/>
    <mergeCell ref="LI22:LJ22"/>
    <mergeCell ref="LK22:LL22"/>
    <mergeCell ref="LM22:LN22"/>
    <mergeCell ref="LQ22:LR22"/>
    <mergeCell ref="LS22:LT22"/>
    <mergeCell ref="LU22:LV22"/>
    <mergeCell ref="JV19:JY19"/>
    <mergeCell ref="JZ19:KC19"/>
    <mergeCell ref="LI19:LJ19"/>
    <mergeCell ref="LK19:LL19"/>
    <mergeCell ref="LM19:LN19"/>
    <mergeCell ref="LQ19:LR19"/>
    <mergeCell ref="LS19:LT19"/>
    <mergeCell ref="LU19:LV19"/>
    <mergeCell ref="JV20:JY20"/>
    <mergeCell ref="JZ20:KC20"/>
    <mergeCell ref="LI20:LJ20"/>
    <mergeCell ref="LK20:LL20"/>
    <mergeCell ref="LM20:LN20"/>
    <mergeCell ref="LQ20:LR20"/>
    <mergeCell ref="LS20:LT20"/>
    <mergeCell ref="LU20:LV20"/>
    <mergeCell ref="JV25:JY25"/>
    <mergeCell ref="JZ25:KC25"/>
    <mergeCell ref="LI25:LJ25"/>
    <mergeCell ref="LK25:LL25"/>
    <mergeCell ref="LM25:LN25"/>
    <mergeCell ref="LQ25:LR25"/>
    <mergeCell ref="LS25:LT25"/>
    <mergeCell ref="LU25:LV25"/>
    <mergeCell ref="JV26:JY26"/>
    <mergeCell ref="JZ26:KC26"/>
    <mergeCell ref="LI26:LJ26"/>
    <mergeCell ref="LK26:LL26"/>
    <mergeCell ref="LM26:LN26"/>
    <mergeCell ref="LQ26:LR26"/>
    <mergeCell ref="LS26:LT26"/>
    <mergeCell ref="LU26:LV26"/>
    <mergeCell ref="JV23:JY23"/>
    <mergeCell ref="JZ23:KC23"/>
    <mergeCell ref="LI23:LJ23"/>
    <mergeCell ref="LK23:LL23"/>
    <mergeCell ref="LM23:LN23"/>
    <mergeCell ref="LQ23:LR23"/>
    <mergeCell ref="LS23:LT23"/>
    <mergeCell ref="LU23:LV23"/>
    <mergeCell ref="JV24:JY24"/>
    <mergeCell ref="JZ24:KC24"/>
    <mergeCell ref="LI24:LJ24"/>
    <mergeCell ref="LK24:LL24"/>
    <mergeCell ref="LM24:LN24"/>
    <mergeCell ref="LQ24:LR24"/>
    <mergeCell ref="LS24:LT24"/>
    <mergeCell ref="LU24:LV24"/>
    <mergeCell ref="LQ30:LR30"/>
    <mergeCell ref="LS30:LT30"/>
    <mergeCell ref="LU30:LV30"/>
    <mergeCell ref="JV27:JY27"/>
    <mergeCell ref="JZ27:KC27"/>
    <mergeCell ref="LI27:LJ27"/>
    <mergeCell ref="LK27:LL27"/>
    <mergeCell ref="LM27:LN27"/>
    <mergeCell ref="LQ27:LR27"/>
    <mergeCell ref="LS27:LT27"/>
    <mergeCell ref="LU27:LV27"/>
    <mergeCell ref="JV28:JY28"/>
    <mergeCell ref="JZ28:KC28"/>
    <mergeCell ref="LI28:LJ28"/>
    <mergeCell ref="LK28:LL28"/>
    <mergeCell ref="LM28:LN28"/>
    <mergeCell ref="LQ28:LR28"/>
    <mergeCell ref="LS28:LT28"/>
    <mergeCell ref="LU28:LV28"/>
    <mergeCell ref="JV31:JY31"/>
    <mergeCell ref="JZ31:KC31"/>
    <mergeCell ref="LI31:LJ31"/>
    <mergeCell ref="LK31:LL31"/>
    <mergeCell ref="LM31:LN31"/>
    <mergeCell ref="LQ31:LR31"/>
    <mergeCell ref="LS31:LT31"/>
    <mergeCell ref="LU31:LV31"/>
    <mergeCell ref="JV32:JY32"/>
    <mergeCell ref="JZ32:KC32"/>
    <mergeCell ref="LI32:LJ32"/>
    <mergeCell ref="LK32:LL32"/>
    <mergeCell ref="LM32:LN32"/>
    <mergeCell ref="LQ32:LR32"/>
    <mergeCell ref="LS32:LT32"/>
    <mergeCell ref="LU32:LV32"/>
    <mergeCell ref="LZ4:MB4"/>
    <mergeCell ref="LZ8:MC8"/>
    <mergeCell ref="LZ13:MC13"/>
    <mergeCell ref="JV29:JY29"/>
    <mergeCell ref="JZ29:KC29"/>
    <mergeCell ref="LI29:LJ29"/>
    <mergeCell ref="LK29:LL29"/>
    <mergeCell ref="LM29:LN29"/>
    <mergeCell ref="LQ29:LR29"/>
    <mergeCell ref="LS29:LT29"/>
    <mergeCell ref="LU29:LV29"/>
    <mergeCell ref="JV30:JY30"/>
    <mergeCell ref="JZ30:KC30"/>
    <mergeCell ref="LI30:LJ30"/>
    <mergeCell ref="LK30:LL30"/>
    <mergeCell ref="LM30:LN30"/>
    <mergeCell ref="JV35:JY35"/>
    <mergeCell ref="JZ35:KC35"/>
    <mergeCell ref="LI35:LJ35"/>
    <mergeCell ref="LK35:LL35"/>
    <mergeCell ref="LM35:LN35"/>
    <mergeCell ref="LQ35:LR35"/>
    <mergeCell ref="LS35:LT35"/>
    <mergeCell ref="LU35:LV35"/>
    <mergeCell ref="JV33:JY33"/>
    <mergeCell ref="JZ33:KC33"/>
    <mergeCell ref="LI33:LJ33"/>
    <mergeCell ref="LK33:LL33"/>
    <mergeCell ref="LM33:LN33"/>
    <mergeCell ref="LQ33:LR33"/>
    <mergeCell ref="LS33:LT33"/>
    <mergeCell ref="LU33:LV33"/>
    <mergeCell ref="LS34:LT34"/>
    <mergeCell ref="NU6:OB6"/>
    <mergeCell ref="LZ7:MC7"/>
    <mergeCell ref="MD7:MG7"/>
    <mergeCell ref="NM7:NN7"/>
    <mergeCell ref="NO7:NP7"/>
    <mergeCell ref="NQ7:NR7"/>
    <mergeCell ref="NU7:NV7"/>
    <mergeCell ref="NW7:NX7"/>
    <mergeCell ref="NY7:NZ7"/>
    <mergeCell ref="OA7:OB7"/>
    <mergeCell ref="JV37:JY37"/>
    <mergeCell ref="JZ37:KC37"/>
    <mergeCell ref="LI37:LJ37"/>
    <mergeCell ref="LK37:LL37"/>
    <mergeCell ref="LM37:LN37"/>
    <mergeCell ref="LQ37:LR37"/>
    <mergeCell ref="LS37:LT37"/>
    <mergeCell ref="LU37:LV37"/>
    <mergeCell ref="JV36:JY36"/>
    <mergeCell ref="JZ36:KC36"/>
    <mergeCell ref="LI36:LJ36"/>
    <mergeCell ref="LK36:LL36"/>
    <mergeCell ref="LM36:LN36"/>
    <mergeCell ref="LQ36:LR36"/>
    <mergeCell ref="LS36:LT36"/>
    <mergeCell ref="LU36:LV36"/>
    <mergeCell ref="JV34:JY34"/>
    <mergeCell ref="JZ34:KC34"/>
    <mergeCell ref="LI34:LJ34"/>
    <mergeCell ref="LK34:LL34"/>
    <mergeCell ref="LM34:LN34"/>
    <mergeCell ref="LQ34:LR34"/>
    <mergeCell ref="NU8:NV8"/>
    <mergeCell ref="NW8:NX8"/>
    <mergeCell ref="NY8:NZ8"/>
    <mergeCell ref="OA8:OB37"/>
    <mergeCell ref="LZ9:MC9"/>
    <mergeCell ref="MD9:MG9"/>
    <mergeCell ref="NM9:NN9"/>
    <mergeCell ref="NO9:NP9"/>
    <mergeCell ref="NQ9:NR9"/>
    <mergeCell ref="NU9:NV9"/>
    <mergeCell ref="NW9:NX9"/>
    <mergeCell ref="NY9:NZ9"/>
    <mergeCell ref="LZ10:MC10"/>
    <mergeCell ref="MD10:MG10"/>
    <mergeCell ref="NM10:NN10"/>
    <mergeCell ref="NO10:NP10"/>
    <mergeCell ref="NQ10:NR10"/>
    <mergeCell ref="NU10:NV10"/>
    <mergeCell ref="NW10:NX10"/>
    <mergeCell ref="NY10:NZ10"/>
    <mergeCell ref="LZ11:MC11"/>
    <mergeCell ref="MD11:MG11"/>
    <mergeCell ref="NM11:NN11"/>
    <mergeCell ref="NO11:NP11"/>
    <mergeCell ref="NO13:NP13"/>
    <mergeCell ref="NQ13:NR13"/>
    <mergeCell ref="NU13:NV13"/>
    <mergeCell ref="NW13:NX13"/>
    <mergeCell ref="NY13:NZ13"/>
    <mergeCell ref="LZ14:MC14"/>
    <mergeCell ref="MD14:MG14"/>
    <mergeCell ref="NM14:NN14"/>
    <mergeCell ref="NO14:NP14"/>
    <mergeCell ref="NQ14:NR14"/>
    <mergeCell ref="NU14:NV14"/>
    <mergeCell ref="NW14:NX14"/>
    <mergeCell ref="NY14:NZ14"/>
    <mergeCell ref="NU11:NV11"/>
    <mergeCell ref="NW11:NX11"/>
    <mergeCell ref="NY11:NZ11"/>
    <mergeCell ref="LZ12:MC12"/>
    <mergeCell ref="MD12:MG12"/>
    <mergeCell ref="NM12:NN12"/>
    <mergeCell ref="NO12:NP12"/>
    <mergeCell ref="NQ12:NR12"/>
    <mergeCell ref="NU12:NV12"/>
    <mergeCell ref="NW12:NX12"/>
    <mergeCell ref="NY12:NZ12"/>
    <mergeCell ref="LZ17:MC17"/>
    <mergeCell ref="MD17:MG17"/>
    <mergeCell ref="NM17:NN17"/>
    <mergeCell ref="NO17:NP17"/>
    <mergeCell ref="NQ17:NR17"/>
    <mergeCell ref="NU17:NV17"/>
    <mergeCell ref="NW17:NX17"/>
    <mergeCell ref="NY17:NZ17"/>
    <mergeCell ref="MD13:MG13"/>
    <mergeCell ref="NM13:NN13"/>
    <mergeCell ref="NO18:NP18"/>
    <mergeCell ref="NQ18:NR18"/>
    <mergeCell ref="NU18:NV18"/>
    <mergeCell ref="NW18:NX18"/>
    <mergeCell ref="NY18:NZ18"/>
    <mergeCell ref="LZ15:MC15"/>
    <mergeCell ref="MD15:MG15"/>
    <mergeCell ref="NM15:NN15"/>
    <mergeCell ref="NO15:NP15"/>
    <mergeCell ref="NQ15:NR15"/>
    <mergeCell ref="NU15:NV15"/>
    <mergeCell ref="NW15:NX15"/>
    <mergeCell ref="NY15:NZ15"/>
    <mergeCell ref="LZ16:MC16"/>
    <mergeCell ref="MD16:MG16"/>
    <mergeCell ref="NM16:NN16"/>
    <mergeCell ref="NO16:NP16"/>
    <mergeCell ref="NQ16:NR16"/>
    <mergeCell ref="NU16:NV16"/>
    <mergeCell ref="NW16:NX16"/>
    <mergeCell ref="NY16:NZ16"/>
    <mergeCell ref="LZ18:MC18"/>
    <mergeCell ref="MD18:MG18"/>
    <mergeCell ref="NM18:NN18"/>
    <mergeCell ref="NO21:NP21"/>
    <mergeCell ref="NQ21:NR21"/>
    <mergeCell ref="NU21:NV21"/>
    <mergeCell ref="NW21:NX21"/>
    <mergeCell ref="NY21:NZ21"/>
    <mergeCell ref="LZ22:MC22"/>
    <mergeCell ref="MD22:MG22"/>
    <mergeCell ref="NM22:NN22"/>
    <mergeCell ref="NO22:NP22"/>
    <mergeCell ref="NQ22:NR22"/>
    <mergeCell ref="NU22:NV22"/>
    <mergeCell ref="NW22:NX22"/>
    <mergeCell ref="NY22:NZ22"/>
    <mergeCell ref="LZ19:MC19"/>
    <mergeCell ref="MD19:MG19"/>
    <mergeCell ref="NM19:NN19"/>
    <mergeCell ref="NO19:NP19"/>
    <mergeCell ref="NQ19:NR19"/>
    <mergeCell ref="NU19:NV19"/>
    <mergeCell ref="NW19:NX19"/>
    <mergeCell ref="NY19:NZ19"/>
    <mergeCell ref="LZ20:MC20"/>
    <mergeCell ref="MD20:MG20"/>
    <mergeCell ref="NM20:NN20"/>
    <mergeCell ref="NO20:NP20"/>
    <mergeCell ref="NQ20:NR20"/>
    <mergeCell ref="NU20:NV20"/>
    <mergeCell ref="NW20:NX20"/>
    <mergeCell ref="NY20:NZ20"/>
    <mergeCell ref="LZ21:MC21"/>
    <mergeCell ref="MD21:MG21"/>
    <mergeCell ref="NM21:NN21"/>
    <mergeCell ref="NO25:NP25"/>
    <mergeCell ref="NQ25:NR25"/>
    <mergeCell ref="NU25:NV25"/>
    <mergeCell ref="NW25:NX25"/>
    <mergeCell ref="NY25:NZ25"/>
    <mergeCell ref="LZ26:MC26"/>
    <mergeCell ref="MD26:MG26"/>
    <mergeCell ref="NM26:NN26"/>
    <mergeCell ref="NO26:NP26"/>
    <mergeCell ref="NQ26:NR26"/>
    <mergeCell ref="NU26:NV26"/>
    <mergeCell ref="NW26:NX26"/>
    <mergeCell ref="NY26:NZ26"/>
    <mergeCell ref="LZ23:MC23"/>
    <mergeCell ref="MD23:MG23"/>
    <mergeCell ref="NM23:NN23"/>
    <mergeCell ref="NO23:NP23"/>
    <mergeCell ref="NQ23:NR23"/>
    <mergeCell ref="NU23:NV23"/>
    <mergeCell ref="NW23:NX23"/>
    <mergeCell ref="NY23:NZ23"/>
    <mergeCell ref="LZ24:MC24"/>
    <mergeCell ref="MD24:MG24"/>
    <mergeCell ref="NM24:NN24"/>
    <mergeCell ref="NO24:NP24"/>
    <mergeCell ref="NQ24:NR24"/>
    <mergeCell ref="NU24:NV24"/>
    <mergeCell ref="NW24:NX24"/>
    <mergeCell ref="NY24:NZ24"/>
    <mergeCell ref="LZ25:MC25"/>
    <mergeCell ref="MD25:MG25"/>
    <mergeCell ref="NM25:NN25"/>
    <mergeCell ref="NO29:NP29"/>
    <mergeCell ref="NQ29:NR29"/>
    <mergeCell ref="NU29:NV29"/>
    <mergeCell ref="NW29:NX29"/>
    <mergeCell ref="NY29:NZ29"/>
    <mergeCell ref="LZ30:MC30"/>
    <mergeCell ref="MD30:MG30"/>
    <mergeCell ref="NM30:NN30"/>
    <mergeCell ref="NO30:NP30"/>
    <mergeCell ref="NQ30:NR30"/>
    <mergeCell ref="NU30:NV30"/>
    <mergeCell ref="NW30:NX30"/>
    <mergeCell ref="NY30:NZ30"/>
    <mergeCell ref="LZ27:MC27"/>
    <mergeCell ref="MD27:MG27"/>
    <mergeCell ref="NM27:NN27"/>
    <mergeCell ref="NO27:NP27"/>
    <mergeCell ref="NQ27:NR27"/>
    <mergeCell ref="NU27:NV27"/>
    <mergeCell ref="NW27:NX27"/>
    <mergeCell ref="NY27:NZ27"/>
    <mergeCell ref="LZ28:MC28"/>
    <mergeCell ref="MD28:MG28"/>
    <mergeCell ref="NM28:NN28"/>
    <mergeCell ref="NO28:NP28"/>
    <mergeCell ref="NQ28:NR28"/>
    <mergeCell ref="NU28:NV28"/>
    <mergeCell ref="NW28:NX28"/>
    <mergeCell ref="NY28:NZ28"/>
    <mergeCell ref="LZ29:MC29"/>
    <mergeCell ref="MD29:MG29"/>
    <mergeCell ref="NM29:NN29"/>
    <mergeCell ref="NU33:NV33"/>
    <mergeCell ref="NW33:NX33"/>
    <mergeCell ref="NY33:NZ33"/>
    <mergeCell ref="LZ34:MC34"/>
    <mergeCell ref="MD34:MG34"/>
    <mergeCell ref="NM34:NN34"/>
    <mergeCell ref="NO34:NP34"/>
    <mergeCell ref="NQ34:NR34"/>
    <mergeCell ref="NU34:NV34"/>
    <mergeCell ref="NW34:NX34"/>
    <mergeCell ref="NY34:NZ34"/>
    <mergeCell ref="LZ31:MC31"/>
    <mergeCell ref="MD31:MG31"/>
    <mergeCell ref="NM31:NN31"/>
    <mergeCell ref="NO31:NP31"/>
    <mergeCell ref="NQ31:NR31"/>
    <mergeCell ref="NU31:NV31"/>
    <mergeCell ref="NW31:NX31"/>
    <mergeCell ref="NY31:NZ31"/>
    <mergeCell ref="LZ32:MC32"/>
    <mergeCell ref="MD32:MG32"/>
    <mergeCell ref="NM32:NN32"/>
    <mergeCell ref="NO32:NP32"/>
    <mergeCell ref="NQ32:NR32"/>
    <mergeCell ref="NU32:NV32"/>
    <mergeCell ref="NW32:NX32"/>
    <mergeCell ref="NY32:NZ32"/>
    <mergeCell ref="PY16:PZ16"/>
    <mergeCell ref="QA16:QB16"/>
    <mergeCell ref="QC16:QD16"/>
    <mergeCell ref="LZ37:MC37"/>
    <mergeCell ref="MD37:MG37"/>
    <mergeCell ref="NM37:NN37"/>
    <mergeCell ref="NO37:NP37"/>
    <mergeCell ref="NQ37:NR37"/>
    <mergeCell ref="NU37:NV37"/>
    <mergeCell ref="NW37:NX37"/>
    <mergeCell ref="NY37:NZ37"/>
    <mergeCell ref="LZ35:MC35"/>
    <mergeCell ref="MD35:MG35"/>
    <mergeCell ref="NM35:NN35"/>
    <mergeCell ref="NO35:NP35"/>
    <mergeCell ref="NQ35:NR35"/>
    <mergeCell ref="NU35:NV35"/>
    <mergeCell ref="NW35:NX35"/>
    <mergeCell ref="NY35:NZ35"/>
    <mergeCell ref="LZ36:MC36"/>
    <mergeCell ref="MD36:MG36"/>
    <mergeCell ref="NM36:NN36"/>
    <mergeCell ref="NO36:NP36"/>
    <mergeCell ref="NQ36:NR36"/>
    <mergeCell ref="NU36:NV36"/>
    <mergeCell ref="NW36:NX36"/>
    <mergeCell ref="NY36:NZ36"/>
    <mergeCell ref="LZ33:MC33"/>
    <mergeCell ref="MD33:MG33"/>
    <mergeCell ref="NM33:NN33"/>
    <mergeCell ref="NO33:NP33"/>
    <mergeCell ref="NQ33:NR33"/>
    <mergeCell ref="OD9:OG9"/>
    <mergeCell ref="OH9:OK9"/>
    <mergeCell ref="PQ9:PR9"/>
    <mergeCell ref="PS9:PT9"/>
    <mergeCell ref="PU9:PV9"/>
    <mergeCell ref="PY9:PZ9"/>
    <mergeCell ref="QA9:QB9"/>
    <mergeCell ref="QC9:QD9"/>
    <mergeCell ref="OD10:OG10"/>
    <mergeCell ref="OH10:OK10"/>
    <mergeCell ref="PQ10:PR10"/>
    <mergeCell ref="OD30:OG30"/>
    <mergeCell ref="OH30:OK30"/>
    <mergeCell ref="PQ30:PR30"/>
    <mergeCell ref="PS30:PT30"/>
    <mergeCell ref="PU30:PV30"/>
    <mergeCell ref="PY30:PZ30"/>
    <mergeCell ref="QA30:QB30"/>
    <mergeCell ref="QC30:QD30"/>
    <mergeCell ref="OD23:OG23"/>
    <mergeCell ref="OH23:OK23"/>
    <mergeCell ref="PQ23:PR23"/>
    <mergeCell ref="PS23:PT23"/>
    <mergeCell ref="PU23:PV23"/>
    <mergeCell ref="PY23:PZ23"/>
    <mergeCell ref="QA23:QB23"/>
    <mergeCell ref="QC23:QD23"/>
    <mergeCell ref="OD16:OG16"/>
    <mergeCell ref="OH16:OK16"/>
    <mergeCell ref="PQ16:PR16"/>
    <mergeCell ref="PS16:PT16"/>
    <mergeCell ref="PU16:PV16"/>
    <mergeCell ref="OD4:OF4"/>
    <mergeCell ref="OG4:OY4"/>
    <mergeCell ref="PD4:PO4"/>
    <mergeCell ref="QH4:QJ4"/>
    <mergeCell ref="QK4:RC4"/>
    <mergeCell ref="RH4:RS4"/>
    <mergeCell ref="SL4:SN4"/>
    <mergeCell ref="SO4:TG4"/>
    <mergeCell ref="TL4:TW4"/>
    <mergeCell ref="UP4:UR4"/>
    <mergeCell ref="US4:VK4"/>
    <mergeCell ref="VP4:WA4"/>
    <mergeCell ref="OL6:ON6"/>
    <mergeCell ref="OP6:OR6"/>
    <mergeCell ref="PY6:QF6"/>
    <mergeCell ref="RU6:SB6"/>
    <mergeCell ref="RY4:SB4"/>
    <mergeCell ref="SC4:SF4"/>
    <mergeCell ref="SG4:SJ4"/>
    <mergeCell ref="TY4:UB4"/>
    <mergeCell ref="UC4:UF4"/>
    <mergeCell ref="UG4:UJ4"/>
    <mergeCell ref="UK4:UN4"/>
    <mergeCell ref="VB6:VD6"/>
    <mergeCell ref="OD7:OG7"/>
    <mergeCell ref="OH7:OK7"/>
    <mergeCell ref="PQ7:PR7"/>
    <mergeCell ref="PS7:PT7"/>
    <mergeCell ref="PU7:PV7"/>
    <mergeCell ref="PY7:PZ7"/>
    <mergeCell ref="QA7:QB7"/>
    <mergeCell ref="QC7:QD7"/>
    <mergeCell ref="QE7:QF7"/>
    <mergeCell ref="QH7:QK7"/>
    <mergeCell ref="QL7:QO7"/>
    <mergeCell ref="RU7:RV7"/>
    <mergeCell ref="RW7:RX7"/>
    <mergeCell ref="RY7:RZ7"/>
    <mergeCell ref="SC7:SD7"/>
    <mergeCell ref="SE7:SF7"/>
    <mergeCell ref="SG7:SH7"/>
    <mergeCell ref="SI7:SJ7"/>
    <mergeCell ref="SL7:SO7"/>
    <mergeCell ref="SP7:SS7"/>
    <mergeCell ref="TY7:TZ7"/>
    <mergeCell ref="QP6:QR6"/>
    <mergeCell ref="QT6:QV6"/>
    <mergeCell ref="SC6:SJ6"/>
    <mergeCell ref="ST6:SV6"/>
    <mergeCell ref="SX6:SZ6"/>
    <mergeCell ref="WE7:WF7"/>
    <mergeCell ref="WG7:WH7"/>
    <mergeCell ref="WK7:WL7"/>
    <mergeCell ref="WM7:WN7"/>
    <mergeCell ref="WO7:WP7"/>
    <mergeCell ref="WQ7:WR7"/>
    <mergeCell ref="OD8:OG8"/>
    <mergeCell ref="OH8:OK8"/>
    <mergeCell ref="PQ8:PR8"/>
    <mergeCell ref="PS8:PT8"/>
    <mergeCell ref="PU8:PV8"/>
    <mergeCell ref="PY8:PZ8"/>
    <mergeCell ref="QA8:QB8"/>
    <mergeCell ref="QC8:QD8"/>
    <mergeCell ref="QE8:QF37"/>
    <mergeCell ref="QH8:QK8"/>
    <mergeCell ref="QL8:QO8"/>
    <mergeCell ref="RU8:RV8"/>
    <mergeCell ref="RW8:RX8"/>
    <mergeCell ref="RY8:RZ8"/>
    <mergeCell ref="SC8:SD8"/>
    <mergeCell ref="SE8:SF8"/>
    <mergeCell ref="SG8:SH8"/>
    <mergeCell ref="UA7:UB7"/>
    <mergeCell ref="UC7:UD7"/>
    <mergeCell ref="UG7:UH7"/>
    <mergeCell ref="UI7:UJ7"/>
    <mergeCell ref="UK7:UL7"/>
    <mergeCell ref="UM7:UN7"/>
    <mergeCell ref="UP7:US7"/>
    <mergeCell ref="UT7:UW7"/>
    <mergeCell ref="UK8:UL8"/>
    <mergeCell ref="UM8:UN37"/>
    <mergeCell ref="SP9:SS9"/>
    <mergeCell ref="TY9:TZ9"/>
    <mergeCell ref="UA9:UB9"/>
    <mergeCell ref="UC9:UD9"/>
    <mergeCell ref="UG9:UH9"/>
    <mergeCell ref="UI9:UJ9"/>
    <mergeCell ref="UK9:UL9"/>
    <mergeCell ref="UG10:UH10"/>
    <mergeCell ref="UI10:UJ10"/>
    <mergeCell ref="UK10:UL10"/>
    <mergeCell ref="UK11:UL11"/>
    <mergeCell ref="SP12:SS12"/>
    <mergeCell ref="TY12:TZ12"/>
    <mergeCell ref="UA12:UB12"/>
    <mergeCell ref="SP8:SS8"/>
    <mergeCell ref="TY8:TZ8"/>
    <mergeCell ref="UA8:UB8"/>
    <mergeCell ref="UC8:UD8"/>
    <mergeCell ref="WM8:WN8"/>
    <mergeCell ref="WO8:WP8"/>
    <mergeCell ref="WQ8:WR37"/>
    <mergeCell ref="UP9:US9"/>
    <mergeCell ref="UT9:UW9"/>
    <mergeCell ref="WC9:WD9"/>
    <mergeCell ref="WE9:WF9"/>
    <mergeCell ref="WG9:WH9"/>
    <mergeCell ref="WK9:WL9"/>
    <mergeCell ref="WM9:WN9"/>
    <mergeCell ref="WO9:WP9"/>
    <mergeCell ref="UP10:US10"/>
    <mergeCell ref="UT10:UW10"/>
    <mergeCell ref="WC10:WD10"/>
    <mergeCell ref="WE10:WF10"/>
    <mergeCell ref="WG10:WH10"/>
    <mergeCell ref="WK10:WL10"/>
    <mergeCell ref="WM10:WN10"/>
    <mergeCell ref="UP12:US12"/>
    <mergeCell ref="UT12:UW12"/>
    <mergeCell ref="WC12:WD12"/>
    <mergeCell ref="WE12:WF12"/>
    <mergeCell ref="WG12:WH12"/>
    <mergeCell ref="QH9:QK9"/>
    <mergeCell ref="QL9:QO9"/>
    <mergeCell ref="RU9:RV9"/>
    <mergeCell ref="RW9:RX9"/>
    <mergeCell ref="RY9:RZ9"/>
    <mergeCell ref="SC9:SD9"/>
    <mergeCell ref="SE9:SF9"/>
    <mergeCell ref="SG9:SH9"/>
    <mergeCell ref="SL13:SO13"/>
    <mergeCell ref="SP13:SS13"/>
    <mergeCell ref="TY13:TZ13"/>
    <mergeCell ref="UP8:US8"/>
    <mergeCell ref="UT8:UW8"/>
    <mergeCell ref="WC8:WD8"/>
    <mergeCell ref="WE8:WF8"/>
    <mergeCell ref="WG8:WH8"/>
    <mergeCell ref="WK8:WL8"/>
    <mergeCell ref="SI8:SJ37"/>
    <mergeCell ref="SL12:SO12"/>
    <mergeCell ref="SL9:SO9"/>
    <mergeCell ref="SL8:SO8"/>
    <mergeCell ref="SP11:SS11"/>
    <mergeCell ref="TY11:TZ11"/>
    <mergeCell ref="UA11:UB11"/>
    <mergeCell ref="UC11:UD11"/>
    <mergeCell ref="UG11:UH11"/>
    <mergeCell ref="UI11:UJ11"/>
    <mergeCell ref="RY10:RZ10"/>
    <mergeCell ref="SC10:SD10"/>
    <mergeCell ref="SE10:SF10"/>
    <mergeCell ref="SG10:SH10"/>
    <mergeCell ref="SL10:SO10"/>
    <mergeCell ref="SP10:SS10"/>
    <mergeCell ref="TY10:TZ10"/>
    <mergeCell ref="UA10:UB10"/>
    <mergeCell ref="UC10:UD10"/>
    <mergeCell ref="PS10:PT10"/>
    <mergeCell ref="PU10:PV10"/>
    <mergeCell ref="PY10:PZ10"/>
    <mergeCell ref="QA10:QB10"/>
    <mergeCell ref="QC10:QD10"/>
    <mergeCell ref="QH10:QK10"/>
    <mergeCell ref="QL10:QO10"/>
    <mergeCell ref="RU10:RV10"/>
    <mergeCell ref="RW10:RX10"/>
    <mergeCell ref="PQ12:PR12"/>
    <mergeCell ref="PS12:PT12"/>
    <mergeCell ref="PU12:PV12"/>
    <mergeCell ref="PY12:PZ12"/>
    <mergeCell ref="QA12:QB12"/>
    <mergeCell ref="QC12:QD12"/>
    <mergeCell ref="QH12:QK12"/>
    <mergeCell ref="QL12:QO12"/>
    <mergeCell ref="RU12:RV12"/>
    <mergeCell ref="RW12:RX12"/>
    <mergeCell ref="RY12:RZ12"/>
    <mergeCell ref="SC12:SD12"/>
    <mergeCell ref="SE12:SF12"/>
    <mergeCell ref="SG12:SH12"/>
    <mergeCell ref="WO10:WP10"/>
    <mergeCell ref="OD11:OG11"/>
    <mergeCell ref="OH11:OK11"/>
    <mergeCell ref="PQ11:PR11"/>
    <mergeCell ref="PS11:PT11"/>
    <mergeCell ref="PU11:PV11"/>
    <mergeCell ref="PY11:PZ11"/>
    <mergeCell ref="QA11:QB11"/>
    <mergeCell ref="QC11:QD11"/>
    <mergeCell ref="QH11:QK11"/>
    <mergeCell ref="QL11:QO11"/>
    <mergeCell ref="RU11:RV11"/>
    <mergeCell ref="RW11:RX11"/>
    <mergeCell ref="RY11:RZ11"/>
    <mergeCell ref="SC11:SD11"/>
    <mergeCell ref="SE11:SF11"/>
    <mergeCell ref="SG11:SH11"/>
    <mergeCell ref="SL11:SO11"/>
    <mergeCell ref="WK11:WL11"/>
    <mergeCell ref="WM11:WN11"/>
    <mergeCell ref="WO11:WP11"/>
    <mergeCell ref="UI13:UJ13"/>
    <mergeCell ref="UK13:UL13"/>
    <mergeCell ref="UP13:US13"/>
    <mergeCell ref="UT13:UW13"/>
    <mergeCell ref="WC13:WD13"/>
    <mergeCell ref="WE13:WF13"/>
    <mergeCell ref="WG13:WH13"/>
    <mergeCell ref="WK13:WL13"/>
    <mergeCell ref="WK12:WL12"/>
    <mergeCell ref="WM12:WN12"/>
    <mergeCell ref="WO12:WP12"/>
    <mergeCell ref="OD13:OG13"/>
    <mergeCell ref="OH13:OK13"/>
    <mergeCell ref="PQ13:PR13"/>
    <mergeCell ref="PS13:PT13"/>
    <mergeCell ref="PU13:PV13"/>
    <mergeCell ref="PY13:PZ13"/>
    <mergeCell ref="QA13:QB13"/>
    <mergeCell ref="QC13:QD13"/>
    <mergeCell ref="QH13:QK13"/>
    <mergeCell ref="QL13:QO13"/>
    <mergeCell ref="RU13:RV13"/>
    <mergeCell ref="RW13:RX13"/>
    <mergeCell ref="RY13:RZ13"/>
    <mergeCell ref="SC13:SD13"/>
    <mergeCell ref="SE13:SF13"/>
    <mergeCell ref="SG13:SH13"/>
    <mergeCell ref="OD12:OG12"/>
    <mergeCell ref="OH12:OK12"/>
    <mergeCell ref="WC14:WD14"/>
    <mergeCell ref="WE14:WF14"/>
    <mergeCell ref="WG14:WH14"/>
    <mergeCell ref="WK14:WL14"/>
    <mergeCell ref="WM14:WN14"/>
    <mergeCell ref="WM13:WN13"/>
    <mergeCell ref="WO13:WP13"/>
    <mergeCell ref="OD14:OG14"/>
    <mergeCell ref="OH14:OK14"/>
    <mergeCell ref="PQ14:PR14"/>
    <mergeCell ref="PS14:PT14"/>
    <mergeCell ref="PU14:PV14"/>
    <mergeCell ref="PY14:PZ14"/>
    <mergeCell ref="QA14:QB14"/>
    <mergeCell ref="QC14:QD14"/>
    <mergeCell ref="QH14:QK14"/>
    <mergeCell ref="QL14:QO14"/>
    <mergeCell ref="RU14:RV14"/>
    <mergeCell ref="RW14:RX14"/>
    <mergeCell ref="RY14:RZ14"/>
    <mergeCell ref="SC14:SD14"/>
    <mergeCell ref="SE14:SF14"/>
    <mergeCell ref="SG14:SH14"/>
    <mergeCell ref="SL14:SO14"/>
    <mergeCell ref="SP14:SS14"/>
    <mergeCell ref="TY14:TZ14"/>
    <mergeCell ref="UA14:UB14"/>
    <mergeCell ref="UC14:UD14"/>
    <mergeCell ref="UG13:UH13"/>
    <mergeCell ref="UA13:UB13"/>
    <mergeCell ref="UI14:UJ14"/>
    <mergeCell ref="UK14:UL14"/>
    <mergeCell ref="WC15:WD15"/>
    <mergeCell ref="WE15:WF15"/>
    <mergeCell ref="WG15:WH15"/>
    <mergeCell ref="WK15:WL15"/>
    <mergeCell ref="WM15:WN15"/>
    <mergeCell ref="WO15:WP15"/>
    <mergeCell ref="WO14:WP14"/>
    <mergeCell ref="OD15:OG15"/>
    <mergeCell ref="OH15:OK15"/>
    <mergeCell ref="PQ15:PR15"/>
    <mergeCell ref="PS15:PT15"/>
    <mergeCell ref="PU15:PV15"/>
    <mergeCell ref="PY15:PZ15"/>
    <mergeCell ref="QA15:QB15"/>
    <mergeCell ref="QC15:QD15"/>
    <mergeCell ref="QH15:QK15"/>
    <mergeCell ref="QL15:QO15"/>
    <mergeCell ref="RU15:RV15"/>
    <mergeCell ref="RW15:RX15"/>
    <mergeCell ref="RY15:RZ15"/>
    <mergeCell ref="SC15:SD15"/>
    <mergeCell ref="SE15:SF15"/>
    <mergeCell ref="SG15:SH15"/>
    <mergeCell ref="SL15:SO15"/>
    <mergeCell ref="SP15:SS15"/>
    <mergeCell ref="TY15:TZ15"/>
    <mergeCell ref="UA15:UB15"/>
    <mergeCell ref="UC15:UD15"/>
    <mergeCell ref="UG15:UH15"/>
    <mergeCell ref="UI15:UJ15"/>
    <mergeCell ref="UP14:US14"/>
    <mergeCell ref="UT14:UW14"/>
    <mergeCell ref="UA16:UB16"/>
    <mergeCell ref="UC16:UD16"/>
    <mergeCell ref="UG16:UH16"/>
    <mergeCell ref="UI16:UJ16"/>
    <mergeCell ref="UK16:UL16"/>
    <mergeCell ref="UP16:US16"/>
    <mergeCell ref="UT16:UW16"/>
    <mergeCell ref="QH16:QK16"/>
    <mergeCell ref="QL16:QO16"/>
    <mergeCell ref="RU16:RV16"/>
    <mergeCell ref="RW16:RX16"/>
    <mergeCell ref="RY16:RZ16"/>
    <mergeCell ref="SC16:SD16"/>
    <mergeCell ref="SE16:SF16"/>
    <mergeCell ref="SG16:SH16"/>
    <mergeCell ref="SL16:SO16"/>
    <mergeCell ref="UK15:UL15"/>
    <mergeCell ref="UP15:US15"/>
    <mergeCell ref="UT15:UW15"/>
    <mergeCell ref="SP16:SS16"/>
    <mergeCell ref="TY16:TZ16"/>
    <mergeCell ref="UG14:UH14"/>
    <mergeCell ref="UC13:UD13"/>
    <mergeCell ref="UG17:UH17"/>
    <mergeCell ref="UI17:UJ17"/>
    <mergeCell ref="UK17:UL17"/>
    <mergeCell ref="UP17:US17"/>
    <mergeCell ref="UT17:UW17"/>
    <mergeCell ref="WC17:WD17"/>
    <mergeCell ref="WC16:WD16"/>
    <mergeCell ref="WE16:WF16"/>
    <mergeCell ref="WG16:WH16"/>
    <mergeCell ref="WK16:WL16"/>
    <mergeCell ref="WM16:WN16"/>
    <mergeCell ref="WO16:WP16"/>
    <mergeCell ref="OD17:OG17"/>
    <mergeCell ref="OH17:OK17"/>
    <mergeCell ref="PQ17:PR17"/>
    <mergeCell ref="PS17:PT17"/>
    <mergeCell ref="PU17:PV17"/>
    <mergeCell ref="PY17:PZ17"/>
    <mergeCell ref="QA17:QB17"/>
    <mergeCell ref="QC17:QD17"/>
    <mergeCell ref="QH17:QK17"/>
    <mergeCell ref="QL17:QO17"/>
    <mergeCell ref="RU17:RV17"/>
    <mergeCell ref="RW17:RX17"/>
    <mergeCell ref="RY17:RZ17"/>
    <mergeCell ref="SC17:SD17"/>
    <mergeCell ref="SE17:SF17"/>
    <mergeCell ref="SG17:SH17"/>
    <mergeCell ref="SL17:SO17"/>
    <mergeCell ref="SP17:SS17"/>
    <mergeCell ref="UK18:UL18"/>
    <mergeCell ref="UP18:US18"/>
    <mergeCell ref="UT18:UW18"/>
    <mergeCell ref="WC18:WD18"/>
    <mergeCell ref="WE18:WF18"/>
    <mergeCell ref="WE17:WF17"/>
    <mergeCell ref="WG17:WH17"/>
    <mergeCell ref="WK17:WL17"/>
    <mergeCell ref="WM17:WN17"/>
    <mergeCell ref="WO17:WP17"/>
    <mergeCell ref="OD18:OG18"/>
    <mergeCell ref="OH18:OK18"/>
    <mergeCell ref="PQ18:PR18"/>
    <mergeCell ref="PS18:PT18"/>
    <mergeCell ref="PU18:PV18"/>
    <mergeCell ref="PY18:PZ18"/>
    <mergeCell ref="QA18:QB18"/>
    <mergeCell ref="QC18:QD18"/>
    <mergeCell ref="QH18:QK18"/>
    <mergeCell ref="QL18:QO18"/>
    <mergeCell ref="RU18:RV18"/>
    <mergeCell ref="RW18:RX18"/>
    <mergeCell ref="RY18:RZ18"/>
    <mergeCell ref="SC18:SD18"/>
    <mergeCell ref="SE18:SF18"/>
    <mergeCell ref="SG18:SH18"/>
    <mergeCell ref="SL18:SO18"/>
    <mergeCell ref="SP18:SS18"/>
    <mergeCell ref="TY18:TZ18"/>
    <mergeCell ref="TY17:TZ17"/>
    <mergeCell ref="UA17:UB17"/>
    <mergeCell ref="UC17:UD17"/>
    <mergeCell ref="UT19:UW19"/>
    <mergeCell ref="WC19:WD19"/>
    <mergeCell ref="WE19:WF19"/>
    <mergeCell ref="WG19:WH19"/>
    <mergeCell ref="WG18:WH18"/>
    <mergeCell ref="WK18:WL18"/>
    <mergeCell ref="WM18:WN18"/>
    <mergeCell ref="WO18:WP18"/>
    <mergeCell ref="OD19:OG19"/>
    <mergeCell ref="OH19:OK19"/>
    <mergeCell ref="PQ19:PR19"/>
    <mergeCell ref="PS19:PT19"/>
    <mergeCell ref="PU19:PV19"/>
    <mergeCell ref="PY19:PZ19"/>
    <mergeCell ref="QA19:QB19"/>
    <mergeCell ref="QC19:QD19"/>
    <mergeCell ref="QH19:QK19"/>
    <mergeCell ref="QL19:QO19"/>
    <mergeCell ref="RU19:RV19"/>
    <mergeCell ref="RW19:RX19"/>
    <mergeCell ref="RY19:RZ19"/>
    <mergeCell ref="SC19:SD19"/>
    <mergeCell ref="SE19:SF19"/>
    <mergeCell ref="SG19:SH19"/>
    <mergeCell ref="SL19:SO19"/>
    <mergeCell ref="SP19:SS19"/>
    <mergeCell ref="TY19:TZ19"/>
    <mergeCell ref="UA19:UB19"/>
    <mergeCell ref="UA18:UB18"/>
    <mergeCell ref="UC18:UD18"/>
    <mergeCell ref="UG18:UH18"/>
    <mergeCell ref="UI18:UJ18"/>
    <mergeCell ref="WE20:WF20"/>
    <mergeCell ref="WG20:WH20"/>
    <mergeCell ref="WK20:WL20"/>
    <mergeCell ref="WK19:WL19"/>
    <mergeCell ref="WM19:WN19"/>
    <mergeCell ref="WO19:WP19"/>
    <mergeCell ref="OD20:OG20"/>
    <mergeCell ref="OH20:OK20"/>
    <mergeCell ref="PQ20:PR20"/>
    <mergeCell ref="PS20:PT20"/>
    <mergeCell ref="PU20:PV20"/>
    <mergeCell ref="PY20:PZ20"/>
    <mergeCell ref="QA20:QB20"/>
    <mergeCell ref="QC20:QD20"/>
    <mergeCell ref="QH20:QK20"/>
    <mergeCell ref="QL20:QO20"/>
    <mergeCell ref="RU20:RV20"/>
    <mergeCell ref="RW20:RX20"/>
    <mergeCell ref="RY20:RZ20"/>
    <mergeCell ref="SC20:SD20"/>
    <mergeCell ref="SE20:SF20"/>
    <mergeCell ref="SG20:SH20"/>
    <mergeCell ref="SL20:SO20"/>
    <mergeCell ref="SP20:SS20"/>
    <mergeCell ref="TY20:TZ20"/>
    <mergeCell ref="UA20:UB20"/>
    <mergeCell ref="UC20:UD20"/>
    <mergeCell ref="UC19:UD19"/>
    <mergeCell ref="UG19:UH19"/>
    <mergeCell ref="UI19:UJ19"/>
    <mergeCell ref="UK19:UL19"/>
    <mergeCell ref="UP19:US19"/>
    <mergeCell ref="WK21:WL21"/>
    <mergeCell ref="WM21:WN21"/>
    <mergeCell ref="WM20:WN20"/>
    <mergeCell ref="WO20:WP20"/>
    <mergeCell ref="OD21:OG21"/>
    <mergeCell ref="OH21:OK21"/>
    <mergeCell ref="PQ21:PR21"/>
    <mergeCell ref="PS21:PT21"/>
    <mergeCell ref="PU21:PV21"/>
    <mergeCell ref="PY21:PZ21"/>
    <mergeCell ref="QA21:QB21"/>
    <mergeCell ref="QC21:QD21"/>
    <mergeCell ref="QH21:QK21"/>
    <mergeCell ref="QL21:QO21"/>
    <mergeCell ref="RU21:RV21"/>
    <mergeCell ref="RW21:RX21"/>
    <mergeCell ref="RY21:RZ21"/>
    <mergeCell ref="SC21:SD21"/>
    <mergeCell ref="SE21:SF21"/>
    <mergeCell ref="SG21:SH21"/>
    <mergeCell ref="SL21:SO21"/>
    <mergeCell ref="SP21:SS21"/>
    <mergeCell ref="TY21:TZ21"/>
    <mergeCell ref="UA21:UB21"/>
    <mergeCell ref="UC21:UD21"/>
    <mergeCell ref="UG21:UH21"/>
    <mergeCell ref="UG20:UH20"/>
    <mergeCell ref="UI20:UJ20"/>
    <mergeCell ref="UK20:UL20"/>
    <mergeCell ref="UP20:US20"/>
    <mergeCell ref="UT20:UW20"/>
    <mergeCell ref="WC20:WD20"/>
    <mergeCell ref="WO22:WP22"/>
    <mergeCell ref="WO21:WP21"/>
    <mergeCell ref="OD22:OG22"/>
    <mergeCell ref="OH22:OK22"/>
    <mergeCell ref="PQ22:PR22"/>
    <mergeCell ref="PS22:PT22"/>
    <mergeCell ref="PU22:PV22"/>
    <mergeCell ref="PY22:PZ22"/>
    <mergeCell ref="QA22:QB22"/>
    <mergeCell ref="QC22:QD22"/>
    <mergeCell ref="QH22:QK22"/>
    <mergeCell ref="QL22:QO22"/>
    <mergeCell ref="RU22:RV22"/>
    <mergeCell ref="RW22:RX22"/>
    <mergeCell ref="RY22:RZ22"/>
    <mergeCell ref="SC22:SD22"/>
    <mergeCell ref="SE22:SF22"/>
    <mergeCell ref="SG22:SH22"/>
    <mergeCell ref="SL22:SO22"/>
    <mergeCell ref="SP22:SS22"/>
    <mergeCell ref="TY22:TZ22"/>
    <mergeCell ref="UA22:UB22"/>
    <mergeCell ref="UC22:UD22"/>
    <mergeCell ref="UG22:UH22"/>
    <mergeCell ref="UI22:UJ22"/>
    <mergeCell ref="UI21:UJ21"/>
    <mergeCell ref="UK21:UL21"/>
    <mergeCell ref="UP21:US21"/>
    <mergeCell ref="UT21:UW21"/>
    <mergeCell ref="WC21:WD21"/>
    <mergeCell ref="WE21:WF21"/>
    <mergeCell ref="WG21:WH21"/>
    <mergeCell ref="QH23:QK23"/>
    <mergeCell ref="QL23:QO23"/>
    <mergeCell ref="RU23:RV23"/>
    <mergeCell ref="RW23:RX23"/>
    <mergeCell ref="RY23:RZ23"/>
    <mergeCell ref="SC23:SD23"/>
    <mergeCell ref="SE23:SF23"/>
    <mergeCell ref="SG23:SH23"/>
    <mergeCell ref="SL23:SO23"/>
    <mergeCell ref="UK22:UL22"/>
    <mergeCell ref="UP22:US22"/>
    <mergeCell ref="UT22:UW22"/>
    <mergeCell ref="WC22:WD22"/>
    <mergeCell ref="WE22:WF22"/>
    <mergeCell ref="WG22:WH22"/>
    <mergeCell ref="WK22:WL22"/>
    <mergeCell ref="WM22:WN22"/>
    <mergeCell ref="OD24:OG24"/>
    <mergeCell ref="OH24:OK24"/>
    <mergeCell ref="PQ24:PR24"/>
    <mergeCell ref="PS24:PT24"/>
    <mergeCell ref="PU24:PV24"/>
    <mergeCell ref="PY24:PZ24"/>
    <mergeCell ref="QA24:QB24"/>
    <mergeCell ref="QC24:QD24"/>
    <mergeCell ref="QH24:QK24"/>
    <mergeCell ref="QL24:QO24"/>
    <mergeCell ref="RU24:RV24"/>
    <mergeCell ref="RW24:RX24"/>
    <mergeCell ref="RY24:RZ24"/>
    <mergeCell ref="SC24:SD24"/>
    <mergeCell ref="SE24:SF24"/>
    <mergeCell ref="SG24:SH24"/>
    <mergeCell ref="SL24:SO24"/>
    <mergeCell ref="SP25:SS25"/>
    <mergeCell ref="TY25:TZ25"/>
    <mergeCell ref="TY24:TZ24"/>
    <mergeCell ref="UA24:UB24"/>
    <mergeCell ref="UC24:UD24"/>
    <mergeCell ref="UG24:UH24"/>
    <mergeCell ref="UI24:UJ24"/>
    <mergeCell ref="UK24:UL24"/>
    <mergeCell ref="UP24:US24"/>
    <mergeCell ref="UT24:UW24"/>
    <mergeCell ref="WC24:WD24"/>
    <mergeCell ref="WC23:WD23"/>
    <mergeCell ref="WE23:WF23"/>
    <mergeCell ref="WG23:WH23"/>
    <mergeCell ref="WK23:WL23"/>
    <mergeCell ref="WM23:WN23"/>
    <mergeCell ref="WO23:WP23"/>
    <mergeCell ref="SP24:SS24"/>
    <mergeCell ref="SP23:SS23"/>
    <mergeCell ref="TY23:TZ23"/>
    <mergeCell ref="UA23:UB23"/>
    <mergeCell ref="UC23:UD23"/>
    <mergeCell ref="UG23:UH23"/>
    <mergeCell ref="UI23:UJ23"/>
    <mergeCell ref="UK23:UL23"/>
    <mergeCell ref="UP23:US23"/>
    <mergeCell ref="UT23:UW23"/>
    <mergeCell ref="UA26:UB26"/>
    <mergeCell ref="UA25:UB25"/>
    <mergeCell ref="UC25:UD25"/>
    <mergeCell ref="UG25:UH25"/>
    <mergeCell ref="UI25:UJ25"/>
    <mergeCell ref="UK25:UL25"/>
    <mergeCell ref="UP25:US25"/>
    <mergeCell ref="UT25:UW25"/>
    <mergeCell ref="WC25:WD25"/>
    <mergeCell ref="WE25:WF25"/>
    <mergeCell ref="WE24:WF24"/>
    <mergeCell ref="WG24:WH24"/>
    <mergeCell ref="WK24:WL24"/>
    <mergeCell ref="WM24:WN24"/>
    <mergeCell ref="WO24:WP24"/>
    <mergeCell ref="OD25:OG25"/>
    <mergeCell ref="OH25:OK25"/>
    <mergeCell ref="PQ25:PR25"/>
    <mergeCell ref="PS25:PT25"/>
    <mergeCell ref="PU25:PV25"/>
    <mergeCell ref="PY25:PZ25"/>
    <mergeCell ref="QA25:QB25"/>
    <mergeCell ref="QC25:QD25"/>
    <mergeCell ref="QH25:QK25"/>
    <mergeCell ref="QL25:QO25"/>
    <mergeCell ref="RU25:RV25"/>
    <mergeCell ref="RW25:RX25"/>
    <mergeCell ref="RY25:RZ25"/>
    <mergeCell ref="SC25:SD25"/>
    <mergeCell ref="SE25:SF25"/>
    <mergeCell ref="SG25:SH25"/>
    <mergeCell ref="SL25:SO25"/>
    <mergeCell ref="UC26:UD26"/>
    <mergeCell ref="UG26:UH26"/>
    <mergeCell ref="UI26:UJ26"/>
    <mergeCell ref="UK26:UL26"/>
    <mergeCell ref="UP26:US26"/>
    <mergeCell ref="UT26:UW26"/>
    <mergeCell ref="WC26:WD26"/>
    <mergeCell ref="WE26:WF26"/>
    <mergeCell ref="WG26:WH26"/>
    <mergeCell ref="WG25:WH25"/>
    <mergeCell ref="WK25:WL25"/>
    <mergeCell ref="WM25:WN25"/>
    <mergeCell ref="WO25:WP25"/>
    <mergeCell ref="OD26:OG26"/>
    <mergeCell ref="OH26:OK26"/>
    <mergeCell ref="PQ26:PR26"/>
    <mergeCell ref="PS26:PT26"/>
    <mergeCell ref="PU26:PV26"/>
    <mergeCell ref="PY26:PZ26"/>
    <mergeCell ref="QA26:QB26"/>
    <mergeCell ref="QC26:QD26"/>
    <mergeCell ref="QH26:QK26"/>
    <mergeCell ref="QL26:QO26"/>
    <mergeCell ref="RU26:RV26"/>
    <mergeCell ref="RW26:RX26"/>
    <mergeCell ref="RY26:RZ26"/>
    <mergeCell ref="SC26:SD26"/>
    <mergeCell ref="SE26:SF26"/>
    <mergeCell ref="SG26:SH26"/>
    <mergeCell ref="SL26:SO26"/>
    <mergeCell ref="SP26:SS26"/>
    <mergeCell ref="TY26:TZ26"/>
    <mergeCell ref="UI27:UJ27"/>
    <mergeCell ref="UK27:UL27"/>
    <mergeCell ref="UP27:US27"/>
    <mergeCell ref="UT27:UW27"/>
    <mergeCell ref="WC27:WD27"/>
    <mergeCell ref="WE27:WF27"/>
    <mergeCell ref="WG27:WH27"/>
    <mergeCell ref="WK27:WL27"/>
    <mergeCell ref="WK26:WL26"/>
    <mergeCell ref="WM26:WN26"/>
    <mergeCell ref="WO26:WP26"/>
    <mergeCell ref="OD27:OG27"/>
    <mergeCell ref="OH27:OK27"/>
    <mergeCell ref="PQ27:PR27"/>
    <mergeCell ref="PS27:PT27"/>
    <mergeCell ref="PU27:PV27"/>
    <mergeCell ref="PY27:PZ27"/>
    <mergeCell ref="QA27:QB27"/>
    <mergeCell ref="QC27:QD27"/>
    <mergeCell ref="QH27:QK27"/>
    <mergeCell ref="QL27:QO27"/>
    <mergeCell ref="RU27:RV27"/>
    <mergeCell ref="RW27:RX27"/>
    <mergeCell ref="RY27:RZ27"/>
    <mergeCell ref="SC27:SD27"/>
    <mergeCell ref="SE27:SF27"/>
    <mergeCell ref="SG27:SH27"/>
    <mergeCell ref="SL27:SO27"/>
    <mergeCell ref="SP27:SS27"/>
    <mergeCell ref="TY27:TZ27"/>
    <mergeCell ref="UA27:UB27"/>
    <mergeCell ref="UC27:UD27"/>
    <mergeCell ref="UP28:US28"/>
    <mergeCell ref="UT28:UW28"/>
    <mergeCell ref="WC28:WD28"/>
    <mergeCell ref="WE28:WF28"/>
    <mergeCell ref="WG28:WH28"/>
    <mergeCell ref="WK28:WL28"/>
    <mergeCell ref="WM28:WN28"/>
    <mergeCell ref="WM27:WN27"/>
    <mergeCell ref="WO27:WP27"/>
    <mergeCell ref="OD28:OG28"/>
    <mergeCell ref="OH28:OK28"/>
    <mergeCell ref="PQ28:PR28"/>
    <mergeCell ref="PS28:PT28"/>
    <mergeCell ref="PU28:PV28"/>
    <mergeCell ref="PY28:PZ28"/>
    <mergeCell ref="QA28:QB28"/>
    <mergeCell ref="QC28:QD28"/>
    <mergeCell ref="QH28:QK28"/>
    <mergeCell ref="QL28:QO28"/>
    <mergeCell ref="RU28:RV28"/>
    <mergeCell ref="RW28:RX28"/>
    <mergeCell ref="RY28:RZ28"/>
    <mergeCell ref="SC28:SD28"/>
    <mergeCell ref="SE28:SF28"/>
    <mergeCell ref="SG28:SH28"/>
    <mergeCell ref="SL28:SO28"/>
    <mergeCell ref="SP28:SS28"/>
    <mergeCell ref="TY28:TZ28"/>
    <mergeCell ref="UA28:UB28"/>
    <mergeCell ref="UC28:UD28"/>
    <mergeCell ref="UG28:UH28"/>
    <mergeCell ref="UG27:UH27"/>
    <mergeCell ref="WC29:WD29"/>
    <mergeCell ref="WE29:WF29"/>
    <mergeCell ref="WG29:WH29"/>
    <mergeCell ref="WK29:WL29"/>
    <mergeCell ref="WM29:WN29"/>
    <mergeCell ref="WO29:WP29"/>
    <mergeCell ref="WO28:WP28"/>
    <mergeCell ref="OD29:OG29"/>
    <mergeCell ref="OH29:OK29"/>
    <mergeCell ref="PQ29:PR29"/>
    <mergeCell ref="PS29:PT29"/>
    <mergeCell ref="PU29:PV29"/>
    <mergeCell ref="PY29:PZ29"/>
    <mergeCell ref="QA29:QB29"/>
    <mergeCell ref="QC29:QD29"/>
    <mergeCell ref="QH29:QK29"/>
    <mergeCell ref="QL29:QO29"/>
    <mergeCell ref="RU29:RV29"/>
    <mergeCell ref="RW29:RX29"/>
    <mergeCell ref="RY29:RZ29"/>
    <mergeCell ref="SC29:SD29"/>
    <mergeCell ref="SE29:SF29"/>
    <mergeCell ref="SG29:SH29"/>
    <mergeCell ref="SL29:SO29"/>
    <mergeCell ref="SP29:SS29"/>
    <mergeCell ref="TY29:TZ29"/>
    <mergeCell ref="UA29:UB29"/>
    <mergeCell ref="UC29:UD29"/>
    <mergeCell ref="UG29:UH29"/>
    <mergeCell ref="UI29:UJ29"/>
    <mergeCell ref="UI28:UJ28"/>
    <mergeCell ref="UK28:UL28"/>
    <mergeCell ref="UA30:UB30"/>
    <mergeCell ref="UC30:UD30"/>
    <mergeCell ref="UG30:UH30"/>
    <mergeCell ref="UI30:UJ30"/>
    <mergeCell ref="UK30:UL30"/>
    <mergeCell ref="UP30:US30"/>
    <mergeCell ref="UT30:UW30"/>
    <mergeCell ref="QH30:QK30"/>
    <mergeCell ref="QL30:QO30"/>
    <mergeCell ref="RU30:RV30"/>
    <mergeCell ref="RW30:RX30"/>
    <mergeCell ref="RY30:RZ30"/>
    <mergeCell ref="SC30:SD30"/>
    <mergeCell ref="SE30:SF30"/>
    <mergeCell ref="SG30:SH30"/>
    <mergeCell ref="SL30:SO30"/>
    <mergeCell ref="UK29:UL29"/>
    <mergeCell ref="UP29:US29"/>
    <mergeCell ref="UT29:UW29"/>
    <mergeCell ref="UG31:UH31"/>
    <mergeCell ref="UI31:UJ31"/>
    <mergeCell ref="UK31:UL31"/>
    <mergeCell ref="UP31:US31"/>
    <mergeCell ref="UT31:UW31"/>
    <mergeCell ref="WC31:WD31"/>
    <mergeCell ref="WC30:WD30"/>
    <mergeCell ref="WE30:WF30"/>
    <mergeCell ref="WG30:WH30"/>
    <mergeCell ref="WK30:WL30"/>
    <mergeCell ref="WM30:WN30"/>
    <mergeCell ref="WO30:WP30"/>
    <mergeCell ref="OD31:OG31"/>
    <mergeCell ref="OH31:OK31"/>
    <mergeCell ref="PQ31:PR31"/>
    <mergeCell ref="PS31:PT31"/>
    <mergeCell ref="PU31:PV31"/>
    <mergeCell ref="PY31:PZ31"/>
    <mergeCell ref="QA31:QB31"/>
    <mergeCell ref="QC31:QD31"/>
    <mergeCell ref="QH31:QK31"/>
    <mergeCell ref="QL31:QO31"/>
    <mergeCell ref="RU31:RV31"/>
    <mergeCell ref="RW31:RX31"/>
    <mergeCell ref="RY31:RZ31"/>
    <mergeCell ref="SC31:SD31"/>
    <mergeCell ref="SE31:SF31"/>
    <mergeCell ref="SG31:SH31"/>
    <mergeCell ref="SL31:SO31"/>
    <mergeCell ref="SP31:SS31"/>
    <mergeCell ref="SP30:SS30"/>
    <mergeCell ref="TY30:TZ30"/>
    <mergeCell ref="UK32:UL32"/>
    <mergeCell ref="UP32:US32"/>
    <mergeCell ref="UT32:UW32"/>
    <mergeCell ref="WC32:WD32"/>
    <mergeCell ref="WE32:WF32"/>
    <mergeCell ref="WE31:WF31"/>
    <mergeCell ref="WG31:WH31"/>
    <mergeCell ref="WK31:WL31"/>
    <mergeCell ref="WM31:WN31"/>
    <mergeCell ref="WO31:WP31"/>
    <mergeCell ref="OD32:OG32"/>
    <mergeCell ref="OH32:OK32"/>
    <mergeCell ref="PQ32:PR32"/>
    <mergeCell ref="PS32:PT32"/>
    <mergeCell ref="PU32:PV32"/>
    <mergeCell ref="PY32:PZ32"/>
    <mergeCell ref="QA32:QB32"/>
    <mergeCell ref="QC32:QD32"/>
    <mergeCell ref="QH32:QK32"/>
    <mergeCell ref="QL32:QO32"/>
    <mergeCell ref="RU32:RV32"/>
    <mergeCell ref="RW32:RX32"/>
    <mergeCell ref="RY32:RZ32"/>
    <mergeCell ref="SC32:SD32"/>
    <mergeCell ref="SE32:SF32"/>
    <mergeCell ref="SG32:SH32"/>
    <mergeCell ref="SL32:SO32"/>
    <mergeCell ref="SP32:SS32"/>
    <mergeCell ref="TY32:TZ32"/>
    <mergeCell ref="TY31:TZ31"/>
    <mergeCell ref="UA31:UB31"/>
    <mergeCell ref="UC31:UD31"/>
    <mergeCell ref="UT33:UW33"/>
    <mergeCell ref="WC33:WD33"/>
    <mergeCell ref="WE33:WF33"/>
    <mergeCell ref="WG33:WH33"/>
    <mergeCell ref="WG32:WH32"/>
    <mergeCell ref="WK32:WL32"/>
    <mergeCell ref="WM32:WN32"/>
    <mergeCell ref="WO32:WP32"/>
    <mergeCell ref="OD33:OG33"/>
    <mergeCell ref="OH33:OK33"/>
    <mergeCell ref="PQ33:PR33"/>
    <mergeCell ref="PS33:PT33"/>
    <mergeCell ref="PU33:PV33"/>
    <mergeCell ref="PY33:PZ33"/>
    <mergeCell ref="QA33:QB33"/>
    <mergeCell ref="QC33:QD33"/>
    <mergeCell ref="QH33:QK33"/>
    <mergeCell ref="QL33:QO33"/>
    <mergeCell ref="RU33:RV33"/>
    <mergeCell ref="RW33:RX33"/>
    <mergeCell ref="RY33:RZ33"/>
    <mergeCell ref="SC33:SD33"/>
    <mergeCell ref="SE33:SF33"/>
    <mergeCell ref="SG33:SH33"/>
    <mergeCell ref="SL33:SO33"/>
    <mergeCell ref="SP33:SS33"/>
    <mergeCell ref="TY33:TZ33"/>
    <mergeCell ref="UA33:UB33"/>
    <mergeCell ref="UA32:UB32"/>
    <mergeCell ref="UC32:UD32"/>
    <mergeCell ref="UG32:UH32"/>
    <mergeCell ref="UI32:UJ32"/>
    <mergeCell ref="WE34:WF34"/>
    <mergeCell ref="WG34:WH34"/>
    <mergeCell ref="WK34:WL34"/>
    <mergeCell ref="WK33:WL33"/>
    <mergeCell ref="WM33:WN33"/>
    <mergeCell ref="WO33:WP33"/>
    <mergeCell ref="OD34:OG34"/>
    <mergeCell ref="OH34:OK34"/>
    <mergeCell ref="PQ34:PR34"/>
    <mergeCell ref="PS34:PT34"/>
    <mergeCell ref="PU34:PV34"/>
    <mergeCell ref="PY34:PZ34"/>
    <mergeCell ref="QA34:QB34"/>
    <mergeCell ref="QC34:QD34"/>
    <mergeCell ref="QH34:QK34"/>
    <mergeCell ref="QL34:QO34"/>
    <mergeCell ref="RU34:RV34"/>
    <mergeCell ref="RW34:RX34"/>
    <mergeCell ref="RY34:RZ34"/>
    <mergeCell ref="SC34:SD34"/>
    <mergeCell ref="SE34:SF34"/>
    <mergeCell ref="SG34:SH34"/>
    <mergeCell ref="SL34:SO34"/>
    <mergeCell ref="SP34:SS34"/>
    <mergeCell ref="TY34:TZ34"/>
    <mergeCell ref="UA34:UB34"/>
    <mergeCell ref="UC34:UD34"/>
    <mergeCell ref="UC33:UD33"/>
    <mergeCell ref="UG33:UH33"/>
    <mergeCell ref="UI33:UJ33"/>
    <mergeCell ref="UK33:UL33"/>
    <mergeCell ref="UP33:US33"/>
    <mergeCell ref="WK35:WL35"/>
    <mergeCell ref="WM35:WN35"/>
    <mergeCell ref="WM34:WN34"/>
    <mergeCell ref="WO34:WP34"/>
    <mergeCell ref="OD35:OG35"/>
    <mergeCell ref="OH35:OK35"/>
    <mergeCell ref="PQ35:PR35"/>
    <mergeCell ref="PS35:PT35"/>
    <mergeCell ref="PU35:PV35"/>
    <mergeCell ref="PY35:PZ35"/>
    <mergeCell ref="QA35:QB35"/>
    <mergeCell ref="QC35:QD35"/>
    <mergeCell ref="QH35:QK35"/>
    <mergeCell ref="QL35:QO35"/>
    <mergeCell ref="RU35:RV35"/>
    <mergeCell ref="RW35:RX35"/>
    <mergeCell ref="RY35:RZ35"/>
    <mergeCell ref="SC35:SD35"/>
    <mergeCell ref="SE35:SF35"/>
    <mergeCell ref="SG35:SH35"/>
    <mergeCell ref="SL35:SO35"/>
    <mergeCell ref="SP35:SS35"/>
    <mergeCell ref="TY35:TZ35"/>
    <mergeCell ref="UA35:UB35"/>
    <mergeCell ref="UC35:UD35"/>
    <mergeCell ref="UG35:UH35"/>
    <mergeCell ref="UG34:UH34"/>
    <mergeCell ref="UI34:UJ34"/>
    <mergeCell ref="UK34:UL34"/>
    <mergeCell ref="UP34:US34"/>
    <mergeCell ref="UT34:UW34"/>
    <mergeCell ref="WC34:WD34"/>
    <mergeCell ref="WO36:WP36"/>
    <mergeCell ref="WO35:WP35"/>
    <mergeCell ref="OD36:OG36"/>
    <mergeCell ref="OH36:OK36"/>
    <mergeCell ref="PQ36:PR36"/>
    <mergeCell ref="PS36:PT36"/>
    <mergeCell ref="PU36:PV36"/>
    <mergeCell ref="PY36:PZ36"/>
    <mergeCell ref="QA36:QB36"/>
    <mergeCell ref="QC36:QD36"/>
    <mergeCell ref="QH36:QK36"/>
    <mergeCell ref="QL36:QO36"/>
    <mergeCell ref="RU36:RV36"/>
    <mergeCell ref="RW36:RX36"/>
    <mergeCell ref="RY36:RZ36"/>
    <mergeCell ref="SC36:SD36"/>
    <mergeCell ref="SE36:SF36"/>
    <mergeCell ref="SG36:SH36"/>
    <mergeCell ref="SL36:SO36"/>
    <mergeCell ref="SP36:SS36"/>
    <mergeCell ref="TY36:TZ36"/>
    <mergeCell ref="UA36:UB36"/>
    <mergeCell ref="UC36:UD36"/>
    <mergeCell ref="UG36:UH36"/>
    <mergeCell ref="UI36:UJ36"/>
    <mergeCell ref="UI35:UJ35"/>
    <mergeCell ref="UK35:UL35"/>
    <mergeCell ref="UP35:US35"/>
    <mergeCell ref="UT35:UW35"/>
    <mergeCell ref="WC35:WD35"/>
    <mergeCell ref="WE35:WF35"/>
    <mergeCell ref="WG35:WH35"/>
    <mergeCell ref="OD37:OG37"/>
    <mergeCell ref="OH37:OK37"/>
    <mergeCell ref="PQ37:PR37"/>
    <mergeCell ref="PS37:PT37"/>
    <mergeCell ref="PU37:PV37"/>
    <mergeCell ref="PY37:PZ37"/>
    <mergeCell ref="QA37:QB37"/>
    <mergeCell ref="QC37:QD37"/>
    <mergeCell ref="QH37:QK37"/>
    <mergeCell ref="UK36:UL36"/>
    <mergeCell ref="UP36:US36"/>
    <mergeCell ref="UT36:UW36"/>
    <mergeCell ref="WC36:WD36"/>
    <mergeCell ref="WE36:WF36"/>
    <mergeCell ref="WG36:WH36"/>
    <mergeCell ref="WK36:WL36"/>
    <mergeCell ref="WM36:WN36"/>
    <mergeCell ref="TY37:TZ37"/>
    <mergeCell ref="UA37:UB37"/>
    <mergeCell ref="UC37:UD37"/>
    <mergeCell ref="UG37:UH37"/>
    <mergeCell ref="UI37:UJ37"/>
    <mergeCell ref="UK37:UL37"/>
    <mergeCell ref="UP37:US37"/>
    <mergeCell ref="UT37:UW37"/>
    <mergeCell ref="WC37:WD37"/>
    <mergeCell ref="QL37:QO37"/>
    <mergeCell ref="RU37:RV37"/>
    <mergeCell ref="RW37:RX37"/>
    <mergeCell ref="RY37:RZ37"/>
    <mergeCell ref="SC37:SD37"/>
    <mergeCell ref="SE37:SF37"/>
    <mergeCell ref="SG37:SH37"/>
    <mergeCell ref="SL37:SO37"/>
    <mergeCell ref="SP37:SS37"/>
    <mergeCell ref="YO6:YV6"/>
    <mergeCell ref="WT7:WW7"/>
    <mergeCell ref="WX7:XA7"/>
    <mergeCell ref="YG7:YH7"/>
    <mergeCell ref="YI7:YJ7"/>
    <mergeCell ref="YK7:YL7"/>
    <mergeCell ref="YO7:YP7"/>
    <mergeCell ref="YQ7:YR7"/>
    <mergeCell ref="YS7:YT7"/>
    <mergeCell ref="YU7:YV7"/>
    <mergeCell ref="WE37:WF37"/>
    <mergeCell ref="WG37:WH37"/>
    <mergeCell ref="WK37:WL37"/>
    <mergeCell ref="WM37:WN37"/>
    <mergeCell ref="WO37:WP37"/>
    <mergeCell ref="YO8:YP8"/>
    <mergeCell ref="YQ8:YR8"/>
    <mergeCell ref="YS8:YT8"/>
    <mergeCell ref="YU8:YV37"/>
    <mergeCell ref="YO9:YP9"/>
    <mergeCell ref="YQ9:YR9"/>
    <mergeCell ref="YS9:YT9"/>
    <mergeCell ref="YO10:YP10"/>
    <mergeCell ref="YQ10:YR10"/>
    <mergeCell ref="YS10:YT10"/>
    <mergeCell ref="WT15:WW15"/>
    <mergeCell ref="YO13:YP13"/>
    <mergeCell ref="YQ13:YR13"/>
    <mergeCell ref="YS13:YT13"/>
    <mergeCell ref="WT13:WW13"/>
    <mergeCell ref="WX13:XA13"/>
    <mergeCell ref="YG13:YH13"/>
    <mergeCell ref="YI13:YJ13"/>
    <mergeCell ref="WT9:WW9"/>
    <mergeCell ref="WX9:XA9"/>
    <mergeCell ref="YG9:YH9"/>
    <mergeCell ref="YI9:YJ9"/>
    <mergeCell ref="YK9:YL9"/>
    <mergeCell ref="WT10:WW10"/>
    <mergeCell ref="WX10:XA10"/>
    <mergeCell ref="YG10:YH10"/>
    <mergeCell ref="YI10:YJ10"/>
    <mergeCell ref="YK10:YL10"/>
    <mergeCell ref="WT11:WW11"/>
    <mergeCell ref="WX11:XA11"/>
    <mergeCell ref="YG11:YH11"/>
    <mergeCell ref="YI11:YJ11"/>
    <mergeCell ref="YK13:YL13"/>
    <mergeCell ref="YO11:YP11"/>
    <mergeCell ref="YQ11:YR11"/>
    <mergeCell ref="YS11:YT11"/>
    <mergeCell ref="WT12:WW12"/>
    <mergeCell ref="WX12:XA12"/>
    <mergeCell ref="YG12:YH12"/>
    <mergeCell ref="YI12:YJ12"/>
    <mergeCell ref="YK12:YL12"/>
    <mergeCell ref="YO12:YP12"/>
    <mergeCell ref="YQ12:YR12"/>
    <mergeCell ref="YS12:YT12"/>
    <mergeCell ref="WT4:WV4"/>
    <mergeCell ref="WW4:XO4"/>
    <mergeCell ref="XT4:YE4"/>
    <mergeCell ref="XB6:XD6"/>
    <mergeCell ref="XF6:XH6"/>
    <mergeCell ref="WT8:WW8"/>
    <mergeCell ref="WX8:XA8"/>
    <mergeCell ref="YG8:YH8"/>
    <mergeCell ref="YI8:YJ8"/>
    <mergeCell ref="YK8:YL8"/>
    <mergeCell ref="YK11:YL11"/>
    <mergeCell ref="WX15:XA15"/>
    <mergeCell ref="YG15:YH15"/>
    <mergeCell ref="YI15:YJ15"/>
    <mergeCell ref="YK15:YL15"/>
    <mergeCell ref="YO15:YP15"/>
    <mergeCell ref="YQ15:YR15"/>
    <mergeCell ref="YS15:YT15"/>
    <mergeCell ref="WT16:WW16"/>
    <mergeCell ref="WX16:XA16"/>
    <mergeCell ref="YG16:YH16"/>
    <mergeCell ref="YI16:YJ16"/>
    <mergeCell ref="YK16:YL16"/>
    <mergeCell ref="YO16:YP16"/>
    <mergeCell ref="YQ16:YR16"/>
    <mergeCell ref="YS16:YT16"/>
    <mergeCell ref="WT14:WW14"/>
    <mergeCell ref="WX14:XA14"/>
    <mergeCell ref="YG14:YH14"/>
    <mergeCell ref="YI14:YJ14"/>
    <mergeCell ref="YK14:YL14"/>
    <mergeCell ref="YO14:YP14"/>
    <mergeCell ref="YQ14:YR14"/>
    <mergeCell ref="YS14:YT14"/>
    <mergeCell ref="WT19:WW19"/>
    <mergeCell ref="WX19:XA19"/>
    <mergeCell ref="YG19:YH19"/>
    <mergeCell ref="YI19:YJ19"/>
    <mergeCell ref="YK19:YL19"/>
    <mergeCell ref="YO19:YP19"/>
    <mergeCell ref="YQ19:YR19"/>
    <mergeCell ref="YS19:YT19"/>
    <mergeCell ref="WT20:WW20"/>
    <mergeCell ref="WX20:XA20"/>
    <mergeCell ref="YG20:YH20"/>
    <mergeCell ref="YI20:YJ20"/>
    <mergeCell ref="YK20:YL20"/>
    <mergeCell ref="YO20:YP20"/>
    <mergeCell ref="YQ20:YR20"/>
    <mergeCell ref="YS20:YT20"/>
    <mergeCell ref="WT17:WW17"/>
    <mergeCell ref="WX17:XA17"/>
    <mergeCell ref="YG17:YH17"/>
    <mergeCell ref="YI17:YJ17"/>
    <mergeCell ref="YK17:YL17"/>
    <mergeCell ref="YO17:YP17"/>
    <mergeCell ref="YQ17:YR17"/>
    <mergeCell ref="YS17:YT17"/>
    <mergeCell ref="WT18:WW18"/>
    <mergeCell ref="WX18:XA18"/>
    <mergeCell ref="YG18:YH18"/>
    <mergeCell ref="YI18:YJ18"/>
    <mergeCell ref="YK18:YL18"/>
    <mergeCell ref="YO18:YP18"/>
    <mergeCell ref="YQ18:YR18"/>
    <mergeCell ref="YS18:YT18"/>
    <mergeCell ref="WT23:WW23"/>
    <mergeCell ref="WX23:XA23"/>
    <mergeCell ref="YG23:YH23"/>
    <mergeCell ref="YI23:YJ23"/>
    <mergeCell ref="YK23:YL23"/>
    <mergeCell ref="YO23:YP23"/>
    <mergeCell ref="YQ23:YR23"/>
    <mergeCell ref="YS23:YT23"/>
    <mergeCell ref="WT24:WW24"/>
    <mergeCell ref="WX24:XA24"/>
    <mergeCell ref="YG24:YH24"/>
    <mergeCell ref="YI24:YJ24"/>
    <mergeCell ref="YK24:YL24"/>
    <mergeCell ref="YO24:YP24"/>
    <mergeCell ref="YQ24:YR24"/>
    <mergeCell ref="YS24:YT24"/>
    <mergeCell ref="WT21:WW21"/>
    <mergeCell ref="WX21:XA21"/>
    <mergeCell ref="YG21:YH21"/>
    <mergeCell ref="YI21:YJ21"/>
    <mergeCell ref="YK21:YL21"/>
    <mergeCell ref="YO21:YP21"/>
    <mergeCell ref="YQ21:YR21"/>
    <mergeCell ref="YS21:YT21"/>
    <mergeCell ref="WT22:WW22"/>
    <mergeCell ref="WX22:XA22"/>
    <mergeCell ref="YG22:YH22"/>
    <mergeCell ref="YI22:YJ22"/>
    <mergeCell ref="YK22:YL22"/>
    <mergeCell ref="YO22:YP22"/>
    <mergeCell ref="YQ22:YR22"/>
    <mergeCell ref="YS22:YT22"/>
    <mergeCell ref="WT27:WW27"/>
    <mergeCell ref="WX27:XA27"/>
    <mergeCell ref="YG27:YH27"/>
    <mergeCell ref="YI27:YJ27"/>
    <mergeCell ref="YK27:YL27"/>
    <mergeCell ref="YO27:YP27"/>
    <mergeCell ref="YQ27:YR27"/>
    <mergeCell ref="YS27:YT27"/>
    <mergeCell ref="WT28:WW28"/>
    <mergeCell ref="WX28:XA28"/>
    <mergeCell ref="YG28:YH28"/>
    <mergeCell ref="YI28:YJ28"/>
    <mergeCell ref="YK28:YL28"/>
    <mergeCell ref="YO28:YP28"/>
    <mergeCell ref="YQ28:YR28"/>
    <mergeCell ref="YS28:YT28"/>
    <mergeCell ref="WT25:WW25"/>
    <mergeCell ref="WX25:XA25"/>
    <mergeCell ref="YG25:YH25"/>
    <mergeCell ref="YI25:YJ25"/>
    <mergeCell ref="YK25:YL25"/>
    <mergeCell ref="YO25:YP25"/>
    <mergeCell ref="YQ25:YR25"/>
    <mergeCell ref="YS25:YT25"/>
    <mergeCell ref="WT26:WW26"/>
    <mergeCell ref="WX26:XA26"/>
    <mergeCell ref="YG26:YH26"/>
    <mergeCell ref="YI26:YJ26"/>
    <mergeCell ref="YK26:YL26"/>
    <mergeCell ref="YO26:YP26"/>
    <mergeCell ref="YQ26:YR26"/>
    <mergeCell ref="YS26:YT26"/>
    <mergeCell ref="WT31:WW31"/>
    <mergeCell ref="WX31:XA31"/>
    <mergeCell ref="YG31:YH31"/>
    <mergeCell ref="YI31:YJ31"/>
    <mergeCell ref="YK31:YL31"/>
    <mergeCell ref="YO31:YP31"/>
    <mergeCell ref="YQ31:YR31"/>
    <mergeCell ref="YS31:YT31"/>
    <mergeCell ref="WT32:WW32"/>
    <mergeCell ref="WX32:XA32"/>
    <mergeCell ref="YG32:YH32"/>
    <mergeCell ref="YI32:YJ32"/>
    <mergeCell ref="YK32:YL32"/>
    <mergeCell ref="YO32:YP32"/>
    <mergeCell ref="YQ32:YR32"/>
    <mergeCell ref="YS32:YT32"/>
    <mergeCell ref="WT29:WW29"/>
    <mergeCell ref="WX29:XA29"/>
    <mergeCell ref="YG29:YH29"/>
    <mergeCell ref="YI29:YJ29"/>
    <mergeCell ref="YK29:YL29"/>
    <mergeCell ref="YO29:YP29"/>
    <mergeCell ref="YQ29:YR29"/>
    <mergeCell ref="YS29:YT29"/>
    <mergeCell ref="WT30:WW30"/>
    <mergeCell ref="WX30:XA30"/>
    <mergeCell ref="YG30:YH30"/>
    <mergeCell ref="YI30:YJ30"/>
    <mergeCell ref="YK30:YL30"/>
    <mergeCell ref="YO30:YP30"/>
    <mergeCell ref="YQ30:YR30"/>
    <mergeCell ref="YS30:YT30"/>
    <mergeCell ref="YQ36:YR36"/>
    <mergeCell ref="YS36:YT36"/>
    <mergeCell ref="WT33:WW33"/>
    <mergeCell ref="WX33:XA33"/>
    <mergeCell ref="YG33:YH33"/>
    <mergeCell ref="YI33:YJ33"/>
    <mergeCell ref="YK33:YL33"/>
    <mergeCell ref="YO33:YP33"/>
    <mergeCell ref="YQ33:YR33"/>
    <mergeCell ref="YS33:YT33"/>
    <mergeCell ref="WT34:WW34"/>
    <mergeCell ref="WX34:XA34"/>
    <mergeCell ref="YG34:YH34"/>
    <mergeCell ref="YI34:YJ34"/>
    <mergeCell ref="YK34:YL34"/>
    <mergeCell ref="YO34:YP34"/>
    <mergeCell ref="YQ34:YR34"/>
    <mergeCell ref="YS34:YT34"/>
    <mergeCell ref="DJ2:FK3"/>
    <mergeCell ref="FN2:HO3"/>
    <mergeCell ref="HR2:JS3"/>
    <mergeCell ref="JV2:LW3"/>
    <mergeCell ref="LZ2:OA3"/>
    <mergeCell ref="OD2:QE3"/>
    <mergeCell ref="QH2:SI3"/>
    <mergeCell ref="SL2:UM3"/>
    <mergeCell ref="UP2:WQ3"/>
    <mergeCell ref="WT2:YU3"/>
    <mergeCell ref="WT37:WW37"/>
    <mergeCell ref="WX37:XA37"/>
    <mergeCell ref="YG37:YH37"/>
    <mergeCell ref="YI37:YJ37"/>
    <mergeCell ref="YK37:YL37"/>
    <mergeCell ref="YO37:YP37"/>
    <mergeCell ref="YQ37:YR37"/>
    <mergeCell ref="YS37:YT37"/>
    <mergeCell ref="WT35:WW35"/>
    <mergeCell ref="WX35:XA35"/>
    <mergeCell ref="YG35:YH35"/>
    <mergeCell ref="YI35:YJ35"/>
    <mergeCell ref="YK35:YL35"/>
    <mergeCell ref="YO35:YP35"/>
    <mergeCell ref="YQ35:YR35"/>
    <mergeCell ref="YS35:YT35"/>
    <mergeCell ref="WT36:WW36"/>
    <mergeCell ref="WX36:XA36"/>
    <mergeCell ref="YG36:YH36"/>
    <mergeCell ref="YI36:YJ36"/>
    <mergeCell ref="YK36:YL36"/>
    <mergeCell ref="YO36:YP36"/>
  </mergeCells>
  <phoneticPr fontId="10"/>
  <conditionalFormatting sqref="J7:AN7">
    <cfRule type="expression" dxfId="38" priority="271">
      <formula>WEEKDAY(J7)=1</formula>
    </cfRule>
  </conditionalFormatting>
  <conditionalFormatting sqref="AL8:AN37">
    <cfRule type="expression" dxfId="37" priority="79">
      <formula>AL$7=""</formula>
    </cfRule>
  </conditionalFormatting>
  <conditionalFormatting sqref="BO7:CR7">
    <cfRule type="expression" dxfId="36" priority="71">
      <formula>WEEKDAY(BO7)=1</formula>
    </cfRule>
  </conditionalFormatting>
  <conditionalFormatting sqref="CP8:CR37">
    <cfRule type="expression" dxfId="35" priority="73">
      <formula>CP$7=""</formula>
    </cfRule>
  </conditionalFormatting>
  <conditionalFormatting sqref="BN7">
    <cfRule type="expression" dxfId="34" priority="72">
      <formula>WEEKDAY(BN7)=1</formula>
    </cfRule>
  </conditionalFormatting>
  <conditionalFormatting sqref="DS7:EV7">
    <cfRule type="expression" dxfId="33" priority="64">
      <formula>WEEKDAY(DS7)=1</formula>
    </cfRule>
  </conditionalFormatting>
  <conditionalFormatting sqref="ET8:EV37">
    <cfRule type="expression" dxfId="32" priority="66">
      <formula>ET$7=""</formula>
    </cfRule>
  </conditionalFormatting>
  <conditionalFormatting sqref="DR7">
    <cfRule type="expression" dxfId="31" priority="65">
      <formula>WEEKDAY(DR7)=1</formula>
    </cfRule>
  </conditionalFormatting>
  <conditionalFormatting sqref="FW7:GZ7">
    <cfRule type="expression" dxfId="30" priority="57">
      <formula>WEEKDAY(FW7)=1</formula>
    </cfRule>
  </conditionalFormatting>
  <conditionalFormatting sqref="GX8:GZ37">
    <cfRule type="expression" dxfId="29" priority="59">
      <formula>GX$7=""</formula>
    </cfRule>
  </conditionalFormatting>
  <conditionalFormatting sqref="FV7">
    <cfRule type="expression" dxfId="28" priority="58">
      <formula>WEEKDAY(FV7)=1</formula>
    </cfRule>
  </conditionalFormatting>
  <conditionalFormatting sqref="IA7:JD7">
    <cfRule type="expression" dxfId="27" priority="50">
      <formula>WEEKDAY(IA7)=1</formula>
    </cfRule>
  </conditionalFormatting>
  <conditionalFormatting sqref="JB8:JD37">
    <cfRule type="expression" dxfId="26" priority="52">
      <formula>JB$7=""</formula>
    </cfRule>
  </conditionalFormatting>
  <conditionalFormatting sqref="HZ7">
    <cfRule type="expression" dxfId="25" priority="51">
      <formula>WEEKDAY(HZ7)=1</formula>
    </cfRule>
  </conditionalFormatting>
  <conditionalFormatting sqref="KE7:LH7">
    <cfRule type="expression" dxfId="24" priority="43">
      <formula>WEEKDAY(KE7)=1</formula>
    </cfRule>
  </conditionalFormatting>
  <conditionalFormatting sqref="LF8:LH37">
    <cfRule type="expression" dxfId="23" priority="45">
      <formula>LF$7=""</formula>
    </cfRule>
  </conditionalFormatting>
  <conditionalFormatting sqref="KD7">
    <cfRule type="expression" dxfId="22" priority="44">
      <formula>WEEKDAY(KD7)=1</formula>
    </cfRule>
  </conditionalFormatting>
  <conditionalFormatting sqref="MI7:NL7">
    <cfRule type="expression" dxfId="21" priority="36">
      <formula>WEEKDAY(MI7)=1</formula>
    </cfRule>
  </conditionalFormatting>
  <conditionalFormatting sqref="NJ8:NL37">
    <cfRule type="expression" dxfId="20" priority="38">
      <formula>NJ$7=""</formula>
    </cfRule>
  </conditionalFormatting>
  <conditionalFormatting sqref="MH7">
    <cfRule type="expression" dxfId="19" priority="37">
      <formula>WEEKDAY(MH7)=1</formula>
    </cfRule>
  </conditionalFormatting>
  <conditionalFormatting sqref="XC7:YF7">
    <cfRule type="expression" dxfId="18" priority="1">
      <formula>WEEKDAY(XC7)=1</formula>
    </cfRule>
  </conditionalFormatting>
  <conditionalFormatting sqref="OM7:PP7">
    <cfRule type="expression" dxfId="17" priority="29">
      <formula>WEEKDAY(OM7)=1</formula>
    </cfRule>
  </conditionalFormatting>
  <conditionalFormatting sqref="PN8:PP37">
    <cfRule type="expression" dxfId="16" priority="31">
      <formula>PN$7=""</formula>
    </cfRule>
  </conditionalFormatting>
  <conditionalFormatting sqref="OL7">
    <cfRule type="expression" dxfId="15" priority="30">
      <formula>WEEKDAY(OL7)=1</formula>
    </cfRule>
  </conditionalFormatting>
  <conditionalFormatting sqref="QQ7:RT7">
    <cfRule type="expression" dxfId="14" priority="22">
      <formula>WEEKDAY(QQ7)=1</formula>
    </cfRule>
  </conditionalFormatting>
  <conditionalFormatting sqref="RR8:RT37">
    <cfRule type="expression" dxfId="13" priority="24">
      <formula>RR$7=""</formula>
    </cfRule>
  </conditionalFormatting>
  <conditionalFormatting sqref="QP7">
    <cfRule type="expression" dxfId="12" priority="23">
      <formula>WEEKDAY(QP7)=1</formula>
    </cfRule>
  </conditionalFormatting>
  <conditionalFormatting sqref="SU7:TX7">
    <cfRule type="expression" dxfId="11" priority="15">
      <formula>WEEKDAY(SU7)=1</formula>
    </cfRule>
  </conditionalFormatting>
  <conditionalFormatting sqref="TV8:TX37">
    <cfRule type="expression" dxfId="10" priority="17">
      <formula>TV$7=""</formula>
    </cfRule>
  </conditionalFormatting>
  <conditionalFormatting sqref="ST7">
    <cfRule type="expression" dxfId="9" priority="16">
      <formula>WEEKDAY(ST7)=1</formula>
    </cfRule>
  </conditionalFormatting>
  <conditionalFormatting sqref="UY7:WB7">
    <cfRule type="expression" dxfId="8" priority="8">
      <formula>WEEKDAY(UY7)=1</formula>
    </cfRule>
  </conditionalFormatting>
  <conditionalFormatting sqref="VZ8:WB37">
    <cfRule type="expression" dxfId="7" priority="10">
      <formula>VZ$7=""</formula>
    </cfRule>
  </conditionalFormatting>
  <conditionalFormatting sqref="UX7">
    <cfRule type="expression" dxfId="6" priority="9">
      <formula>WEEKDAY(UX7)=1</formula>
    </cfRule>
  </conditionalFormatting>
  <conditionalFormatting sqref="YD8:YF37">
    <cfRule type="expression" dxfId="5" priority="3">
      <formula>YD$7=""</formula>
    </cfRule>
  </conditionalFormatting>
  <conditionalFormatting sqref="XB7">
    <cfRule type="expression" dxfId="4" priority="2">
      <formula>WEEKDAY(XB7)=1</formula>
    </cfRule>
  </conditionalFormatting>
  <conditionalFormatting sqref="BN8:CR37 J8:AN37 DR8:EV37 FV8:GZ37 HZ8:JD37 KD8:LH37 MH8:NL37 OL8:PP37 QP8:RT37 ST8:TX37 UX8:WB37 XB8:YF37">
    <cfRule type="expression" dxfId="3" priority="90">
      <formula>J8="工"</formula>
    </cfRule>
    <cfRule type="expression" dxfId="2" priority="98">
      <formula>J8="休"</formula>
    </cfRule>
  </conditionalFormatting>
  <dataValidations count="1">
    <dataValidation type="list" allowBlank="1" showInputMessage="1" showErrorMessage="1" sqref="P65:AX84 P125:AX144 P95:AX114 P155:AX174 P215:AX234 P245:AX264 P335:AX354 P185:AX204 P275:AX297 P305:AX324 BN8:CR29 YM38:YP54 HA38:HD54 AO38:AR54 J8:AN29 CY38:DB54 DR8:EV29 FA37:FB54 CS38:CV54 CW37:CX54 FC38:FF54 FV8:GZ29 HE37:HF54 YG38:YJ54 DX305:FF324 HG38:HJ54 HZ8:JD29 JI37:JJ54 EW38:EZ54 GB305:HJ324 JK38:JN54 KD8:LH29 LM37:LN54 JE38:JH54 IF305:JN324 LO38:LR54 MH8:NL29 NQ37:NR54 LI38:LL54 KJ305:LR324 NS38:NV54 OL8:PP29 PU37:PV54 NM38:NP54 MN305:NV324 PW38:PZ54 QP8:RT29 RY37:RZ54 PQ38:PT54 OR305:PZ324 SA38:SD54 ST8:TX29 UC37:UD54 RU38:RX54 QV305:SD324 UE38:UH54 UX8:WB29 WG37:WH54 TY38:UB54 SZ305:UH324 WI38:WL54 XB8:YF29 YK37:YL54 WC38:WF54 VD305:WL324 P37:AN54 BT37:CR54 AU38:AX54 DX37:EV54 IF37:JD54 KJ37:LH54 MN37:NL54 OR37:PP54 QV37:RT54 SZ37:TX54 VD37:WB54 XH37:YF54 GB37:GZ54 AS37:AT54 BT305:DB324 BT65:DB84 BT125:DB144 BT95:DB114 BT155:DB174 BT215:DB234 BT245:DB264 BT335:DB354 BT185:DB204 BT275:DB297 DX275:FF297 DX185:FF204 DX335:FF354 DX245:FF264 DX215:FF234 DX155:FF174 DX95:FF114 DX125:FF144 DX65:FF84 GB275:HJ297 GB185:HJ204 GB335:HJ354 GB245:HJ264 GB215:HJ234 GB155:HJ174 GB95:HJ114 GB125:HJ144 GB65:HJ84 IF275:JN297 IF185:JN204 IF335:JN354 IF245:JN264 IF215:JN234 IF155:JN174 IF95:JN114 IF125:JN144 IF65:JN84 KJ275:LR297 KJ185:LR204 KJ335:LR354 KJ245:LR264 KJ215:LR234 KJ155:LR174 KJ95:LR114 KJ125:LR144 KJ65:LR84 MN275:NV297 MN185:NV204 MN335:NV354 MN245:NV264 MN215:NV234 MN155:NV174 MN95:NV114 MN125:NV144 MN65:NV84 OR275:PZ297 OR185:PZ204 OR335:PZ354 OR245:PZ264 OR215:PZ234 OR155:PZ174 OR95:PZ114 OR125:PZ144 OR65:PZ84 QV275:SD297 QV185:SD204 QV335:SD354 QV245:SD264 QV215:SD234 QV155:SD174 QV95:SD114 QV125:SD144 QV65:SD84 SZ275:UH297 SZ185:UH204 SZ335:UH354 SZ245:UH264 SZ215:UH234 SZ155:UH174 SZ95:UH114 SZ125:UH144 SZ65:UH84 VD275:WL297 VD185:WL204 VD335:WL354 VD245:WL264 VD215:WL234 VD155:WL174 VD95:WL114 VD125:WL144 VD65:WL84 XH275:YP297 XH185:YP204 XH335:YP354 XH245:YP264 XH215:YP234 XH155:YP174 XH95:YP114 XH125:YP144 XH65:YP84 XH305:YP324">
      <formula1>選択肢</formula1>
    </dataValidation>
  </dataValidations>
  <printOptions horizontalCentered="1"/>
  <pageMargins left="0.51181102362204722" right="0.51181102362204722" top="0.74803149606299213" bottom="0.74803149606299213" header="0.31496062992125984" footer="0.31496062992125984"/>
  <pageSetup paperSize="9" scale="68" orientation="landscape" horizontalDpi="4294967293" verticalDpi="300" r:id="rId1"/>
  <colBreaks count="11" manualBreakCount="11">
    <brk id="56" max="36" man="1"/>
    <brk id="112" max="36" man="1"/>
    <brk id="168" max="36" man="1"/>
    <brk id="224" max="36" man="1"/>
    <brk id="280" max="36" man="1"/>
    <brk id="336" max="36" man="1"/>
    <brk id="392" max="36" man="1"/>
    <brk id="448" max="36" man="1"/>
    <brk id="504" max="36" man="1"/>
    <brk id="560" max="36" man="1"/>
    <brk id="616" max="36" man="1"/>
  </colBreaks>
  <extLst>
    <ext xmlns:x14="http://schemas.microsoft.com/office/spreadsheetml/2009/9/main" uri="{78C0D931-6437-407d-A8EE-F0AAD7539E65}">
      <x14:conditionalFormattings>
        <x14:conditionalFormatting xmlns:xm="http://schemas.microsoft.com/office/excel/2006/main">
          <x14:cfRule type="expression" priority="89" id="{48D96165-370B-416C-AC2A-82FD73A873B0}">
            <xm:f>IF(AND(J$7&gt;=基本情報!$J14, J$7&lt;=基本情報!$N14),FALSE,TRUE)</xm:f>
            <x14:dxf>
              <fill>
                <patternFill>
                  <bgColor theme="0" tint="-0.24994659260841701"/>
                </patternFill>
              </fill>
            </x14:dxf>
          </x14:cfRule>
          <x14:cfRule type="expression" priority="374" id="{FD50E4D7-1242-447F-8D3D-6746CC48C1D6}">
            <xm:f>OR(J8=プルダウン!$B$5,J8=プルダウン!$B$6,J8=プルダウン!$B$7,J8=プルダウン!$B$8,J8=プルダウン!$B$9)</xm:f>
            <x14:dxf>
              <fill>
                <patternFill>
                  <bgColor theme="0" tint="-0.24994659260841701"/>
                </patternFill>
              </fill>
            </x14:dxf>
          </x14:cfRule>
          <xm:sqref>XB8:YF37 UX8:WB37 ST8:TX37 QP8:RT37 OL8:PP37 MH8:NL37 KD8:LH37 HZ8:JD37 FV8:GZ37 DR8:EV37 BN8:CR37 J8:AN37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45"/>
  <sheetViews>
    <sheetView view="pageBreakPreview" zoomScaleNormal="100" zoomScaleSheetLayoutView="100" workbookViewId="0">
      <selection activeCell="AF13" sqref="AF13"/>
    </sheetView>
  </sheetViews>
  <sheetFormatPr defaultColWidth="3" defaultRowHeight="18" customHeight="1"/>
  <cols>
    <col min="1" max="1" width="3" style="57"/>
    <col min="2" max="2" width="3" style="57" customWidth="1"/>
    <col min="3" max="6" width="3" style="57"/>
    <col min="7" max="7" width="3" style="57" customWidth="1"/>
    <col min="8" max="17" width="3" style="57"/>
    <col min="18" max="29" width="3" style="57" customWidth="1"/>
    <col min="30" max="30" width="3" style="57"/>
    <col min="31" max="31" width="3" style="57" customWidth="1"/>
    <col min="32" max="32" width="11.5" style="57" bestFit="1" customWidth="1"/>
    <col min="33" max="16384" width="3" style="57"/>
  </cols>
  <sheetData>
    <row r="1" spans="2:32" ht="18" customHeight="1">
      <c r="B1" s="60" t="s">
        <v>101</v>
      </c>
      <c r="C1" s="76"/>
      <c r="D1" s="76"/>
      <c r="E1" s="76"/>
      <c r="F1" s="76"/>
      <c r="G1" s="76"/>
      <c r="H1" s="76"/>
      <c r="I1" s="76"/>
      <c r="J1" s="76"/>
      <c r="K1" s="76"/>
    </row>
    <row r="2" spans="2:32" ht="18" customHeight="1">
      <c r="C2" s="243" t="s">
        <v>100</v>
      </c>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103"/>
    </row>
    <row r="3" spans="2:32" ht="18" customHeight="1">
      <c r="C3" s="228" t="s">
        <v>29</v>
      </c>
      <c r="D3" s="228"/>
      <c r="E3" s="228"/>
      <c r="F3" s="228"/>
      <c r="G3" s="242" t="str">
        <f>基本情報!E5</f>
        <v>〇〇工事</v>
      </c>
      <c r="H3" s="242"/>
      <c r="I3" s="242"/>
      <c r="J3" s="242"/>
      <c r="K3" s="242"/>
      <c r="L3" s="242"/>
      <c r="M3" s="242"/>
      <c r="N3" s="242"/>
      <c r="O3" s="242"/>
      <c r="P3" s="242"/>
      <c r="Q3" s="242"/>
      <c r="R3" s="242"/>
      <c r="S3" s="242"/>
      <c r="T3" s="242"/>
      <c r="U3" s="242"/>
      <c r="V3" s="242"/>
      <c r="W3" s="242"/>
      <c r="X3" s="242"/>
      <c r="Y3" s="242"/>
      <c r="Z3" s="242"/>
      <c r="AA3" s="242"/>
      <c r="AB3" s="242"/>
      <c r="AC3" s="118"/>
    </row>
    <row r="4" spans="2:32" ht="18" customHeight="1">
      <c r="C4" s="228" t="s">
        <v>79</v>
      </c>
      <c r="D4" s="228"/>
      <c r="E4" s="228"/>
      <c r="F4" s="228"/>
      <c r="G4" s="242" t="str">
        <f>基本情報!E6</f>
        <v>○○建設株式会社</v>
      </c>
      <c r="H4" s="242"/>
      <c r="I4" s="242"/>
      <c r="J4" s="242"/>
      <c r="K4" s="242"/>
      <c r="L4" s="242"/>
      <c r="M4" s="242"/>
      <c r="N4" s="242"/>
      <c r="O4" s="242"/>
      <c r="P4" s="242"/>
      <c r="Q4" s="242"/>
      <c r="R4" s="242"/>
      <c r="S4" s="242"/>
      <c r="T4" s="242"/>
      <c r="U4" s="242"/>
      <c r="V4" s="242"/>
      <c r="W4" s="242"/>
      <c r="X4" s="242"/>
      <c r="Y4" s="242"/>
      <c r="Z4" s="242"/>
      <c r="AA4" s="242"/>
      <c r="AB4" s="242"/>
      <c r="AC4" s="118"/>
    </row>
    <row r="5" spans="2:32" ht="18" customHeight="1">
      <c r="C5" s="228" t="s">
        <v>30</v>
      </c>
      <c r="D5" s="228"/>
      <c r="E5" s="228"/>
      <c r="F5" s="228"/>
      <c r="G5" s="245">
        <f>基本情報!E7</f>
        <v>45017</v>
      </c>
      <c r="H5" s="245"/>
      <c r="I5" s="245"/>
      <c r="J5" s="245"/>
      <c r="K5" s="245"/>
      <c r="L5" s="245"/>
      <c r="M5" s="245"/>
      <c r="N5" s="245"/>
      <c r="O5" s="245"/>
      <c r="P5" s="228" t="s">
        <v>31</v>
      </c>
      <c r="Q5" s="228"/>
      <c r="R5" s="228"/>
      <c r="S5" s="228"/>
      <c r="T5" s="245">
        <f>基本情報!E10</f>
        <v>45107</v>
      </c>
      <c r="U5" s="245"/>
      <c r="V5" s="245"/>
      <c r="W5" s="245"/>
      <c r="X5" s="245"/>
      <c r="Y5" s="245"/>
      <c r="Z5" s="245"/>
      <c r="AA5" s="245"/>
      <c r="AB5" s="245"/>
    </row>
    <row r="6" spans="2:32" ht="6" customHeight="1"/>
    <row r="7" spans="2:32" ht="18" customHeight="1">
      <c r="B7" s="228" t="s">
        <v>104</v>
      </c>
      <c r="C7" s="228"/>
      <c r="D7" s="228"/>
      <c r="E7" s="228"/>
      <c r="F7" s="228"/>
      <c r="G7" s="228"/>
      <c r="H7" s="228"/>
      <c r="I7" s="228"/>
      <c r="J7" s="228"/>
      <c r="K7" s="228"/>
      <c r="L7" s="228"/>
      <c r="M7" s="228"/>
      <c r="N7" s="228"/>
      <c r="O7" s="228"/>
      <c r="P7" s="228"/>
      <c r="Q7" s="228"/>
      <c r="R7" s="228"/>
      <c r="S7" s="228"/>
      <c r="T7" s="228"/>
      <c r="U7" s="228"/>
      <c r="V7" s="228"/>
      <c r="W7" s="228"/>
      <c r="X7" s="228"/>
      <c r="Y7" s="228"/>
      <c r="Z7" s="228"/>
      <c r="AA7" s="228"/>
      <c r="AB7" s="228"/>
      <c r="AC7" s="228"/>
    </row>
    <row r="8" spans="2:32" ht="18" customHeight="1">
      <c r="B8" s="77"/>
      <c r="C8" s="229" t="s">
        <v>32</v>
      </c>
      <c r="D8" s="230"/>
      <c r="E8" s="230"/>
      <c r="F8" s="230"/>
      <c r="G8" s="230"/>
      <c r="H8" s="230"/>
      <c r="I8" s="230"/>
      <c r="J8" s="230"/>
      <c r="K8" s="230"/>
      <c r="L8" s="231"/>
      <c r="M8" s="229" t="s">
        <v>33</v>
      </c>
      <c r="N8" s="230"/>
      <c r="O8" s="230"/>
      <c r="P8" s="230"/>
      <c r="Q8" s="231"/>
      <c r="R8" s="229" t="s">
        <v>82</v>
      </c>
      <c r="S8" s="230"/>
      <c r="T8" s="231"/>
      <c r="U8" s="229" t="s">
        <v>34</v>
      </c>
      <c r="V8" s="230"/>
      <c r="W8" s="231"/>
      <c r="X8" s="229" t="s">
        <v>81</v>
      </c>
      <c r="Y8" s="230"/>
      <c r="Z8" s="231"/>
      <c r="AA8" s="238" t="s">
        <v>103</v>
      </c>
      <c r="AB8" s="238"/>
      <c r="AC8" s="238"/>
    </row>
    <row r="9" spans="2:32" ht="18" customHeight="1">
      <c r="B9" s="78"/>
      <c r="C9" s="232"/>
      <c r="D9" s="233"/>
      <c r="E9" s="233"/>
      <c r="F9" s="233"/>
      <c r="G9" s="233"/>
      <c r="H9" s="233"/>
      <c r="I9" s="233"/>
      <c r="J9" s="233"/>
      <c r="K9" s="233"/>
      <c r="L9" s="234"/>
      <c r="M9" s="232"/>
      <c r="N9" s="233"/>
      <c r="O9" s="233"/>
      <c r="P9" s="233"/>
      <c r="Q9" s="234"/>
      <c r="R9" s="232"/>
      <c r="S9" s="233"/>
      <c r="T9" s="234"/>
      <c r="U9" s="232"/>
      <c r="V9" s="233"/>
      <c r="W9" s="234"/>
      <c r="X9" s="232"/>
      <c r="Y9" s="233"/>
      <c r="Z9" s="234"/>
      <c r="AA9" s="238"/>
      <c r="AB9" s="238"/>
      <c r="AC9" s="238"/>
    </row>
    <row r="10" spans="2:32" ht="18" customHeight="1">
      <c r="B10" s="79">
        <v>1</v>
      </c>
      <c r="C10" s="225" t="str">
        <f>IF(基本情報!C14="","",基本情報!C14)</f>
        <v>○○建設株式会社</v>
      </c>
      <c r="D10" s="226"/>
      <c r="E10" s="226"/>
      <c r="F10" s="226"/>
      <c r="G10" s="226"/>
      <c r="H10" s="226"/>
      <c r="I10" s="226"/>
      <c r="J10" s="226"/>
      <c r="K10" s="226"/>
      <c r="L10" s="227"/>
      <c r="M10" s="225" t="str">
        <f>IF(基本情報!G14="","",基本情報!G14)</f>
        <v>○○○○</v>
      </c>
      <c r="N10" s="226"/>
      <c r="O10" s="226"/>
      <c r="P10" s="226"/>
      <c r="Q10" s="227"/>
      <c r="R10" s="235">
        <f>IF($M10="","",'【記載例7】出勤状況一覧表(月別)'!YO8)</f>
        <v>62</v>
      </c>
      <c r="S10" s="236"/>
      <c r="T10" s="237"/>
      <c r="U10" s="235">
        <f>IF($M10="","",'【記載例7】出勤状況一覧表(月別)'!YQ8)</f>
        <v>16</v>
      </c>
      <c r="V10" s="236"/>
      <c r="W10" s="237"/>
      <c r="X10" s="239">
        <f>IF($M10="","",'【記載例7】出勤状況一覧表(月別)'!YS8)</f>
        <v>0.25806451612903225</v>
      </c>
      <c r="Y10" s="240"/>
      <c r="Z10" s="241"/>
      <c r="AA10" s="246">
        <f>'【記載例7】出勤状況一覧表(月別)'!YU8</f>
        <v>0.28366889501247383</v>
      </c>
      <c r="AB10" s="246"/>
      <c r="AC10" s="246"/>
      <c r="AF10" s="58" t="str">
        <f>IF(AND(R10&gt;0,R10&lt;=7),"従事期間７日未満は対象外です","")</f>
        <v/>
      </c>
    </row>
    <row r="11" spans="2:32" ht="18" customHeight="1">
      <c r="B11" s="79">
        <v>2</v>
      </c>
      <c r="C11" s="225" t="str">
        <f>IF(基本情報!C15="","",基本情報!C15)</f>
        <v/>
      </c>
      <c r="D11" s="226"/>
      <c r="E11" s="226"/>
      <c r="F11" s="226"/>
      <c r="G11" s="226"/>
      <c r="H11" s="226"/>
      <c r="I11" s="226"/>
      <c r="J11" s="226"/>
      <c r="K11" s="226"/>
      <c r="L11" s="227"/>
      <c r="M11" s="225" t="str">
        <f>IF(基本情報!G15="","",基本情報!G15)</f>
        <v>△△△△</v>
      </c>
      <c r="N11" s="226"/>
      <c r="O11" s="226"/>
      <c r="P11" s="226"/>
      <c r="Q11" s="227"/>
      <c r="R11" s="235">
        <f>IF($M11="","",'【記載例7】出勤状況一覧表(月別)'!YO9)</f>
        <v>62</v>
      </c>
      <c r="S11" s="236"/>
      <c r="T11" s="237"/>
      <c r="U11" s="235">
        <f>IF($M11="","",'【記載例7】出勤状況一覧表(月別)'!YQ9)</f>
        <v>17</v>
      </c>
      <c r="V11" s="236"/>
      <c r="W11" s="237"/>
      <c r="X11" s="239">
        <f>IF($M11="","",'【記載例7】出勤状況一覧表(月別)'!YS9)</f>
        <v>0.27419354838709675</v>
      </c>
      <c r="Y11" s="240"/>
      <c r="Z11" s="241"/>
      <c r="AA11" s="246"/>
      <c r="AB11" s="246"/>
      <c r="AC11" s="246"/>
      <c r="AF11" s="58" t="str">
        <f t="shared" ref="AF11:AF39" si="0">IF(AND(R11&gt;0,R11&lt;=7),"従事期間７日未満は対象外です","")</f>
        <v/>
      </c>
    </row>
    <row r="12" spans="2:32" ht="18" customHeight="1">
      <c r="B12" s="79">
        <v>3</v>
      </c>
      <c r="C12" s="225" t="str">
        <f>IF(基本情報!C16="","",基本情報!C16)</f>
        <v/>
      </c>
      <c r="D12" s="226"/>
      <c r="E12" s="226"/>
      <c r="F12" s="226"/>
      <c r="G12" s="226"/>
      <c r="H12" s="226"/>
      <c r="I12" s="226"/>
      <c r="J12" s="226"/>
      <c r="K12" s="226"/>
      <c r="L12" s="227"/>
      <c r="M12" s="225" t="str">
        <f>IF(基本情報!G16="","",基本情報!G16)</f>
        <v>◇◇◇◇</v>
      </c>
      <c r="N12" s="226"/>
      <c r="O12" s="226"/>
      <c r="P12" s="226"/>
      <c r="Q12" s="227"/>
      <c r="R12" s="235">
        <f>IF($M12="","",'【記載例7】出勤状況一覧表(月別)'!YO10)</f>
        <v>53</v>
      </c>
      <c r="S12" s="236"/>
      <c r="T12" s="237"/>
      <c r="U12" s="235">
        <f>IF($M12="","",'【記載例7】出勤状況一覧表(月別)'!YQ10)</f>
        <v>14</v>
      </c>
      <c r="V12" s="236"/>
      <c r="W12" s="237"/>
      <c r="X12" s="239">
        <f>IF($M12="","",'【記載例7】出勤状況一覧表(月別)'!YS10)</f>
        <v>0.26415094339622641</v>
      </c>
      <c r="Y12" s="240"/>
      <c r="Z12" s="241"/>
      <c r="AA12" s="246"/>
      <c r="AB12" s="246"/>
      <c r="AC12" s="246"/>
      <c r="AF12" s="58" t="str">
        <f t="shared" si="0"/>
        <v/>
      </c>
    </row>
    <row r="13" spans="2:32" ht="18" customHeight="1">
      <c r="B13" s="79">
        <v>4</v>
      </c>
      <c r="C13" s="225" t="str">
        <f>IF(基本情報!C17="","",基本情報!C17)</f>
        <v/>
      </c>
      <c r="D13" s="226"/>
      <c r="E13" s="226"/>
      <c r="F13" s="226"/>
      <c r="G13" s="226"/>
      <c r="H13" s="226"/>
      <c r="I13" s="226"/>
      <c r="J13" s="226"/>
      <c r="K13" s="226"/>
      <c r="L13" s="227"/>
      <c r="M13" s="225" t="str">
        <f>IF(基本情報!G17="","",基本情報!G17)</f>
        <v>◎◎◎◎</v>
      </c>
      <c r="N13" s="226"/>
      <c r="O13" s="226"/>
      <c r="P13" s="226"/>
      <c r="Q13" s="227"/>
      <c r="R13" s="235">
        <f>IF($M13="","",'【記載例7】出勤状況一覧表(月別)'!YO11)</f>
        <v>53</v>
      </c>
      <c r="S13" s="236"/>
      <c r="T13" s="237"/>
      <c r="U13" s="235">
        <f>IF($M13="","",'【記載例7】出勤状況一覧表(月別)'!YQ11)</f>
        <v>14</v>
      </c>
      <c r="V13" s="236"/>
      <c r="W13" s="237"/>
      <c r="X13" s="239">
        <f>IF($M13="","",'【記載例7】出勤状況一覧表(月別)'!YS11)</f>
        <v>0.26415094339622641</v>
      </c>
      <c r="Y13" s="240"/>
      <c r="Z13" s="241"/>
      <c r="AA13" s="246"/>
      <c r="AB13" s="246"/>
      <c r="AC13" s="246"/>
      <c r="AF13" s="58" t="str">
        <f t="shared" si="0"/>
        <v/>
      </c>
    </row>
    <row r="14" spans="2:32" ht="18" customHeight="1">
      <c r="B14" s="79">
        <v>5</v>
      </c>
      <c r="C14" s="225" t="str">
        <f>IF(基本情報!C18="","",基本情報!C18)</f>
        <v>△△工業株式会社</v>
      </c>
      <c r="D14" s="226"/>
      <c r="E14" s="226"/>
      <c r="F14" s="226"/>
      <c r="G14" s="226"/>
      <c r="H14" s="226"/>
      <c r="I14" s="226"/>
      <c r="J14" s="226"/>
      <c r="K14" s="226"/>
      <c r="L14" s="227"/>
      <c r="M14" s="225" t="str">
        <f>IF(基本情報!G18="","",基本情報!G18)</f>
        <v>××××</v>
      </c>
      <c r="N14" s="226"/>
      <c r="O14" s="226"/>
      <c r="P14" s="226"/>
      <c r="Q14" s="227"/>
      <c r="R14" s="235">
        <f>IF($M14="","",'【記載例7】出勤状況一覧表(月別)'!YO12)</f>
        <v>13</v>
      </c>
      <c r="S14" s="236"/>
      <c r="T14" s="237"/>
      <c r="U14" s="235">
        <f>IF($M14="","",'【記載例7】出勤状況一覧表(月別)'!YQ12)</f>
        <v>4</v>
      </c>
      <c r="V14" s="236"/>
      <c r="W14" s="237"/>
      <c r="X14" s="239">
        <f>IF($M14="","",'【記載例7】出勤状況一覧表(月別)'!YS12)</f>
        <v>0.30769230769230771</v>
      </c>
      <c r="Y14" s="240"/>
      <c r="Z14" s="241"/>
      <c r="AA14" s="246"/>
      <c r="AB14" s="246"/>
      <c r="AC14" s="246"/>
      <c r="AF14" s="58" t="str">
        <f t="shared" si="0"/>
        <v/>
      </c>
    </row>
    <row r="15" spans="2:32" ht="18" customHeight="1">
      <c r="B15" s="79">
        <v>6</v>
      </c>
      <c r="C15" s="225" t="str">
        <f>IF(基本情報!C19="","",基本情報!C19)</f>
        <v/>
      </c>
      <c r="D15" s="226"/>
      <c r="E15" s="226"/>
      <c r="F15" s="226"/>
      <c r="G15" s="226"/>
      <c r="H15" s="226"/>
      <c r="I15" s="226"/>
      <c r="J15" s="226"/>
      <c r="K15" s="226"/>
      <c r="L15" s="227"/>
      <c r="M15" s="225" t="str">
        <f>IF(基本情報!G19="","",基本情報!G19)</f>
        <v>□□□□</v>
      </c>
      <c r="N15" s="226"/>
      <c r="O15" s="226"/>
      <c r="P15" s="226"/>
      <c r="Q15" s="227"/>
      <c r="R15" s="235">
        <f>IF($M15="","",'【記載例7】出勤状況一覧表(月別)'!YO13)</f>
        <v>13</v>
      </c>
      <c r="S15" s="236"/>
      <c r="T15" s="237"/>
      <c r="U15" s="235">
        <f>IF($M15="","",'【記載例7】出勤状況一覧表(月別)'!YQ13)</f>
        <v>4</v>
      </c>
      <c r="V15" s="236"/>
      <c r="W15" s="237"/>
      <c r="X15" s="239">
        <f>IF($M15="","",'【記載例7】出勤状況一覧表(月別)'!YS13)</f>
        <v>0.30769230769230771</v>
      </c>
      <c r="Y15" s="240"/>
      <c r="Z15" s="241"/>
      <c r="AA15" s="246"/>
      <c r="AB15" s="246"/>
      <c r="AC15" s="246"/>
      <c r="AF15" s="58" t="str">
        <f t="shared" si="0"/>
        <v/>
      </c>
    </row>
    <row r="16" spans="2:32" ht="18" customHeight="1">
      <c r="B16" s="79">
        <v>7</v>
      </c>
      <c r="C16" s="225" t="str">
        <f>IF(基本情報!C20="","",基本情報!C20)</f>
        <v/>
      </c>
      <c r="D16" s="226"/>
      <c r="E16" s="226"/>
      <c r="F16" s="226"/>
      <c r="G16" s="226"/>
      <c r="H16" s="226"/>
      <c r="I16" s="226"/>
      <c r="J16" s="226"/>
      <c r="K16" s="226"/>
      <c r="L16" s="227"/>
      <c r="M16" s="225" t="str">
        <f>IF(基本情報!G20="","",基本情報!G20)</f>
        <v>▽▽▽▽</v>
      </c>
      <c r="N16" s="226"/>
      <c r="O16" s="226"/>
      <c r="P16" s="226"/>
      <c r="Q16" s="227"/>
      <c r="R16" s="235">
        <f>IF($M16="","",'【記載例7】出勤状況一覧表(月別)'!YO14)</f>
        <v>13</v>
      </c>
      <c r="S16" s="236"/>
      <c r="T16" s="237"/>
      <c r="U16" s="235">
        <f>IF($M16="","",'【記載例7】出勤状況一覧表(月別)'!YQ14)</f>
        <v>4</v>
      </c>
      <c r="V16" s="236"/>
      <c r="W16" s="237"/>
      <c r="X16" s="239">
        <f>IF($M16="","",'【記載例7】出勤状況一覧表(月別)'!YS14)</f>
        <v>0.30769230769230771</v>
      </c>
      <c r="Y16" s="240"/>
      <c r="Z16" s="241"/>
      <c r="AA16" s="246"/>
      <c r="AB16" s="246"/>
      <c r="AC16" s="246"/>
      <c r="AF16" s="58" t="str">
        <f t="shared" si="0"/>
        <v/>
      </c>
    </row>
    <row r="17" spans="2:32" ht="18" customHeight="1">
      <c r="B17" s="79">
        <v>8</v>
      </c>
      <c r="C17" s="225" t="str">
        <f>IF(基本情報!C21="","",基本情報!C21)</f>
        <v>◆◆建設有限会社</v>
      </c>
      <c r="D17" s="226"/>
      <c r="E17" s="226"/>
      <c r="F17" s="226"/>
      <c r="G17" s="226"/>
      <c r="H17" s="226"/>
      <c r="I17" s="226"/>
      <c r="J17" s="226"/>
      <c r="K17" s="226"/>
      <c r="L17" s="227"/>
      <c r="M17" s="225" t="str">
        <f>IF(基本情報!G21="","",基本情報!G21)</f>
        <v>◆◆◆◆</v>
      </c>
      <c r="N17" s="226"/>
      <c r="O17" s="226"/>
      <c r="P17" s="226"/>
      <c r="Q17" s="227"/>
      <c r="R17" s="235">
        <f>IF($M17="","",'【記載例7】出勤状況一覧表(月別)'!YO15)</f>
        <v>14</v>
      </c>
      <c r="S17" s="236"/>
      <c r="T17" s="237"/>
      <c r="U17" s="235">
        <f>IF($M17="","",'【記載例7】出勤状況一覧表(月別)'!YQ15)</f>
        <v>4</v>
      </c>
      <c r="V17" s="236"/>
      <c r="W17" s="237"/>
      <c r="X17" s="239">
        <f>IF($M17="","",'【記載例7】出勤状況一覧表(月別)'!YS15)</f>
        <v>0.2857142857142857</v>
      </c>
      <c r="Y17" s="240"/>
      <c r="Z17" s="241"/>
      <c r="AA17" s="246"/>
      <c r="AB17" s="246"/>
      <c r="AC17" s="246"/>
      <c r="AF17" s="58" t="str">
        <f t="shared" si="0"/>
        <v/>
      </c>
    </row>
    <row r="18" spans="2:32" ht="18" customHeight="1">
      <c r="B18" s="79">
        <v>9</v>
      </c>
      <c r="C18" s="225" t="str">
        <f>IF(基本情報!C22="","",基本情報!C22)</f>
        <v/>
      </c>
      <c r="D18" s="226"/>
      <c r="E18" s="226"/>
      <c r="F18" s="226"/>
      <c r="G18" s="226"/>
      <c r="H18" s="226"/>
      <c r="I18" s="226"/>
      <c r="J18" s="226"/>
      <c r="K18" s="226"/>
      <c r="L18" s="227"/>
      <c r="M18" s="225" t="str">
        <f>IF(基本情報!G22="","",基本情報!G22)</f>
        <v/>
      </c>
      <c r="N18" s="226"/>
      <c r="O18" s="226"/>
      <c r="P18" s="226"/>
      <c r="Q18" s="227"/>
      <c r="R18" s="235" t="str">
        <f>IF($M18="","",'【記載例7】出勤状況一覧表(月別)'!YO16)</f>
        <v/>
      </c>
      <c r="S18" s="236"/>
      <c r="T18" s="237"/>
      <c r="U18" s="235" t="str">
        <f>IF($M18="","",'【記載例7】出勤状況一覧表(月別)'!YQ16)</f>
        <v/>
      </c>
      <c r="V18" s="236"/>
      <c r="W18" s="237"/>
      <c r="X18" s="239" t="str">
        <f>IF($M18="","",'【記載例7】出勤状況一覧表(月別)'!YS16)</f>
        <v/>
      </c>
      <c r="Y18" s="240"/>
      <c r="Z18" s="241"/>
      <c r="AA18" s="246"/>
      <c r="AB18" s="246"/>
      <c r="AC18" s="246"/>
      <c r="AF18" s="58" t="str">
        <f t="shared" si="0"/>
        <v/>
      </c>
    </row>
    <row r="19" spans="2:32" ht="18" customHeight="1">
      <c r="B19" s="79">
        <v>10</v>
      </c>
      <c r="C19" s="225" t="str">
        <f>IF(基本情報!C23="","",基本情報!C23)</f>
        <v/>
      </c>
      <c r="D19" s="226"/>
      <c r="E19" s="226"/>
      <c r="F19" s="226"/>
      <c r="G19" s="226"/>
      <c r="H19" s="226"/>
      <c r="I19" s="226"/>
      <c r="J19" s="226"/>
      <c r="K19" s="226"/>
      <c r="L19" s="227"/>
      <c r="M19" s="225" t="str">
        <f>IF(基本情報!G23="","",基本情報!G23)</f>
        <v/>
      </c>
      <c r="N19" s="226"/>
      <c r="O19" s="226"/>
      <c r="P19" s="226"/>
      <c r="Q19" s="227"/>
      <c r="R19" s="235" t="str">
        <f>IF($M19="","",'【記載例7】出勤状況一覧表(月別)'!YO17)</f>
        <v/>
      </c>
      <c r="S19" s="236"/>
      <c r="T19" s="237"/>
      <c r="U19" s="235" t="str">
        <f>IF($M19="","",'【記載例7】出勤状況一覧表(月別)'!YQ17)</f>
        <v/>
      </c>
      <c r="V19" s="236"/>
      <c r="W19" s="237"/>
      <c r="X19" s="239" t="str">
        <f>IF($M19="","",'【記載例7】出勤状況一覧表(月別)'!YS17)</f>
        <v/>
      </c>
      <c r="Y19" s="240"/>
      <c r="Z19" s="241"/>
      <c r="AA19" s="246"/>
      <c r="AB19" s="246"/>
      <c r="AC19" s="246"/>
      <c r="AF19" s="58" t="str">
        <f t="shared" si="0"/>
        <v/>
      </c>
    </row>
    <row r="20" spans="2:32" ht="18" customHeight="1">
      <c r="B20" s="79">
        <v>11</v>
      </c>
      <c r="C20" s="225" t="str">
        <f>IF(基本情報!C24="","",基本情報!C24)</f>
        <v/>
      </c>
      <c r="D20" s="226"/>
      <c r="E20" s="226"/>
      <c r="F20" s="226"/>
      <c r="G20" s="226"/>
      <c r="H20" s="226"/>
      <c r="I20" s="226"/>
      <c r="J20" s="226"/>
      <c r="K20" s="226"/>
      <c r="L20" s="227"/>
      <c r="M20" s="225" t="str">
        <f>IF(基本情報!G24="","",基本情報!G24)</f>
        <v/>
      </c>
      <c r="N20" s="226"/>
      <c r="O20" s="226"/>
      <c r="P20" s="226"/>
      <c r="Q20" s="227"/>
      <c r="R20" s="235" t="str">
        <f>IF($M20="","",'【記載例7】出勤状況一覧表(月別)'!YO18)</f>
        <v/>
      </c>
      <c r="S20" s="236"/>
      <c r="T20" s="237"/>
      <c r="U20" s="235" t="str">
        <f>IF($M20="","",'【記載例7】出勤状況一覧表(月別)'!YQ18)</f>
        <v/>
      </c>
      <c r="V20" s="236"/>
      <c r="W20" s="237"/>
      <c r="X20" s="239" t="str">
        <f>IF($M20="","",'【記載例7】出勤状況一覧表(月別)'!YS18)</f>
        <v/>
      </c>
      <c r="Y20" s="240"/>
      <c r="Z20" s="241"/>
      <c r="AA20" s="246"/>
      <c r="AB20" s="246"/>
      <c r="AC20" s="246"/>
      <c r="AF20" s="58" t="str">
        <f t="shared" si="0"/>
        <v/>
      </c>
    </row>
    <row r="21" spans="2:32" ht="18" customHeight="1">
      <c r="B21" s="79">
        <v>12</v>
      </c>
      <c r="C21" s="225" t="str">
        <f>IF(基本情報!C25="","",基本情報!C25)</f>
        <v/>
      </c>
      <c r="D21" s="226"/>
      <c r="E21" s="226"/>
      <c r="F21" s="226"/>
      <c r="G21" s="226"/>
      <c r="H21" s="226"/>
      <c r="I21" s="226"/>
      <c r="J21" s="226"/>
      <c r="K21" s="226"/>
      <c r="L21" s="227"/>
      <c r="M21" s="225" t="str">
        <f>IF(基本情報!G25="","",基本情報!G25)</f>
        <v/>
      </c>
      <c r="N21" s="226"/>
      <c r="O21" s="226"/>
      <c r="P21" s="226"/>
      <c r="Q21" s="227"/>
      <c r="R21" s="235" t="str">
        <f>IF($M21="","",'【記載例7】出勤状況一覧表(月別)'!YO19)</f>
        <v/>
      </c>
      <c r="S21" s="236"/>
      <c r="T21" s="237"/>
      <c r="U21" s="235" t="str">
        <f>IF($M21="","",'【記載例7】出勤状況一覧表(月別)'!YQ19)</f>
        <v/>
      </c>
      <c r="V21" s="236"/>
      <c r="W21" s="237"/>
      <c r="X21" s="239" t="str">
        <f>IF($M21="","",'【記載例7】出勤状況一覧表(月別)'!YS19)</f>
        <v/>
      </c>
      <c r="Y21" s="240"/>
      <c r="Z21" s="241"/>
      <c r="AA21" s="246"/>
      <c r="AB21" s="246"/>
      <c r="AC21" s="246"/>
      <c r="AF21" s="58" t="str">
        <f t="shared" si="0"/>
        <v/>
      </c>
    </row>
    <row r="22" spans="2:32" ht="18" customHeight="1">
      <c r="B22" s="79">
        <v>13</v>
      </c>
      <c r="C22" s="225" t="str">
        <f>IF(基本情報!C26="","",基本情報!C26)</f>
        <v/>
      </c>
      <c r="D22" s="226"/>
      <c r="E22" s="226"/>
      <c r="F22" s="226"/>
      <c r="G22" s="226"/>
      <c r="H22" s="226"/>
      <c r="I22" s="226"/>
      <c r="J22" s="226"/>
      <c r="K22" s="226"/>
      <c r="L22" s="227"/>
      <c r="M22" s="225" t="str">
        <f>IF(基本情報!G26="","",基本情報!G26)</f>
        <v/>
      </c>
      <c r="N22" s="226"/>
      <c r="O22" s="226"/>
      <c r="P22" s="226"/>
      <c r="Q22" s="227"/>
      <c r="R22" s="235" t="str">
        <f>IF($M22="","",'【記載例7】出勤状況一覧表(月別)'!YO20)</f>
        <v/>
      </c>
      <c r="S22" s="236"/>
      <c r="T22" s="237"/>
      <c r="U22" s="235" t="str">
        <f>IF($M22="","",'【記載例7】出勤状況一覧表(月別)'!YQ20)</f>
        <v/>
      </c>
      <c r="V22" s="236"/>
      <c r="W22" s="237"/>
      <c r="X22" s="239" t="str">
        <f>IF($M22="","",'【記載例7】出勤状況一覧表(月別)'!YS20)</f>
        <v/>
      </c>
      <c r="Y22" s="240"/>
      <c r="Z22" s="241"/>
      <c r="AA22" s="246"/>
      <c r="AB22" s="246"/>
      <c r="AC22" s="246"/>
      <c r="AF22" s="58" t="str">
        <f t="shared" si="0"/>
        <v/>
      </c>
    </row>
    <row r="23" spans="2:32" ht="18" customHeight="1">
      <c r="B23" s="79">
        <v>14</v>
      </c>
      <c r="C23" s="225" t="str">
        <f>IF(基本情報!C27="","",基本情報!C27)</f>
        <v/>
      </c>
      <c r="D23" s="226"/>
      <c r="E23" s="226"/>
      <c r="F23" s="226"/>
      <c r="G23" s="226"/>
      <c r="H23" s="226"/>
      <c r="I23" s="226"/>
      <c r="J23" s="226"/>
      <c r="K23" s="226"/>
      <c r="L23" s="227"/>
      <c r="M23" s="225" t="str">
        <f>IF(基本情報!G27="","",基本情報!G27)</f>
        <v/>
      </c>
      <c r="N23" s="226"/>
      <c r="O23" s="226"/>
      <c r="P23" s="226"/>
      <c r="Q23" s="227"/>
      <c r="R23" s="235" t="str">
        <f>IF($M23="","",'【記載例7】出勤状況一覧表(月別)'!YO21)</f>
        <v/>
      </c>
      <c r="S23" s="236"/>
      <c r="T23" s="237"/>
      <c r="U23" s="235" t="str">
        <f>IF($M23="","",'【記載例7】出勤状況一覧表(月別)'!YQ21)</f>
        <v/>
      </c>
      <c r="V23" s="236"/>
      <c r="W23" s="237"/>
      <c r="X23" s="239" t="str">
        <f>IF($M23="","",'【記載例7】出勤状況一覧表(月別)'!YS21)</f>
        <v/>
      </c>
      <c r="Y23" s="240"/>
      <c r="Z23" s="241"/>
      <c r="AA23" s="246"/>
      <c r="AB23" s="246"/>
      <c r="AC23" s="246"/>
      <c r="AF23" s="58" t="str">
        <f t="shared" si="0"/>
        <v/>
      </c>
    </row>
    <row r="24" spans="2:32" ht="18" customHeight="1">
      <c r="B24" s="79">
        <v>15</v>
      </c>
      <c r="C24" s="225" t="str">
        <f>IF(基本情報!C28="","",基本情報!C28)</f>
        <v/>
      </c>
      <c r="D24" s="226"/>
      <c r="E24" s="226"/>
      <c r="F24" s="226"/>
      <c r="G24" s="226"/>
      <c r="H24" s="226"/>
      <c r="I24" s="226"/>
      <c r="J24" s="226"/>
      <c r="K24" s="226"/>
      <c r="L24" s="227"/>
      <c r="M24" s="225" t="str">
        <f>IF(基本情報!G28="","",基本情報!G28)</f>
        <v/>
      </c>
      <c r="N24" s="226"/>
      <c r="O24" s="226"/>
      <c r="P24" s="226"/>
      <c r="Q24" s="227"/>
      <c r="R24" s="235" t="str">
        <f>IF($M24="","",'【記載例7】出勤状況一覧表(月別)'!YO22)</f>
        <v/>
      </c>
      <c r="S24" s="236"/>
      <c r="T24" s="237"/>
      <c r="U24" s="235" t="str">
        <f>IF($M24="","",'【記載例7】出勤状況一覧表(月別)'!YQ22)</f>
        <v/>
      </c>
      <c r="V24" s="236"/>
      <c r="W24" s="237"/>
      <c r="X24" s="239" t="str">
        <f>IF($M24="","",'【記載例7】出勤状況一覧表(月別)'!YS22)</f>
        <v/>
      </c>
      <c r="Y24" s="240"/>
      <c r="Z24" s="241"/>
      <c r="AA24" s="246"/>
      <c r="AB24" s="246"/>
      <c r="AC24" s="246"/>
      <c r="AF24" s="58" t="str">
        <f t="shared" si="0"/>
        <v/>
      </c>
    </row>
    <row r="25" spans="2:32" ht="18" customHeight="1">
      <c r="B25" s="79">
        <v>16</v>
      </c>
      <c r="C25" s="225" t="str">
        <f>IF(基本情報!C29="","",基本情報!C29)</f>
        <v/>
      </c>
      <c r="D25" s="226"/>
      <c r="E25" s="226"/>
      <c r="F25" s="226"/>
      <c r="G25" s="226"/>
      <c r="H25" s="226"/>
      <c r="I25" s="226"/>
      <c r="J25" s="226"/>
      <c r="K25" s="226"/>
      <c r="L25" s="227"/>
      <c r="M25" s="225" t="str">
        <f>IF(基本情報!G29="","",基本情報!G29)</f>
        <v/>
      </c>
      <c r="N25" s="226"/>
      <c r="O25" s="226"/>
      <c r="P25" s="226"/>
      <c r="Q25" s="227"/>
      <c r="R25" s="235" t="str">
        <f>IF($M25="","",'【記載例7】出勤状況一覧表(月別)'!YO23)</f>
        <v/>
      </c>
      <c r="S25" s="236"/>
      <c r="T25" s="237"/>
      <c r="U25" s="235" t="str">
        <f>IF($M25="","",'【記載例7】出勤状況一覧表(月別)'!YQ23)</f>
        <v/>
      </c>
      <c r="V25" s="236"/>
      <c r="W25" s="237"/>
      <c r="X25" s="239" t="str">
        <f>IF($M25="","",'【記載例7】出勤状況一覧表(月別)'!YS23)</f>
        <v/>
      </c>
      <c r="Y25" s="240"/>
      <c r="Z25" s="241"/>
      <c r="AA25" s="246"/>
      <c r="AB25" s="246"/>
      <c r="AC25" s="246"/>
      <c r="AF25" s="58" t="str">
        <f t="shared" si="0"/>
        <v/>
      </c>
    </row>
    <row r="26" spans="2:32" ht="18" customHeight="1">
      <c r="B26" s="79">
        <v>17</v>
      </c>
      <c r="C26" s="225" t="str">
        <f>IF(基本情報!C30="","",基本情報!C30)</f>
        <v/>
      </c>
      <c r="D26" s="226"/>
      <c r="E26" s="226"/>
      <c r="F26" s="226"/>
      <c r="G26" s="226"/>
      <c r="H26" s="226"/>
      <c r="I26" s="226"/>
      <c r="J26" s="226"/>
      <c r="K26" s="226"/>
      <c r="L26" s="227"/>
      <c r="M26" s="225" t="str">
        <f>IF(基本情報!G30="","",基本情報!G30)</f>
        <v/>
      </c>
      <c r="N26" s="226"/>
      <c r="O26" s="226"/>
      <c r="P26" s="226"/>
      <c r="Q26" s="227"/>
      <c r="R26" s="235" t="str">
        <f>IF($M26="","",'【記載例7】出勤状況一覧表(月別)'!YO24)</f>
        <v/>
      </c>
      <c r="S26" s="236"/>
      <c r="T26" s="237"/>
      <c r="U26" s="235" t="str">
        <f>IF($M26="","",'【記載例7】出勤状況一覧表(月別)'!YQ24)</f>
        <v/>
      </c>
      <c r="V26" s="236"/>
      <c r="W26" s="237"/>
      <c r="X26" s="239" t="str">
        <f>IF($M26="","",'【記載例7】出勤状況一覧表(月別)'!YS24)</f>
        <v/>
      </c>
      <c r="Y26" s="240"/>
      <c r="Z26" s="241"/>
      <c r="AA26" s="246"/>
      <c r="AB26" s="246"/>
      <c r="AC26" s="246"/>
      <c r="AF26" s="58" t="str">
        <f t="shared" si="0"/>
        <v/>
      </c>
    </row>
    <row r="27" spans="2:32" ht="18" customHeight="1">
      <c r="B27" s="79">
        <v>18</v>
      </c>
      <c r="C27" s="225" t="str">
        <f>IF(基本情報!C31="","",基本情報!C31)</f>
        <v/>
      </c>
      <c r="D27" s="226"/>
      <c r="E27" s="226"/>
      <c r="F27" s="226"/>
      <c r="G27" s="226"/>
      <c r="H27" s="226"/>
      <c r="I27" s="226"/>
      <c r="J27" s="226"/>
      <c r="K27" s="226"/>
      <c r="L27" s="227"/>
      <c r="M27" s="225" t="str">
        <f>IF(基本情報!G31="","",基本情報!G31)</f>
        <v/>
      </c>
      <c r="N27" s="226"/>
      <c r="O27" s="226"/>
      <c r="P27" s="226"/>
      <c r="Q27" s="227"/>
      <c r="R27" s="235" t="str">
        <f>IF($M27="","",'【記載例7】出勤状況一覧表(月別)'!YO25)</f>
        <v/>
      </c>
      <c r="S27" s="236"/>
      <c r="T27" s="237"/>
      <c r="U27" s="235" t="str">
        <f>IF($M27="","",'【記載例7】出勤状況一覧表(月別)'!YQ25)</f>
        <v/>
      </c>
      <c r="V27" s="236"/>
      <c r="W27" s="237"/>
      <c r="X27" s="239" t="str">
        <f>IF($M27="","",'【記載例7】出勤状況一覧表(月別)'!YS25)</f>
        <v/>
      </c>
      <c r="Y27" s="240"/>
      <c r="Z27" s="241"/>
      <c r="AA27" s="246"/>
      <c r="AB27" s="246"/>
      <c r="AC27" s="246"/>
      <c r="AF27" s="58" t="str">
        <f t="shared" si="0"/>
        <v/>
      </c>
    </row>
    <row r="28" spans="2:32" ht="18" customHeight="1">
      <c r="B28" s="79">
        <v>19</v>
      </c>
      <c r="C28" s="225" t="str">
        <f>IF(基本情報!C32="","",基本情報!C32)</f>
        <v/>
      </c>
      <c r="D28" s="226"/>
      <c r="E28" s="226"/>
      <c r="F28" s="226"/>
      <c r="G28" s="226"/>
      <c r="H28" s="226"/>
      <c r="I28" s="226"/>
      <c r="J28" s="226"/>
      <c r="K28" s="226"/>
      <c r="L28" s="227"/>
      <c r="M28" s="225" t="str">
        <f>IF(基本情報!G32="","",基本情報!G32)</f>
        <v/>
      </c>
      <c r="N28" s="226"/>
      <c r="O28" s="226"/>
      <c r="P28" s="226"/>
      <c r="Q28" s="227"/>
      <c r="R28" s="235" t="str">
        <f>IF($M28="","",'【記載例7】出勤状況一覧表(月別)'!YO26)</f>
        <v/>
      </c>
      <c r="S28" s="236"/>
      <c r="T28" s="237"/>
      <c r="U28" s="235" t="str">
        <f>IF($M28="","",'【記載例7】出勤状況一覧表(月別)'!YQ26)</f>
        <v/>
      </c>
      <c r="V28" s="236"/>
      <c r="W28" s="237"/>
      <c r="X28" s="239" t="str">
        <f>IF($M28="","",'【記載例7】出勤状況一覧表(月別)'!YS26)</f>
        <v/>
      </c>
      <c r="Y28" s="240"/>
      <c r="Z28" s="241"/>
      <c r="AA28" s="246"/>
      <c r="AB28" s="246"/>
      <c r="AC28" s="246"/>
      <c r="AF28" s="58" t="str">
        <f t="shared" si="0"/>
        <v/>
      </c>
    </row>
    <row r="29" spans="2:32" ht="18" customHeight="1">
      <c r="B29" s="79">
        <v>20</v>
      </c>
      <c r="C29" s="225" t="str">
        <f>IF(基本情報!C33="","",基本情報!C33)</f>
        <v/>
      </c>
      <c r="D29" s="226"/>
      <c r="E29" s="226"/>
      <c r="F29" s="226"/>
      <c r="G29" s="226"/>
      <c r="H29" s="226"/>
      <c r="I29" s="226"/>
      <c r="J29" s="226"/>
      <c r="K29" s="226"/>
      <c r="L29" s="227"/>
      <c r="M29" s="225" t="str">
        <f>IF(基本情報!G33="","",基本情報!G33)</f>
        <v/>
      </c>
      <c r="N29" s="226"/>
      <c r="O29" s="226"/>
      <c r="P29" s="226"/>
      <c r="Q29" s="227"/>
      <c r="R29" s="235" t="str">
        <f>IF($M29="","",'【記載例7】出勤状況一覧表(月別)'!YO27)</f>
        <v/>
      </c>
      <c r="S29" s="236"/>
      <c r="T29" s="237"/>
      <c r="U29" s="235" t="str">
        <f>IF($M29="","",'【記載例7】出勤状況一覧表(月別)'!YQ27)</f>
        <v/>
      </c>
      <c r="V29" s="236"/>
      <c r="W29" s="237"/>
      <c r="X29" s="239" t="str">
        <f>IF($M29="","",'【記載例7】出勤状況一覧表(月別)'!YS27)</f>
        <v/>
      </c>
      <c r="Y29" s="240"/>
      <c r="Z29" s="241"/>
      <c r="AA29" s="246"/>
      <c r="AB29" s="246"/>
      <c r="AC29" s="246"/>
      <c r="AF29" s="58" t="str">
        <f t="shared" si="0"/>
        <v/>
      </c>
    </row>
    <row r="30" spans="2:32" ht="18" customHeight="1">
      <c r="B30" s="79">
        <v>21</v>
      </c>
      <c r="C30" s="225" t="str">
        <f>IF(基本情報!C34="","",基本情報!C34)</f>
        <v/>
      </c>
      <c r="D30" s="226"/>
      <c r="E30" s="226"/>
      <c r="F30" s="226"/>
      <c r="G30" s="226"/>
      <c r="H30" s="226"/>
      <c r="I30" s="226"/>
      <c r="J30" s="226"/>
      <c r="K30" s="226"/>
      <c r="L30" s="227"/>
      <c r="M30" s="225" t="str">
        <f>IF(基本情報!G34="","",基本情報!G34)</f>
        <v/>
      </c>
      <c r="N30" s="226"/>
      <c r="O30" s="226"/>
      <c r="P30" s="226"/>
      <c r="Q30" s="227"/>
      <c r="R30" s="235" t="str">
        <f>IF($M30="","",'【記載例7】出勤状況一覧表(月別)'!YO28)</f>
        <v/>
      </c>
      <c r="S30" s="236"/>
      <c r="T30" s="237"/>
      <c r="U30" s="235" t="str">
        <f>IF($M30="","",'【記載例7】出勤状況一覧表(月別)'!YQ28)</f>
        <v/>
      </c>
      <c r="V30" s="236"/>
      <c r="W30" s="237"/>
      <c r="X30" s="239" t="str">
        <f>IF($M30="","",'【記載例7】出勤状況一覧表(月別)'!YS28)</f>
        <v/>
      </c>
      <c r="Y30" s="240"/>
      <c r="Z30" s="241"/>
      <c r="AA30" s="246"/>
      <c r="AB30" s="246"/>
      <c r="AC30" s="246"/>
      <c r="AF30" s="58" t="str">
        <f t="shared" si="0"/>
        <v/>
      </c>
    </row>
    <row r="31" spans="2:32" ht="18" customHeight="1">
      <c r="B31" s="79">
        <v>22</v>
      </c>
      <c r="C31" s="225" t="str">
        <f>IF(基本情報!C35="","",基本情報!C35)</f>
        <v/>
      </c>
      <c r="D31" s="226"/>
      <c r="E31" s="226"/>
      <c r="F31" s="226"/>
      <c r="G31" s="226"/>
      <c r="H31" s="226"/>
      <c r="I31" s="226"/>
      <c r="J31" s="226"/>
      <c r="K31" s="226"/>
      <c r="L31" s="227"/>
      <c r="M31" s="225" t="str">
        <f>IF(基本情報!G35="","",基本情報!G35)</f>
        <v/>
      </c>
      <c r="N31" s="226"/>
      <c r="O31" s="226"/>
      <c r="P31" s="226"/>
      <c r="Q31" s="227"/>
      <c r="R31" s="235" t="str">
        <f>IF($M31="","",'【記載例7】出勤状況一覧表(月別)'!YO29)</f>
        <v/>
      </c>
      <c r="S31" s="236"/>
      <c r="T31" s="237"/>
      <c r="U31" s="235" t="str">
        <f>IF($M31="","",'【記載例7】出勤状況一覧表(月別)'!YQ29)</f>
        <v/>
      </c>
      <c r="V31" s="236"/>
      <c r="W31" s="237"/>
      <c r="X31" s="239" t="str">
        <f>IF($M31="","",'【記載例7】出勤状況一覧表(月別)'!YS29)</f>
        <v/>
      </c>
      <c r="Y31" s="240"/>
      <c r="Z31" s="241"/>
      <c r="AA31" s="246"/>
      <c r="AB31" s="246"/>
      <c r="AC31" s="246"/>
      <c r="AF31" s="58" t="str">
        <f t="shared" si="0"/>
        <v/>
      </c>
    </row>
    <row r="32" spans="2:32" ht="18" customHeight="1">
      <c r="B32" s="79">
        <v>23</v>
      </c>
      <c r="C32" s="225" t="str">
        <f>IF(基本情報!C36="","",基本情報!C36)</f>
        <v/>
      </c>
      <c r="D32" s="226"/>
      <c r="E32" s="226"/>
      <c r="F32" s="226"/>
      <c r="G32" s="226"/>
      <c r="H32" s="226"/>
      <c r="I32" s="226"/>
      <c r="J32" s="226"/>
      <c r="K32" s="226"/>
      <c r="L32" s="227"/>
      <c r="M32" s="225" t="str">
        <f>IF(基本情報!G36="","",基本情報!G36)</f>
        <v/>
      </c>
      <c r="N32" s="226"/>
      <c r="O32" s="226"/>
      <c r="P32" s="226"/>
      <c r="Q32" s="227"/>
      <c r="R32" s="235" t="str">
        <f>IF($M32="","",'【記載例7】出勤状況一覧表(月別)'!YO30)</f>
        <v/>
      </c>
      <c r="S32" s="236"/>
      <c r="T32" s="237"/>
      <c r="U32" s="235" t="str">
        <f>IF($M32="","",'【記載例7】出勤状況一覧表(月別)'!YQ30)</f>
        <v/>
      </c>
      <c r="V32" s="236"/>
      <c r="W32" s="237"/>
      <c r="X32" s="239" t="str">
        <f>IF($M32="","",'【記載例7】出勤状況一覧表(月別)'!YS30)</f>
        <v/>
      </c>
      <c r="Y32" s="240"/>
      <c r="Z32" s="241"/>
      <c r="AA32" s="246"/>
      <c r="AB32" s="246"/>
      <c r="AC32" s="246"/>
      <c r="AF32" s="58" t="str">
        <f t="shared" si="0"/>
        <v/>
      </c>
    </row>
    <row r="33" spans="2:32" ht="18" customHeight="1">
      <c r="B33" s="79">
        <v>24</v>
      </c>
      <c r="C33" s="225" t="str">
        <f>IF(基本情報!C37="","",基本情報!C37)</f>
        <v/>
      </c>
      <c r="D33" s="226"/>
      <c r="E33" s="226"/>
      <c r="F33" s="226"/>
      <c r="G33" s="226"/>
      <c r="H33" s="226"/>
      <c r="I33" s="226"/>
      <c r="J33" s="226"/>
      <c r="K33" s="226"/>
      <c r="L33" s="227"/>
      <c r="M33" s="225" t="str">
        <f>IF(基本情報!G37="","",基本情報!G37)</f>
        <v/>
      </c>
      <c r="N33" s="226"/>
      <c r="O33" s="226"/>
      <c r="P33" s="226"/>
      <c r="Q33" s="227"/>
      <c r="R33" s="235" t="str">
        <f>IF($M33="","",'【記載例7】出勤状況一覧表(月別)'!YO31)</f>
        <v/>
      </c>
      <c r="S33" s="236"/>
      <c r="T33" s="237"/>
      <c r="U33" s="235" t="str">
        <f>IF($M33="","",'【記載例7】出勤状況一覧表(月別)'!YQ31)</f>
        <v/>
      </c>
      <c r="V33" s="236"/>
      <c r="W33" s="237"/>
      <c r="X33" s="239" t="str">
        <f>IF($M33="","",'【記載例7】出勤状況一覧表(月別)'!YS31)</f>
        <v/>
      </c>
      <c r="Y33" s="240"/>
      <c r="Z33" s="241"/>
      <c r="AA33" s="246"/>
      <c r="AB33" s="246"/>
      <c r="AC33" s="246"/>
      <c r="AF33" s="58" t="str">
        <f t="shared" si="0"/>
        <v/>
      </c>
    </row>
    <row r="34" spans="2:32" ht="18" customHeight="1">
      <c r="B34" s="79">
        <v>25</v>
      </c>
      <c r="C34" s="225" t="str">
        <f>IF(基本情報!C38="","",基本情報!C38)</f>
        <v/>
      </c>
      <c r="D34" s="226"/>
      <c r="E34" s="226"/>
      <c r="F34" s="226"/>
      <c r="G34" s="226"/>
      <c r="H34" s="226"/>
      <c r="I34" s="226"/>
      <c r="J34" s="226"/>
      <c r="K34" s="226"/>
      <c r="L34" s="227"/>
      <c r="M34" s="225" t="str">
        <f>IF(基本情報!G38="","",基本情報!G38)</f>
        <v/>
      </c>
      <c r="N34" s="226"/>
      <c r="O34" s="226"/>
      <c r="P34" s="226"/>
      <c r="Q34" s="227"/>
      <c r="R34" s="235" t="str">
        <f>IF($M34="","",'【記載例7】出勤状況一覧表(月別)'!YO32)</f>
        <v/>
      </c>
      <c r="S34" s="236"/>
      <c r="T34" s="237"/>
      <c r="U34" s="235" t="str">
        <f>IF($M34="","",'【記載例7】出勤状況一覧表(月別)'!YQ32)</f>
        <v/>
      </c>
      <c r="V34" s="236"/>
      <c r="W34" s="237"/>
      <c r="X34" s="239" t="str">
        <f>IF($M34="","",'【記載例7】出勤状況一覧表(月別)'!YS32)</f>
        <v/>
      </c>
      <c r="Y34" s="240"/>
      <c r="Z34" s="241"/>
      <c r="AA34" s="246"/>
      <c r="AB34" s="246"/>
      <c r="AC34" s="246"/>
      <c r="AF34" s="58" t="str">
        <f t="shared" si="0"/>
        <v/>
      </c>
    </row>
    <row r="35" spans="2:32" ht="18" customHeight="1">
      <c r="B35" s="79">
        <v>26</v>
      </c>
      <c r="C35" s="225" t="str">
        <f>IF(基本情報!C39="","",基本情報!C39)</f>
        <v/>
      </c>
      <c r="D35" s="226"/>
      <c r="E35" s="226"/>
      <c r="F35" s="226"/>
      <c r="G35" s="226"/>
      <c r="H35" s="226"/>
      <c r="I35" s="226"/>
      <c r="J35" s="226"/>
      <c r="K35" s="226"/>
      <c r="L35" s="227"/>
      <c r="M35" s="225" t="str">
        <f>IF(基本情報!G39="","",基本情報!G39)</f>
        <v/>
      </c>
      <c r="N35" s="226"/>
      <c r="O35" s="226"/>
      <c r="P35" s="226"/>
      <c r="Q35" s="227"/>
      <c r="R35" s="235" t="str">
        <f>IF($M35="","",'【記載例7】出勤状況一覧表(月別)'!YO33)</f>
        <v/>
      </c>
      <c r="S35" s="236"/>
      <c r="T35" s="237"/>
      <c r="U35" s="235" t="str">
        <f>IF($M35="","",'【記載例7】出勤状況一覧表(月別)'!YQ33)</f>
        <v/>
      </c>
      <c r="V35" s="236"/>
      <c r="W35" s="237"/>
      <c r="X35" s="239" t="str">
        <f>IF($M35="","",'【記載例7】出勤状況一覧表(月別)'!YS33)</f>
        <v/>
      </c>
      <c r="Y35" s="240"/>
      <c r="Z35" s="241"/>
      <c r="AA35" s="246"/>
      <c r="AB35" s="246"/>
      <c r="AC35" s="246"/>
      <c r="AF35" s="58" t="str">
        <f t="shared" si="0"/>
        <v/>
      </c>
    </row>
    <row r="36" spans="2:32" ht="18" customHeight="1">
      <c r="B36" s="79">
        <v>27</v>
      </c>
      <c r="C36" s="225" t="str">
        <f>IF(基本情報!C40="","",基本情報!C40)</f>
        <v/>
      </c>
      <c r="D36" s="226"/>
      <c r="E36" s="226"/>
      <c r="F36" s="226"/>
      <c r="G36" s="226"/>
      <c r="H36" s="226"/>
      <c r="I36" s="226"/>
      <c r="J36" s="226"/>
      <c r="K36" s="226"/>
      <c r="L36" s="227"/>
      <c r="M36" s="225" t="str">
        <f>IF(基本情報!G40="","",基本情報!G40)</f>
        <v/>
      </c>
      <c r="N36" s="226"/>
      <c r="O36" s="226"/>
      <c r="P36" s="226"/>
      <c r="Q36" s="227"/>
      <c r="R36" s="235" t="str">
        <f>IF($M36="","",'【記載例7】出勤状況一覧表(月別)'!YO34)</f>
        <v/>
      </c>
      <c r="S36" s="236"/>
      <c r="T36" s="237"/>
      <c r="U36" s="235" t="str">
        <f>IF($M36="","",'【記載例7】出勤状況一覧表(月別)'!YQ34)</f>
        <v/>
      </c>
      <c r="V36" s="236"/>
      <c r="W36" s="237"/>
      <c r="X36" s="239" t="str">
        <f>IF($M36="","",'【記載例7】出勤状況一覧表(月別)'!YS34)</f>
        <v/>
      </c>
      <c r="Y36" s="240"/>
      <c r="Z36" s="241"/>
      <c r="AA36" s="246"/>
      <c r="AB36" s="246"/>
      <c r="AC36" s="246"/>
      <c r="AF36" s="58" t="str">
        <f t="shared" si="0"/>
        <v/>
      </c>
    </row>
    <row r="37" spans="2:32" ht="18" customHeight="1">
      <c r="B37" s="79">
        <v>28</v>
      </c>
      <c r="C37" s="225" t="str">
        <f>IF(基本情報!C41="","",基本情報!C41)</f>
        <v/>
      </c>
      <c r="D37" s="226"/>
      <c r="E37" s="226"/>
      <c r="F37" s="226"/>
      <c r="G37" s="226"/>
      <c r="H37" s="226"/>
      <c r="I37" s="226"/>
      <c r="J37" s="226"/>
      <c r="K37" s="226"/>
      <c r="L37" s="227"/>
      <c r="M37" s="225" t="str">
        <f>IF(基本情報!G41="","",基本情報!G41)</f>
        <v/>
      </c>
      <c r="N37" s="226"/>
      <c r="O37" s="226"/>
      <c r="P37" s="226"/>
      <c r="Q37" s="227"/>
      <c r="R37" s="235" t="str">
        <f>IF($M37="","",'【記載例7】出勤状況一覧表(月別)'!YO35)</f>
        <v/>
      </c>
      <c r="S37" s="236"/>
      <c r="T37" s="237"/>
      <c r="U37" s="235" t="str">
        <f>IF($M37="","",'【記載例7】出勤状況一覧表(月別)'!YQ35)</f>
        <v/>
      </c>
      <c r="V37" s="236"/>
      <c r="W37" s="237"/>
      <c r="X37" s="239" t="str">
        <f>IF($M37="","",'【記載例7】出勤状況一覧表(月別)'!YS35)</f>
        <v/>
      </c>
      <c r="Y37" s="240"/>
      <c r="Z37" s="241"/>
      <c r="AA37" s="246"/>
      <c r="AB37" s="246"/>
      <c r="AC37" s="246"/>
      <c r="AF37" s="58" t="str">
        <f t="shared" si="0"/>
        <v/>
      </c>
    </row>
    <row r="38" spans="2:32" ht="18" customHeight="1">
      <c r="B38" s="79">
        <v>29</v>
      </c>
      <c r="C38" s="225" t="str">
        <f>IF(基本情報!C42="","",基本情報!C42)</f>
        <v/>
      </c>
      <c r="D38" s="226"/>
      <c r="E38" s="226"/>
      <c r="F38" s="226"/>
      <c r="G38" s="226"/>
      <c r="H38" s="226"/>
      <c r="I38" s="226"/>
      <c r="J38" s="226"/>
      <c r="K38" s="226"/>
      <c r="L38" s="227"/>
      <c r="M38" s="225" t="str">
        <f>IF(基本情報!G42="","",基本情報!G42)</f>
        <v/>
      </c>
      <c r="N38" s="226"/>
      <c r="O38" s="226"/>
      <c r="P38" s="226"/>
      <c r="Q38" s="227"/>
      <c r="R38" s="235" t="str">
        <f>IF($M38="","",'【記載例7】出勤状況一覧表(月別)'!YO36)</f>
        <v/>
      </c>
      <c r="S38" s="236"/>
      <c r="T38" s="237"/>
      <c r="U38" s="235" t="str">
        <f>IF($M38="","",'【記載例7】出勤状況一覧表(月別)'!YQ36)</f>
        <v/>
      </c>
      <c r="V38" s="236"/>
      <c r="W38" s="237"/>
      <c r="X38" s="239" t="str">
        <f>IF($M38="","",'【記載例7】出勤状況一覧表(月別)'!YS36)</f>
        <v/>
      </c>
      <c r="Y38" s="240"/>
      <c r="Z38" s="241"/>
      <c r="AA38" s="246"/>
      <c r="AB38" s="246"/>
      <c r="AC38" s="246"/>
      <c r="AF38" s="58" t="str">
        <f t="shared" si="0"/>
        <v/>
      </c>
    </row>
    <row r="39" spans="2:32" ht="18" customHeight="1">
      <c r="B39" s="79">
        <v>30</v>
      </c>
      <c r="C39" s="225" t="str">
        <f>IF(基本情報!C43="","",基本情報!C43)</f>
        <v/>
      </c>
      <c r="D39" s="226"/>
      <c r="E39" s="226"/>
      <c r="F39" s="226"/>
      <c r="G39" s="226"/>
      <c r="H39" s="226"/>
      <c r="I39" s="226"/>
      <c r="J39" s="226"/>
      <c r="K39" s="226"/>
      <c r="L39" s="227"/>
      <c r="M39" s="225" t="str">
        <f>IF(基本情報!G43="","",基本情報!G43)</f>
        <v/>
      </c>
      <c r="N39" s="226"/>
      <c r="O39" s="226"/>
      <c r="P39" s="226"/>
      <c r="Q39" s="227"/>
      <c r="R39" s="235" t="str">
        <f>IF($M39="","",'【記載例7】出勤状況一覧表(月別)'!YO37)</f>
        <v/>
      </c>
      <c r="S39" s="236"/>
      <c r="T39" s="237"/>
      <c r="U39" s="235" t="str">
        <f>IF($M39="","",'【記載例7】出勤状況一覧表(月別)'!YQ37)</f>
        <v/>
      </c>
      <c r="V39" s="236"/>
      <c r="W39" s="237"/>
      <c r="X39" s="239" t="str">
        <f>IF($M39="","",'【記載例7】出勤状況一覧表(月別)'!YS37)</f>
        <v/>
      </c>
      <c r="Y39" s="240"/>
      <c r="Z39" s="241"/>
      <c r="AA39" s="246"/>
      <c r="AB39" s="246"/>
      <c r="AC39" s="246"/>
      <c r="AF39" s="58" t="str">
        <f t="shared" si="0"/>
        <v/>
      </c>
    </row>
    <row r="40" spans="2:32" ht="6" customHeight="1"/>
    <row r="41" spans="2:32" ht="18" customHeight="1">
      <c r="B41" s="228" t="s">
        <v>105</v>
      </c>
      <c r="C41" s="228"/>
      <c r="D41" s="228"/>
      <c r="E41" s="228"/>
      <c r="F41" s="228"/>
      <c r="G41" s="228"/>
      <c r="H41" s="228"/>
      <c r="I41" s="228"/>
      <c r="J41" s="228"/>
      <c r="K41" s="228"/>
      <c r="L41" s="228"/>
      <c r="M41" s="228"/>
      <c r="N41" s="228"/>
      <c r="O41" s="228"/>
      <c r="P41" s="228"/>
      <c r="Q41" s="228"/>
      <c r="R41" s="228"/>
      <c r="S41" s="228"/>
      <c r="T41" s="228"/>
      <c r="U41" s="228"/>
      <c r="V41" s="228"/>
      <c r="W41" s="228"/>
      <c r="X41" s="228"/>
      <c r="Y41" s="228"/>
      <c r="Z41" s="228"/>
      <c r="AA41" s="228"/>
      <c r="AB41" s="228"/>
      <c r="AC41" s="228"/>
    </row>
    <row r="42" spans="2:32" ht="18" customHeight="1">
      <c r="B42" s="244">
        <f>基本情報!E8</f>
        <v>45031</v>
      </c>
      <c r="C42" s="244"/>
      <c r="D42" s="244">
        <f>EDATE(B42,1)</f>
        <v>45061</v>
      </c>
      <c r="E42" s="244"/>
      <c r="F42" s="244">
        <f t="shared" ref="F42" si="1">EDATE(D42,1)</f>
        <v>45092</v>
      </c>
      <c r="G42" s="244"/>
      <c r="H42" s="244">
        <f t="shared" ref="H42" si="2">EDATE(F42,1)</f>
        <v>45122</v>
      </c>
      <c r="I42" s="244"/>
      <c r="J42" s="244">
        <f t="shared" ref="J42" si="3">EDATE(H42,1)</f>
        <v>45153</v>
      </c>
      <c r="K42" s="244"/>
      <c r="L42" s="244">
        <f t="shared" ref="L42" si="4">EDATE(J42,1)</f>
        <v>45184</v>
      </c>
      <c r="M42" s="244"/>
      <c r="N42" s="244">
        <f t="shared" ref="N42" si="5">EDATE(L42,1)</f>
        <v>45214</v>
      </c>
      <c r="O42" s="244"/>
      <c r="P42" s="244">
        <f t="shared" ref="P42" si="6">EDATE(N42,1)</f>
        <v>45245</v>
      </c>
      <c r="Q42" s="244"/>
      <c r="R42" s="244">
        <f t="shared" ref="R42" si="7">EDATE(P42,1)</f>
        <v>45275</v>
      </c>
      <c r="S42" s="244"/>
      <c r="T42" s="244">
        <f t="shared" ref="T42" si="8">EDATE(R42,1)</f>
        <v>45306</v>
      </c>
      <c r="U42" s="244"/>
      <c r="V42" s="244">
        <f t="shared" ref="V42" si="9">EDATE(T42,1)</f>
        <v>45337</v>
      </c>
      <c r="W42" s="244"/>
      <c r="X42" s="244">
        <f t="shared" ref="X42" si="10">EDATE(V42,1)</f>
        <v>45366</v>
      </c>
      <c r="Y42" s="244"/>
      <c r="Z42" s="228" t="s">
        <v>114</v>
      </c>
      <c r="AA42" s="228"/>
      <c r="AB42" s="228"/>
      <c r="AC42" s="228"/>
    </row>
    <row r="43" spans="2:32" ht="18" customHeight="1">
      <c r="B43" s="247">
        <f>IFERROR(INDEX('【記載例7】出勤状況一覧表(月別)'!8:37,1,MATCH(B42,'【記載例7】出勤状況一覧表(月別)'!6:6,0)+33),"ー")</f>
        <v>0.29910714285714285</v>
      </c>
      <c r="C43" s="247"/>
      <c r="D43" s="247">
        <f>IFERROR(INDEX('【記載例7】出勤状況一覧表(月別)'!8:37,1,MATCH(D42,'【記載例7】出勤状況一覧表(月別)'!6:6,0)+33),"ー")</f>
        <v>0.28987141890367696</v>
      </c>
      <c r="E43" s="247"/>
      <c r="F43" s="247">
        <f>IFERROR(INDEX('【記載例7】出勤状況一覧表(月別)'!8:37,1,MATCH(F42,'【記載例7】出勤状況一覧表(月別)'!6:6,0)+33),"ー")</f>
        <v>0.2</v>
      </c>
      <c r="G43" s="247"/>
      <c r="H43" s="247" t="str">
        <f>IFERROR(INDEX('【記載例7】出勤状況一覧表(月別)'!8:37,1,MATCH(H42,'【記載例7】出勤状況一覧表(月別)'!6:6,0)+33),"ー")</f>
        <v>ー</v>
      </c>
      <c r="I43" s="247"/>
      <c r="J43" s="247" t="str">
        <f>IFERROR(INDEX('【記載例7】出勤状況一覧表(月別)'!8:37,1,MATCH(J42,'【記載例7】出勤状況一覧表(月別)'!6:6,0)+33),"ー")</f>
        <v>ー</v>
      </c>
      <c r="K43" s="247"/>
      <c r="L43" s="247" t="str">
        <f>IFERROR(INDEX('【記載例7】出勤状況一覧表(月別)'!8:37,1,MATCH(L42,'【記載例7】出勤状況一覧表(月別)'!6:6,0)+33),"ー")</f>
        <v>ー</v>
      </c>
      <c r="M43" s="247"/>
      <c r="N43" s="247" t="str">
        <f>IFERROR(INDEX('【記載例7】出勤状況一覧表(月別)'!8:37,1,MATCH(N42,'【記載例7】出勤状況一覧表(月別)'!6:6,0)+33),"ー")</f>
        <v>ー</v>
      </c>
      <c r="O43" s="247"/>
      <c r="P43" s="247" t="str">
        <f>IFERROR(INDEX('【記載例7】出勤状況一覧表(月別)'!8:37,1,MATCH(P42,'【記載例7】出勤状況一覧表(月別)'!6:6,0)+33),"ー")</f>
        <v>ー</v>
      </c>
      <c r="Q43" s="247"/>
      <c r="R43" s="247" t="str">
        <f>IFERROR(INDEX('【記載例7】出勤状況一覧表(月別)'!8:37,1,MATCH(R42,'【記載例7】出勤状況一覧表(月別)'!6:6,0)+33),"ー")</f>
        <v>ー</v>
      </c>
      <c r="S43" s="247"/>
      <c r="T43" s="247" t="str">
        <f>IFERROR(INDEX('【記載例7】出勤状況一覧表(月別)'!8:37,1,MATCH(T42,'【記載例7】出勤状況一覧表(月別)'!6:6,0)+33),"ー")</f>
        <v>ー</v>
      </c>
      <c r="U43" s="247"/>
      <c r="V43" s="247" t="str">
        <f>IFERROR(INDEX('【記載例7】出勤状況一覧表(月別)'!8:37,1,MATCH(V42,'【記載例7】出勤状況一覧表(月別)'!6:6,0)+33),"ー")</f>
        <v>ー</v>
      </c>
      <c r="W43" s="247"/>
      <c r="X43" s="247" t="str">
        <f>IFERROR(INDEX('【記載例7】出勤状況一覧表(月別)'!8:37,1,MATCH(X42,'【記載例7】出勤状況一覧表(月別)'!6:6,0)+33),"ー")</f>
        <v>ー</v>
      </c>
      <c r="Y43" s="247"/>
      <c r="Z43" s="228" t="str">
        <f>IF(COUNTIF(B43:Y43,"&lt;0.285")&gt;0,"未達成","達成")</f>
        <v>未達成</v>
      </c>
      <c r="AA43" s="228"/>
      <c r="AB43" s="228"/>
      <c r="AC43" s="228"/>
    </row>
    <row r="44" spans="2:32" ht="6" customHeight="1">
      <c r="B44" s="125"/>
      <c r="C44" s="125"/>
      <c r="D44" s="125"/>
      <c r="E44" s="125"/>
      <c r="F44" s="125"/>
      <c r="G44" s="125"/>
      <c r="H44" s="125"/>
      <c r="I44" s="125"/>
      <c r="J44" s="125"/>
      <c r="K44" s="125"/>
      <c r="L44" s="125"/>
      <c r="M44" s="125"/>
      <c r="N44" s="125"/>
      <c r="O44" s="125"/>
      <c r="P44" s="125"/>
      <c r="Q44" s="125"/>
      <c r="R44" s="125"/>
      <c r="S44" s="125"/>
      <c r="T44" s="125"/>
      <c r="U44" s="125"/>
      <c r="V44" s="125"/>
      <c r="W44" s="125"/>
      <c r="X44" s="125"/>
      <c r="Y44" s="125"/>
      <c r="Z44" s="126"/>
      <c r="AA44" s="126"/>
      <c r="AB44" s="126"/>
      <c r="AC44" s="126"/>
    </row>
    <row r="45" spans="2:32" ht="9.75" customHeight="1"/>
  </sheetData>
  <sheetProtection sheet="1" objects="1" scenarios="1"/>
  <mergeCells count="194">
    <mergeCell ref="X43:Y43"/>
    <mergeCell ref="B41:AC41"/>
    <mergeCell ref="Z42:AC42"/>
    <mergeCell ref="Z43:AC43"/>
    <mergeCell ref="B7:AC7"/>
    <mergeCell ref="N43:O43"/>
    <mergeCell ref="P43:Q43"/>
    <mergeCell ref="R43:S43"/>
    <mergeCell ref="T43:U43"/>
    <mergeCell ref="V43:W43"/>
    <mergeCell ref="B43:C43"/>
    <mergeCell ref="D43:E43"/>
    <mergeCell ref="F43:G43"/>
    <mergeCell ref="H43:I43"/>
    <mergeCell ref="J43:K43"/>
    <mergeCell ref="L43:M43"/>
    <mergeCell ref="X36:Z36"/>
    <mergeCell ref="X37:Z37"/>
    <mergeCell ref="X28:Z28"/>
    <mergeCell ref="X29:Z29"/>
    <mergeCell ref="X30:Z30"/>
    <mergeCell ref="X31:Z31"/>
    <mergeCell ref="X32:Z32"/>
    <mergeCell ref="X23:Z23"/>
    <mergeCell ref="C2:AB2"/>
    <mergeCell ref="B42:C42"/>
    <mergeCell ref="D42:E42"/>
    <mergeCell ref="F42:G42"/>
    <mergeCell ref="H42:I42"/>
    <mergeCell ref="J42:K42"/>
    <mergeCell ref="L42:M42"/>
    <mergeCell ref="N42:O42"/>
    <mergeCell ref="P42:Q42"/>
    <mergeCell ref="R42:S42"/>
    <mergeCell ref="T42:U42"/>
    <mergeCell ref="V42:W42"/>
    <mergeCell ref="X42:Y42"/>
    <mergeCell ref="P5:S5"/>
    <mergeCell ref="T5:AB5"/>
    <mergeCell ref="G5:O5"/>
    <mergeCell ref="X38:Z38"/>
    <mergeCell ref="X39:Z39"/>
    <mergeCell ref="AA10:AC39"/>
    <mergeCell ref="X33:Z33"/>
    <mergeCell ref="X34:Z34"/>
    <mergeCell ref="X35:Z35"/>
    <mergeCell ref="X24:Z24"/>
    <mergeCell ref="X25:Z25"/>
    <mergeCell ref="X26:Z26"/>
    <mergeCell ref="X27:Z27"/>
    <mergeCell ref="U37:W37"/>
    <mergeCell ref="U38:W38"/>
    <mergeCell ref="U39:W39"/>
    <mergeCell ref="X10:Z10"/>
    <mergeCell ref="X11:Z11"/>
    <mergeCell ref="X12:Z12"/>
    <mergeCell ref="X13:Z13"/>
    <mergeCell ref="X14:Z14"/>
    <mergeCell ref="X15:Z15"/>
    <mergeCell ref="X16:Z16"/>
    <mergeCell ref="X17:Z17"/>
    <mergeCell ref="X18:Z18"/>
    <mergeCell ref="X19:Z19"/>
    <mergeCell ref="X20:Z20"/>
    <mergeCell ref="X21:Z21"/>
    <mergeCell ref="X22:Z22"/>
    <mergeCell ref="U32:W32"/>
    <mergeCell ref="U33:W33"/>
    <mergeCell ref="U34:W34"/>
    <mergeCell ref="U35:W35"/>
    <mergeCell ref="U36:W36"/>
    <mergeCell ref="U27:W27"/>
    <mergeCell ref="U28:W28"/>
    <mergeCell ref="U29:W29"/>
    <mergeCell ref="U30:W30"/>
    <mergeCell ref="U31:W31"/>
    <mergeCell ref="U22:W22"/>
    <mergeCell ref="U23:W23"/>
    <mergeCell ref="U24:W24"/>
    <mergeCell ref="U25:W25"/>
    <mergeCell ref="U26:W26"/>
    <mergeCell ref="U17:W17"/>
    <mergeCell ref="U18:W18"/>
    <mergeCell ref="U19:W19"/>
    <mergeCell ref="U20:W20"/>
    <mergeCell ref="U21:W21"/>
    <mergeCell ref="U12:W12"/>
    <mergeCell ref="U13:W13"/>
    <mergeCell ref="U14:W14"/>
    <mergeCell ref="U15:W15"/>
    <mergeCell ref="U16:W16"/>
    <mergeCell ref="U8:W9"/>
    <mergeCell ref="X8:Z9"/>
    <mergeCell ref="AA8:AC9"/>
    <mergeCell ref="U10:W10"/>
    <mergeCell ref="U11:W11"/>
    <mergeCell ref="R35:T35"/>
    <mergeCell ref="R36:T36"/>
    <mergeCell ref="R37:T37"/>
    <mergeCell ref="R38:T38"/>
    <mergeCell ref="R20:T20"/>
    <mergeCell ref="R21:T21"/>
    <mergeCell ref="R22:T22"/>
    <mergeCell ref="R23:T23"/>
    <mergeCell ref="R24:T24"/>
    <mergeCell ref="R15:T15"/>
    <mergeCell ref="R16:T16"/>
    <mergeCell ref="R17:T17"/>
    <mergeCell ref="R18:T18"/>
    <mergeCell ref="R19:T19"/>
    <mergeCell ref="R10:T10"/>
    <mergeCell ref="R11:T11"/>
    <mergeCell ref="R12:T12"/>
    <mergeCell ref="R13:T13"/>
    <mergeCell ref="R14:T14"/>
    <mergeCell ref="R39:T39"/>
    <mergeCell ref="R30:T30"/>
    <mergeCell ref="R31:T31"/>
    <mergeCell ref="R32:T32"/>
    <mergeCell ref="R33:T33"/>
    <mergeCell ref="R34:T34"/>
    <mergeCell ref="R25:T25"/>
    <mergeCell ref="R26:T26"/>
    <mergeCell ref="R27:T27"/>
    <mergeCell ref="R28:T28"/>
    <mergeCell ref="R29:T29"/>
    <mergeCell ref="C3:F3"/>
    <mergeCell ref="C4:F4"/>
    <mergeCell ref="C5:F5"/>
    <mergeCell ref="C8:L9"/>
    <mergeCell ref="M8:Q9"/>
    <mergeCell ref="R8:T9"/>
    <mergeCell ref="C10:L10"/>
    <mergeCell ref="M10:Q10"/>
    <mergeCell ref="C11:L11"/>
    <mergeCell ref="G4:AB4"/>
    <mergeCell ref="G3:AB3"/>
    <mergeCell ref="C12:L12"/>
    <mergeCell ref="C13:L13"/>
    <mergeCell ref="M11:Q11"/>
    <mergeCell ref="M12:Q12"/>
    <mergeCell ref="M13:Q13"/>
    <mergeCell ref="C14:L14"/>
    <mergeCell ref="C15:L15"/>
    <mergeCell ref="C16:L16"/>
    <mergeCell ref="C17:L17"/>
    <mergeCell ref="M14:Q14"/>
    <mergeCell ref="M15:Q15"/>
    <mergeCell ref="M16:Q16"/>
    <mergeCell ref="M17:Q17"/>
    <mergeCell ref="C18:L18"/>
    <mergeCell ref="C28:L28"/>
    <mergeCell ref="C19:L19"/>
    <mergeCell ref="C20:L20"/>
    <mergeCell ref="C21:L21"/>
    <mergeCell ref="C22:L22"/>
    <mergeCell ref="C23:L23"/>
    <mergeCell ref="M25:Q25"/>
    <mergeCell ref="C24:L24"/>
    <mergeCell ref="C25:L25"/>
    <mergeCell ref="C26:L26"/>
    <mergeCell ref="C27:L27"/>
    <mergeCell ref="M20:Q20"/>
    <mergeCell ref="M21:Q21"/>
    <mergeCell ref="M22:Q22"/>
    <mergeCell ref="M23:Q23"/>
    <mergeCell ref="M24:Q24"/>
    <mergeCell ref="M18:Q18"/>
    <mergeCell ref="M19:Q19"/>
    <mergeCell ref="M32:Q32"/>
    <mergeCell ref="C33:L33"/>
    <mergeCell ref="M33:Q33"/>
    <mergeCell ref="M26:Q26"/>
    <mergeCell ref="M27:Q27"/>
    <mergeCell ref="M28:Q28"/>
    <mergeCell ref="M29:Q29"/>
    <mergeCell ref="C30:L30"/>
    <mergeCell ref="M30:Q30"/>
    <mergeCell ref="C29:L29"/>
    <mergeCell ref="C31:L31"/>
    <mergeCell ref="M31:Q31"/>
    <mergeCell ref="C32:L32"/>
    <mergeCell ref="C37:L37"/>
    <mergeCell ref="M37:Q37"/>
    <mergeCell ref="C38:L38"/>
    <mergeCell ref="M38:Q38"/>
    <mergeCell ref="C39:L39"/>
    <mergeCell ref="M39:Q39"/>
    <mergeCell ref="C34:L34"/>
    <mergeCell ref="M34:Q34"/>
    <mergeCell ref="C35:L35"/>
    <mergeCell ref="M35:Q35"/>
    <mergeCell ref="C36:L36"/>
    <mergeCell ref="M36:Q36"/>
  </mergeCells>
  <phoneticPr fontId="10"/>
  <dataValidations count="1">
    <dataValidation operator="greaterThanOrEqual" allowBlank="1" showInputMessage="1" showErrorMessage="1" sqref="R10:R39 U10:U39 X10:X39"/>
  </dataValidations>
  <pageMargins left="0.70866141732283472" right="0.70866141732283472" top="0.74803149606299213" bottom="0.74803149606299213" header="0.31496062992125984" footer="0.31496062992125984"/>
  <pageSetup paperSize="9" orientation="portrait" blackAndWhite="1" horizontalDpi="4294967293"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9"/>
  <sheetViews>
    <sheetView workbookViewId="0">
      <selection activeCell="I9" sqref="I9"/>
    </sheetView>
  </sheetViews>
  <sheetFormatPr defaultRowHeight="13.5"/>
  <cols>
    <col min="1" max="2" width="9" style="108"/>
    <col min="3" max="3" width="24.75" style="108" customWidth="1"/>
    <col min="4" max="16384" width="9" style="108"/>
  </cols>
  <sheetData>
    <row r="2" spans="2:5">
      <c r="B2" s="109" t="s">
        <v>93</v>
      </c>
      <c r="C2" s="110"/>
      <c r="E2" s="117" t="s">
        <v>106</v>
      </c>
    </row>
    <row r="3" spans="2:5">
      <c r="B3" s="111" t="s">
        <v>83</v>
      </c>
      <c r="C3" s="112" t="s">
        <v>84</v>
      </c>
      <c r="E3" s="115" t="s">
        <v>108</v>
      </c>
    </row>
    <row r="4" spans="2:5">
      <c r="B4" s="111" t="s">
        <v>94</v>
      </c>
      <c r="C4" s="112" t="s">
        <v>95</v>
      </c>
      <c r="E4" s="116" t="s">
        <v>107</v>
      </c>
    </row>
    <row r="5" spans="2:5">
      <c r="B5" s="111" t="s">
        <v>85</v>
      </c>
      <c r="C5" s="112" t="s">
        <v>96</v>
      </c>
    </row>
    <row r="6" spans="2:5">
      <c r="B6" s="111" t="s">
        <v>86</v>
      </c>
      <c r="C6" s="112" t="s">
        <v>87</v>
      </c>
    </row>
    <row r="7" spans="2:5">
      <c r="B7" s="111" t="s">
        <v>88</v>
      </c>
      <c r="C7" s="112" t="s">
        <v>89</v>
      </c>
    </row>
    <row r="8" spans="2:5">
      <c r="B8" s="111" t="s">
        <v>90</v>
      </c>
      <c r="C8" s="112" t="s">
        <v>91</v>
      </c>
    </row>
    <row r="9" spans="2:5">
      <c r="B9" s="113" t="s">
        <v>97</v>
      </c>
      <c r="C9" s="114" t="s">
        <v>92</v>
      </c>
    </row>
  </sheetData>
  <phoneticPr fontId="1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howOutlineSymbols="0"/>
  </sheetPr>
  <dimension ref="A1:AC114"/>
  <sheetViews>
    <sheetView showGridLines="0" showOutlineSymbols="0" zoomScaleNormal="100" zoomScaleSheetLayoutView="110" workbookViewId="0">
      <selection activeCell="C18" sqref="C18"/>
    </sheetView>
  </sheetViews>
  <sheetFormatPr defaultColWidth="9" defaultRowHeight="20.100000000000001" customHeight="1" zeroHeight="1" outlineLevelCol="1"/>
  <cols>
    <col min="1" max="1" width="1.625" customWidth="1"/>
    <col min="2" max="3" width="2.625" customWidth="1"/>
    <col min="4" max="4" width="18.875" bestFit="1" customWidth="1"/>
    <col min="5" max="5" width="23.875" bestFit="1" customWidth="1"/>
    <col min="6" max="6" width="10" customWidth="1"/>
    <col min="7" max="7" width="17.875" customWidth="1"/>
    <col min="8" max="8" width="1.875" customWidth="1"/>
    <col min="9" max="9" width="1.625" customWidth="1" outlineLevel="1"/>
    <col min="10" max="14" width="7.75" style="2" customWidth="1" outlineLevel="1"/>
    <col min="15" max="15" width="9" customWidth="1" outlineLevel="1"/>
    <col min="16" max="18" width="9" customWidth="1" outlineLevel="1" collapsed="1"/>
    <col min="19" max="19" width="9" customWidth="1" outlineLevel="1"/>
    <col min="20" max="27" width="9" customWidth="1" outlineLevel="1" collapsed="1"/>
    <col min="28" max="28" width="9" outlineLevel="1"/>
    <col min="30" max="16384" width="9" outlineLevel="1"/>
  </cols>
  <sheetData>
    <row r="1" spans="2:14" ht="20.100000000000001" customHeight="1">
      <c r="D1" s="248" t="s">
        <v>12</v>
      </c>
      <c r="E1" s="36" t="s">
        <v>8</v>
      </c>
      <c r="F1" s="249" t="s">
        <v>10</v>
      </c>
      <c r="G1" s="250"/>
      <c r="J1" s="1"/>
      <c r="K1"/>
      <c r="L1"/>
      <c r="M1"/>
      <c r="N1"/>
    </row>
    <row r="2" spans="2:14" ht="20.100000000000001" customHeight="1">
      <c r="D2" s="248"/>
      <c r="E2" s="37" t="s">
        <v>9</v>
      </c>
      <c r="F2" s="249"/>
      <c r="G2" s="250"/>
      <c r="J2" s="1"/>
      <c r="K2"/>
      <c r="L2"/>
      <c r="M2"/>
      <c r="N2"/>
    </row>
    <row r="3" spans="2:14" ht="11.25" customHeight="1">
      <c r="D3" s="43" t="s">
        <v>11</v>
      </c>
      <c r="J3" s="1"/>
      <c r="K3" s="1"/>
      <c r="L3" s="1"/>
      <c r="M3" s="1"/>
      <c r="N3" s="1"/>
    </row>
    <row r="4" spans="2:14" ht="20.100000000000001" customHeight="1">
      <c r="B4" s="5"/>
      <c r="C4" s="5"/>
      <c r="D4" s="5"/>
      <c r="E4" s="5"/>
      <c r="F4" s="5"/>
      <c r="G4" s="14"/>
      <c r="H4" s="14"/>
      <c r="I4" s="14"/>
    </row>
    <row r="5" spans="2:14" ht="20.100000000000001" customHeight="1">
      <c r="B5" s="5"/>
      <c r="C5" s="5"/>
      <c r="D5" s="5"/>
      <c r="E5" s="5"/>
      <c r="F5" s="5"/>
      <c r="G5" s="5"/>
      <c r="H5" s="5"/>
      <c r="I5" s="5"/>
    </row>
    <row r="6" spans="2:14" ht="20.100000000000001" customHeight="1"/>
    <row r="7" spans="2:14" ht="20.100000000000001" customHeight="1"/>
    <row r="8" spans="2:14" ht="20.100000000000001" customHeight="1"/>
    <row r="9" spans="2:14" ht="20.100000000000001" customHeight="1"/>
    <row r="10" spans="2:14" ht="20.100000000000001" customHeight="1"/>
    <row r="11" spans="2:14" ht="20.100000000000001" customHeight="1"/>
    <row r="12" spans="2:14" ht="20.100000000000001" customHeight="1"/>
    <row r="13" spans="2:14" ht="20.100000000000001" customHeight="1"/>
    <row r="14" spans="2:14" ht="20.100000000000001" customHeight="1"/>
    <row r="15" spans="2:14" ht="20.100000000000001" customHeight="1"/>
    <row r="16" spans="2:14" ht="20.100000000000001" customHeight="1"/>
    <row r="17" ht="20.100000000000001" customHeight="1"/>
    <row r="18" ht="20.100000000000001" customHeight="1"/>
    <row r="19" ht="20.100000000000001" customHeight="1"/>
    <row r="20" ht="20.100000000000001" customHeight="1"/>
    <row r="21" ht="20.100000000000001" customHeight="1"/>
    <row r="22" ht="20.100000000000001" customHeight="1"/>
    <row r="23" ht="20.100000000000001" customHeight="1"/>
    <row r="24" ht="20.100000000000001" customHeight="1"/>
    <row r="25" ht="20.100000000000001" customHeight="1"/>
    <row r="26" ht="20.100000000000001" customHeight="1"/>
    <row r="27" ht="20.100000000000001" customHeight="1"/>
    <row r="28" ht="20.100000000000001" customHeight="1"/>
    <row r="29" ht="20.100000000000001" customHeight="1"/>
    <row r="30" ht="20.100000000000001" customHeight="1"/>
    <row r="31" ht="20.100000000000001" customHeight="1"/>
    <row r="32"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sheetData>
  <mergeCells count="3">
    <mergeCell ref="D1:D2"/>
    <mergeCell ref="F1:F2"/>
    <mergeCell ref="G1:G2"/>
  </mergeCells>
  <phoneticPr fontId="10"/>
  <printOptions horizontalCentered="1"/>
  <pageMargins left="0.78740157480314965" right="0.78740157480314965" top="0.98425196850393704" bottom="0.59055118110236227" header="0.39370078740157483" footer="0.31496062992125984"/>
  <pageSetup paperSize="9" orientation="portrait" r:id="rId1"/>
  <headerFooter scaleWithDoc="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達成率確認書</vt:lpstr>
      <vt:lpstr>基本情報</vt:lpstr>
      <vt:lpstr>【記載例7】出勤状況一覧表(月別)</vt:lpstr>
      <vt:lpstr>【記載例9】休日数の割合一覧表</vt:lpstr>
      <vt:lpstr>プルダウン</vt:lpstr>
      <vt:lpstr>達成率</vt:lpstr>
      <vt:lpstr>'【記載例7】出勤状況一覧表(月別)'!Print_Area</vt:lpstr>
      <vt:lpstr>【記載例9】休日数の割合一覧表!Print_Area</vt:lpstr>
      <vt:lpstr>基本情報!Print_Area</vt:lpstr>
      <vt:lpstr>達成率!Print_Area</vt:lpstr>
      <vt:lpstr>達成率確認書!Print_Area</vt:lpstr>
      <vt:lpstr>【記載例9】休日数の割合一覧表!Print_Titles</vt:lpstr>
      <vt:lpstr>達成率確認書!Print_Titles</vt:lpstr>
      <vt:lpstr>選択肢</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2024-06-12T06:08:25Z</cp:lastPrinted>
  <dcterms:created xsi:type="dcterms:W3CDTF">2022-03-14T03:03:52Z</dcterms:created>
  <dcterms:modified xsi:type="dcterms:W3CDTF">2024-06-12T06:49:57Z</dcterms:modified>
</cp:coreProperties>
</file>