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財政局\03公共事業調整課\課\900_技術監理及び公共事業調査等\310_週休２日（適正工期）\021_フロー図、参考様式【検討中】\"/>
    </mc:Choice>
  </mc:AlternateContent>
  <bookViews>
    <workbookView xWindow="0" yWindow="0" windowWidth="20490" windowHeight="6780" firstSheet="1" activeTab="1"/>
  </bookViews>
  <sheets>
    <sheet name="達成率確認書" sheetId="2" state="hidden" r:id="rId1"/>
    <sheet name="基本情報" sheetId="8" r:id="rId2"/>
    <sheet name="【記載例7】出勤状況一覧表(月別)" sheetId="13" r:id="rId3"/>
    <sheet name="【記載例9】休日数の割合一覧表" sheetId="11" r:id="rId4"/>
    <sheet name="プルダウン" sheetId="14" r:id="rId5"/>
    <sheet name="達成率" sheetId="7" state="hidden" r:id="rId6"/>
  </sheets>
  <definedNames>
    <definedName name="_xlnm.Print_Area" localSheetId="2">'【記載例7】出勤状況一覧表(月別)'!$A$1:$XX$37</definedName>
    <definedName name="_xlnm.Print_Area" localSheetId="3">【記載例9】休日数の割合一覧表!$A$1:$U$39</definedName>
    <definedName name="_xlnm.Print_Area" localSheetId="1">基本情報!$B$2:$R$43</definedName>
    <definedName name="_xlnm.Print_Area" localSheetId="5">達成率!$B$1:$H$3</definedName>
    <definedName name="_xlnm.Print_Area" localSheetId="0">達成率確認書!$B$1:$M$37</definedName>
    <definedName name="_xlnm.Print_Titles" localSheetId="3">【記載例9】休日数の割合一覧表!$8:$8</definedName>
    <definedName name="_xlnm.Print_Titles" localSheetId="5">達成率!#REF!</definedName>
    <definedName name="_xlnm.Print_Titles" localSheetId="0">達成率確認書!$12:$12</definedName>
    <definedName name="選択肢">プルダウン!$B$3:$B$9</definedName>
  </definedNames>
  <calcPr calcId="162913"/>
</workbook>
</file>

<file path=xl/calcChain.xml><?xml version="1.0" encoding="utf-8"?>
<calcChain xmlns="http://schemas.openxmlformats.org/spreadsheetml/2006/main">
  <c r="P6" i="11" l="1"/>
  <c r="T10" i="11"/>
  <c r="S39" i="11"/>
  <c r="S38" i="11"/>
  <c r="S37" i="11"/>
  <c r="S36" i="11"/>
  <c r="S35" i="11"/>
  <c r="S34" i="11"/>
  <c r="S33" i="11"/>
  <c r="S32" i="11"/>
  <c r="S31" i="11"/>
  <c r="S30" i="11"/>
  <c r="S29" i="11"/>
  <c r="S28" i="11"/>
  <c r="S27" i="11"/>
  <c r="S26" i="11"/>
  <c r="S25" i="11"/>
  <c r="S24" i="11"/>
  <c r="S23" i="11"/>
  <c r="S22" i="11"/>
  <c r="S21" i="11"/>
  <c r="S20" i="11"/>
  <c r="S19" i="11"/>
  <c r="S18" i="11"/>
  <c r="S17" i="11"/>
  <c r="S16" i="11"/>
  <c r="S15" i="11"/>
  <c r="S14" i="11"/>
  <c r="S13" i="11"/>
  <c r="S12" i="11"/>
  <c r="S11" i="11"/>
  <c r="S10" i="11"/>
  <c r="R39" i="11"/>
  <c r="Q39" i="11"/>
  <c r="R38" i="11"/>
  <c r="Q38" i="11"/>
  <c r="R37" i="11"/>
  <c r="Q37" i="11"/>
  <c r="R36" i="11"/>
  <c r="Q36" i="11"/>
  <c r="R35" i="11"/>
  <c r="Q35" i="11"/>
  <c r="R34" i="11"/>
  <c r="Q34" i="11"/>
  <c r="R33" i="11"/>
  <c r="Q33" i="11"/>
  <c r="R32" i="11"/>
  <c r="Q32" i="11"/>
  <c r="R31" i="11"/>
  <c r="Q31" i="11"/>
  <c r="R30" i="11"/>
  <c r="Q30" i="11"/>
  <c r="R29" i="11"/>
  <c r="Q29" i="11"/>
  <c r="R28" i="11"/>
  <c r="Q28" i="11"/>
  <c r="R27" i="11"/>
  <c r="Q27" i="11"/>
  <c r="R26" i="11"/>
  <c r="Q26" i="11"/>
  <c r="R25" i="11"/>
  <c r="Q25" i="11"/>
  <c r="R24" i="11"/>
  <c r="Q24" i="11"/>
  <c r="R23" i="11"/>
  <c r="Q23" i="11"/>
  <c r="R22" i="11"/>
  <c r="Q22" i="11"/>
  <c r="R21" i="11"/>
  <c r="Q21" i="11"/>
  <c r="R20" i="11"/>
  <c r="Q20" i="11"/>
  <c r="R19" i="11"/>
  <c r="Q19" i="11"/>
  <c r="R18" i="11"/>
  <c r="Q18" i="11"/>
  <c r="R17" i="11"/>
  <c r="Q17" i="11"/>
  <c r="R16" i="11"/>
  <c r="Q16" i="11"/>
  <c r="R15" i="11"/>
  <c r="Q15" i="11"/>
  <c r="R14" i="11"/>
  <c r="Q14" i="11"/>
  <c r="R13" i="11"/>
  <c r="Q13" i="11"/>
  <c r="R12" i="11"/>
  <c r="Q12" i="11"/>
  <c r="R11" i="11"/>
  <c r="Q11" i="11"/>
  <c r="R10" i="11"/>
  <c r="Q10" i="11"/>
  <c r="L10" i="11"/>
  <c r="C14" i="8" l="1"/>
  <c r="W11" i="11"/>
  <c r="W39" i="11"/>
  <c r="W38" i="11"/>
  <c r="W37" i="11"/>
  <c r="W36" i="11"/>
  <c r="W35" i="11"/>
  <c r="W34" i="11"/>
  <c r="W33" i="11"/>
  <c r="W32" i="11"/>
  <c r="W31" i="11"/>
  <c r="W30" i="11"/>
  <c r="W29" i="11"/>
  <c r="W28" i="11"/>
  <c r="W27" i="11"/>
  <c r="W26" i="11"/>
  <c r="W25" i="11"/>
  <c r="W24" i="11"/>
  <c r="W23" i="11"/>
  <c r="W22" i="11"/>
  <c r="W21" i="11"/>
  <c r="W20" i="11"/>
  <c r="W19" i="11"/>
  <c r="W18" i="11"/>
  <c r="W17" i="11"/>
  <c r="W16" i="11"/>
  <c r="W15" i="11"/>
  <c r="W13" i="11"/>
  <c r="W12" i="11"/>
  <c r="GU37" i="13"/>
  <c r="GU36" i="13"/>
  <c r="GU35" i="13"/>
  <c r="GU34" i="13"/>
  <c r="GU33" i="13"/>
  <c r="GU32" i="13"/>
  <c r="GU31" i="13"/>
  <c r="GU30" i="13"/>
  <c r="GU29" i="13"/>
  <c r="GU28" i="13"/>
  <c r="GU27" i="13"/>
  <c r="GU26" i="13"/>
  <c r="GU25" i="13"/>
  <c r="GU24" i="13"/>
  <c r="GU23" i="13"/>
  <c r="GU22" i="13"/>
  <c r="GU21" i="13"/>
  <c r="GU20" i="13"/>
  <c r="GU19" i="13"/>
  <c r="GU18" i="13"/>
  <c r="GU17" i="13"/>
  <c r="GU16" i="13"/>
  <c r="GU15" i="13"/>
  <c r="GU14" i="13"/>
  <c r="GU13" i="13"/>
  <c r="GU12" i="13"/>
  <c r="GU11" i="13"/>
  <c r="GU10" i="13"/>
  <c r="GU9" i="13"/>
  <c r="GU8" i="13"/>
  <c r="XK37" i="13"/>
  <c r="XK36" i="13"/>
  <c r="XK35" i="13"/>
  <c r="XK34" i="13"/>
  <c r="XK33" i="13"/>
  <c r="XK32" i="13"/>
  <c r="XK31" i="13"/>
  <c r="XK30" i="13"/>
  <c r="XK29" i="13"/>
  <c r="XK28" i="13"/>
  <c r="XK27" i="13"/>
  <c r="XK26" i="13"/>
  <c r="XK25" i="13"/>
  <c r="XK24" i="13"/>
  <c r="XK23" i="13"/>
  <c r="XK22" i="13"/>
  <c r="XK21" i="13"/>
  <c r="XK20" i="13"/>
  <c r="XK19" i="13"/>
  <c r="XK18" i="13"/>
  <c r="XK17" i="13"/>
  <c r="XK16" i="13"/>
  <c r="XK15" i="13"/>
  <c r="XK14" i="13"/>
  <c r="XK13" i="13"/>
  <c r="XK12" i="13"/>
  <c r="XK11" i="13"/>
  <c r="XK10" i="13"/>
  <c r="XK9" i="13"/>
  <c r="XK8" i="13"/>
  <c r="VI37" i="13"/>
  <c r="VI36" i="13"/>
  <c r="VM36" i="13" s="1"/>
  <c r="VI35" i="13"/>
  <c r="VI34" i="13"/>
  <c r="VI33" i="13"/>
  <c r="VI32" i="13"/>
  <c r="VI31" i="13"/>
  <c r="VI30" i="13"/>
  <c r="VI29" i="13"/>
  <c r="VI28" i="13"/>
  <c r="VI27" i="13"/>
  <c r="VI26" i="13"/>
  <c r="VI25" i="13"/>
  <c r="VI24" i="13"/>
  <c r="VI23" i="13"/>
  <c r="VI22" i="13"/>
  <c r="VI21" i="13"/>
  <c r="VI20" i="13"/>
  <c r="VI19" i="13"/>
  <c r="VI18" i="13"/>
  <c r="VI17" i="13"/>
  <c r="VI16" i="13"/>
  <c r="VM16" i="13" s="1"/>
  <c r="VI15" i="13"/>
  <c r="VI14" i="13"/>
  <c r="VI13" i="13"/>
  <c r="VI12" i="13"/>
  <c r="VM12" i="13" s="1"/>
  <c r="VI11" i="13"/>
  <c r="VI10" i="13"/>
  <c r="VI9" i="13"/>
  <c r="VI8" i="13"/>
  <c r="TG37" i="13"/>
  <c r="TG36" i="13"/>
  <c r="TG35" i="13"/>
  <c r="TG34" i="13"/>
  <c r="TG33" i="13"/>
  <c r="TG32" i="13"/>
  <c r="TG31" i="13"/>
  <c r="TG30" i="13"/>
  <c r="TG29" i="13"/>
  <c r="TG28" i="13"/>
  <c r="TG27" i="13"/>
  <c r="TG26" i="13"/>
  <c r="TG25" i="13"/>
  <c r="TG24" i="13"/>
  <c r="TG23" i="13"/>
  <c r="TG22" i="13"/>
  <c r="TG21" i="13"/>
  <c r="TG20" i="13"/>
  <c r="TG19" i="13"/>
  <c r="TG18" i="13"/>
  <c r="TK18" i="13" s="1"/>
  <c r="TG17" i="13"/>
  <c r="TG16" i="13"/>
  <c r="TG15" i="13"/>
  <c r="TG14" i="13"/>
  <c r="TG13" i="13"/>
  <c r="TG12" i="13"/>
  <c r="TG11" i="13"/>
  <c r="TG10" i="13"/>
  <c r="TG9" i="13"/>
  <c r="TG8" i="13"/>
  <c r="RE37" i="13"/>
  <c r="RE36" i="13"/>
  <c r="RE35" i="13"/>
  <c r="RE34" i="13"/>
  <c r="RE33" i="13"/>
  <c r="RE32" i="13"/>
  <c r="RE31" i="13"/>
  <c r="RE30" i="13"/>
  <c r="RE29" i="13"/>
  <c r="RE28" i="13"/>
  <c r="RE27" i="13"/>
  <c r="RE26" i="13"/>
  <c r="RE25" i="13"/>
  <c r="RE24" i="13"/>
  <c r="RE23" i="13"/>
  <c r="RE22" i="13"/>
  <c r="RE21" i="13"/>
  <c r="RE20" i="13"/>
  <c r="RE19" i="13"/>
  <c r="RE18" i="13"/>
  <c r="RE17" i="13"/>
  <c r="RE16" i="13"/>
  <c r="RE15" i="13"/>
  <c r="RE14" i="13"/>
  <c r="RE13" i="13"/>
  <c r="RE12" i="13"/>
  <c r="RE11" i="13"/>
  <c r="RE10" i="13"/>
  <c r="RE9" i="13"/>
  <c r="RE8" i="13"/>
  <c r="PC37" i="13"/>
  <c r="PC36" i="13"/>
  <c r="PC35" i="13"/>
  <c r="PC34" i="13"/>
  <c r="PC33" i="13"/>
  <c r="PC32" i="13"/>
  <c r="PC31" i="13"/>
  <c r="PC30" i="13"/>
  <c r="PC29" i="13"/>
  <c r="PC28" i="13"/>
  <c r="PC27" i="13"/>
  <c r="PC26" i="13"/>
  <c r="PC25" i="13"/>
  <c r="PC24" i="13"/>
  <c r="PC23" i="13"/>
  <c r="PC22" i="13"/>
  <c r="PC21" i="13"/>
  <c r="PC20" i="13"/>
  <c r="PC19" i="13"/>
  <c r="PC18" i="13"/>
  <c r="PC17" i="13"/>
  <c r="PC16" i="13"/>
  <c r="PC15" i="13"/>
  <c r="PC14" i="13"/>
  <c r="PC13" i="13"/>
  <c r="PC12" i="13"/>
  <c r="PC11" i="13"/>
  <c r="PC10" i="13"/>
  <c r="PC9" i="13"/>
  <c r="PC8" i="13"/>
  <c r="NA37" i="13"/>
  <c r="NA36" i="13"/>
  <c r="NA35" i="13"/>
  <c r="NA34" i="13"/>
  <c r="NA33" i="13"/>
  <c r="NA32" i="13"/>
  <c r="NA31" i="13"/>
  <c r="NA30" i="13"/>
  <c r="NA29" i="13"/>
  <c r="NA28" i="13"/>
  <c r="NA27" i="13"/>
  <c r="NA26" i="13"/>
  <c r="NA25" i="13"/>
  <c r="NA24" i="13"/>
  <c r="NA23" i="13"/>
  <c r="NA22" i="13"/>
  <c r="NA21" i="13"/>
  <c r="NA20" i="13"/>
  <c r="NA19" i="13"/>
  <c r="NA18" i="13"/>
  <c r="NA17" i="13"/>
  <c r="NA16" i="13"/>
  <c r="NA15" i="13"/>
  <c r="NA14" i="13"/>
  <c r="NA13" i="13"/>
  <c r="NA12" i="13"/>
  <c r="NA11" i="13"/>
  <c r="NA10" i="13"/>
  <c r="NA9" i="13"/>
  <c r="NA8" i="13"/>
  <c r="KY37" i="13"/>
  <c r="KY36" i="13"/>
  <c r="KY35" i="13"/>
  <c r="KY34" i="13"/>
  <c r="KY33" i="13"/>
  <c r="KY32" i="13"/>
  <c r="KY31" i="13"/>
  <c r="KY30" i="13"/>
  <c r="KY29" i="13"/>
  <c r="KY28" i="13"/>
  <c r="KY27" i="13"/>
  <c r="KY26" i="13"/>
  <c r="KY25" i="13"/>
  <c r="KY24" i="13"/>
  <c r="KY23" i="13"/>
  <c r="KY22" i="13"/>
  <c r="KY21" i="13"/>
  <c r="KY20" i="13"/>
  <c r="KY19" i="13"/>
  <c r="KY18" i="13"/>
  <c r="KY17" i="13"/>
  <c r="KY16" i="13"/>
  <c r="KY15" i="13"/>
  <c r="KY14" i="13"/>
  <c r="KY13" i="13"/>
  <c r="KY12" i="13"/>
  <c r="KY11" i="13"/>
  <c r="KY10" i="13"/>
  <c r="KY9" i="13"/>
  <c r="KY8" i="13"/>
  <c r="IW37" i="13"/>
  <c r="IW36" i="13"/>
  <c r="IW35" i="13"/>
  <c r="IW34" i="13"/>
  <c r="IW33" i="13"/>
  <c r="IW32" i="13"/>
  <c r="IW31" i="13"/>
  <c r="IW30" i="13"/>
  <c r="IW29" i="13"/>
  <c r="IW28" i="13"/>
  <c r="IW27" i="13"/>
  <c r="IW26" i="13"/>
  <c r="IW25" i="13"/>
  <c r="IW24" i="13"/>
  <c r="IW23" i="13"/>
  <c r="IW22" i="13"/>
  <c r="IW21" i="13"/>
  <c r="IW20" i="13"/>
  <c r="IW19" i="13"/>
  <c r="IW18" i="13"/>
  <c r="IW17" i="13"/>
  <c r="IW16" i="13"/>
  <c r="IW15" i="13"/>
  <c r="IW14" i="13"/>
  <c r="IW13" i="13"/>
  <c r="IW12" i="13"/>
  <c r="IW11" i="13"/>
  <c r="IW10" i="13"/>
  <c r="IW9" i="13"/>
  <c r="IW8" i="13"/>
  <c r="ES37" i="13"/>
  <c r="ES36" i="13"/>
  <c r="ES35" i="13"/>
  <c r="ES34" i="13"/>
  <c r="ES33" i="13"/>
  <c r="ES32" i="13"/>
  <c r="ES31" i="13"/>
  <c r="ES30" i="13"/>
  <c r="ES29" i="13"/>
  <c r="ES28" i="13"/>
  <c r="ES27" i="13"/>
  <c r="ES26" i="13"/>
  <c r="ES25" i="13"/>
  <c r="ES24" i="13"/>
  <c r="ES23" i="13"/>
  <c r="ES22" i="13"/>
  <c r="ES21" i="13"/>
  <c r="ES20" i="13"/>
  <c r="ES19" i="13"/>
  <c r="ES18" i="13"/>
  <c r="ES17" i="13"/>
  <c r="ES16" i="13"/>
  <c r="ES15" i="13"/>
  <c r="ES14" i="13"/>
  <c r="ES13" i="13"/>
  <c r="ES12" i="13"/>
  <c r="ES11" i="13"/>
  <c r="ES10" i="13"/>
  <c r="ES9" i="13"/>
  <c r="ES8" i="13"/>
  <c r="CQ37" i="13"/>
  <c r="CQ36" i="13"/>
  <c r="CQ35" i="13"/>
  <c r="CQ34" i="13"/>
  <c r="CQ33" i="13"/>
  <c r="CQ32" i="13"/>
  <c r="CQ31" i="13"/>
  <c r="CQ30" i="13"/>
  <c r="CQ29" i="13"/>
  <c r="CQ28" i="13"/>
  <c r="CQ27" i="13"/>
  <c r="CQ26" i="13"/>
  <c r="CQ25" i="13"/>
  <c r="CQ24" i="13"/>
  <c r="CQ23" i="13"/>
  <c r="CQ22" i="13"/>
  <c r="CQ21" i="13"/>
  <c r="CQ20" i="13"/>
  <c r="CQ19" i="13"/>
  <c r="CQ18" i="13"/>
  <c r="CQ17" i="13"/>
  <c r="CQ16" i="13"/>
  <c r="CQ15" i="13"/>
  <c r="CQ14" i="13"/>
  <c r="CQ13" i="13"/>
  <c r="CQ12" i="13"/>
  <c r="CQ11" i="13"/>
  <c r="CQ10" i="13"/>
  <c r="CQ9" i="13"/>
  <c r="CQ8" i="13"/>
  <c r="AO37" i="13"/>
  <c r="AO36" i="13"/>
  <c r="AO35" i="13"/>
  <c r="AO34" i="13"/>
  <c r="AO33" i="13"/>
  <c r="AO32" i="13"/>
  <c r="AO31" i="13"/>
  <c r="AO30" i="13"/>
  <c r="AO29" i="13"/>
  <c r="AO28" i="13"/>
  <c r="AO27" i="13"/>
  <c r="AO26" i="13"/>
  <c r="AO25" i="13"/>
  <c r="AO24" i="13"/>
  <c r="AO23" i="13"/>
  <c r="AO22" i="13"/>
  <c r="AO21" i="13"/>
  <c r="AO20" i="13"/>
  <c r="AO19" i="13"/>
  <c r="AO18" i="13"/>
  <c r="AO17" i="13"/>
  <c r="AO16" i="13"/>
  <c r="AO15" i="13"/>
  <c r="AO14" i="13"/>
  <c r="AO13" i="13"/>
  <c r="AO12" i="13"/>
  <c r="AO11" i="13"/>
  <c r="AO10" i="13"/>
  <c r="AO9" i="13"/>
  <c r="AO8" i="13"/>
  <c r="F6" i="11"/>
  <c r="F5" i="11"/>
  <c r="F4" i="11"/>
  <c r="L39" i="11"/>
  <c r="B39" i="11"/>
  <c r="L38" i="11"/>
  <c r="B38" i="11"/>
  <c r="L37" i="11"/>
  <c r="B37" i="11"/>
  <c r="L36" i="11"/>
  <c r="B36" i="11"/>
  <c r="L35" i="11"/>
  <c r="B35" i="11"/>
  <c r="L34" i="11"/>
  <c r="B34" i="11"/>
  <c r="L33" i="11"/>
  <c r="B33" i="11"/>
  <c r="L32" i="11"/>
  <c r="B32" i="11"/>
  <c r="L31" i="11"/>
  <c r="B31" i="11"/>
  <c r="L30" i="11"/>
  <c r="B30" i="11"/>
  <c r="L29" i="11"/>
  <c r="L28" i="11"/>
  <c r="L27" i="11"/>
  <c r="L26" i="11"/>
  <c r="L25" i="11"/>
  <c r="L24" i="11"/>
  <c r="L23" i="11"/>
  <c r="L22" i="11"/>
  <c r="L21" i="11"/>
  <c r="L20" i="11"/>
  <c r="L19" i="11"/>
  <c r="L18" i="11"/>
  <c r="L17" i="11"/>
  <c r="L16" i="11"/>
  <c r="L15" i="11"/>
  <c r="L14" i="11"/>
  <c r="L13" i="11"/>
  <c r="L12" i="11"/>
  <c r="L11" i="11"/>
  <c r="B29" i="11"/>
  <c r="B28" i="11"/>
  <c r="B27" i="11"/>
  <c r="B26" i="11"/>
  <c r="B25" i="11"/>
  <c r="B24" i="11"/>
  <c r="B23" i="11"/>
  <c r="B22" i="11"/>
  <c r="B21" i="11"/>
  <c r="B20" i="11"/>
  <c r="B19" i="11"/>
  <c r="B18" i="11"/>
  <c r="B17" i="11"/>
  <c r="B16" i="11"/>
  <c r="B15" i="11"/>
  <c r="B14" i="11"/>
  <c r="B13" i="11"/>
  <c r="B12" i="11"/>
  <c r="B11" i="11"/>
  <c r="B10" i="11"/>
  <c r="XO37" i="13"/>
  <c r="XM37" i="13"/>
  <c r="XS37" i="13" s="1"/>
  <c r="WB37" i="13"/>
  <c r="VX37" i="13"/>
  <c r="XS36" i="13"/>
  <c r="XM36" i="13"/>
  <c r="XO36" i="13" s="1"/>
  <c r="WB36" i="13"/>
  <c r="VX36" i="13"/>
  <c r="XS35" i="13"/>
  <c r="XM35" i="13"/>
  <c r="XO35" i="13" s="1"/>
  <c r="WB35" i="13"/>
  <c r="VX35" i="13"/>
  <c r="XM34" i="13"/>
  <c r="XS34" i="13" s="1"/>
  <c r="WB34" i="13"/>
  <c r="VX34" i="13"/>
  <c r="XO33" i="13"/>
  <c r="XM33" i="13"/>
  <c r="XS33" i="13" s="1"/>
  <c r="WB33" i="13"/>
  <c r="VX33" i="13"/>
  <c r="XS32" i="13"/>
  <c r="XM32" i="13"/>
  <c r="XO32" i="13" s="1"/>
  <c r="WB32" i="13"/>
  <c r="VX32" i="13"/>
  <c r="XS31" i="13"/>
  <c r="XM31" i="13"/>
  <c r="XO31" i="13" s="1"/>
  <c r="WB31" i="13"/>
  <c r="VX31" i="13"/>
  <c r="XM30" i="13"/>
  <c r="XS30" i="13" s="1"/>
  <c r="WB30" i="13"/>
  <c r="VX30" i="13"/>
  <c r="XO29" i="13"/>
  <c r="XM29" i="13"/>
  <c r="XS29" i="13" s="1"/>
  <c r="WB29" i="13"/>
  <c r="VX29" i="13"/>
  <c r="XS28" i="13"/>
  <c r="XM28" i="13"/>
  <c r="XO28" i="13" s="1"/>
  <c r="WB28" i="13"/>
  <c r="VX28" i="13"/>
  <c r="XS27" i="13"/>
  <c r="XM27" i="13"/>
  <c r="XO27" i="13" s="1"/>
  <c r="WB27" i="13"/>
  <c r="VX27" i="13"/>
  <c r="XM26" i="13"/>
  <c r="XS26" i="13" s="1"/>
  <c r="WB26" i="13"/>
  <c r="VX26" i="13"/>
  <c r="XO25" i="13"/>
  <c r="XM25" i="13"/>
  <c r="XS25" i="13" s="1"/>
  <c r="WB25" i="13"/>
  <c r="VX25" i="13"/>
  <c r="XS24" i="13"/>
  <c r="XM24" i="13"/>
  <c r="XO24" i="13" s="1"/>
  <c r="WB24" i="13"/>
  <c r="VX24" i="13"/>
  <c r="XS23" i="13"/>
  <c r="XM23" i="13"/>
  <c r="XO23" i="13" s="1"/>
  <c r="WB23" i="13"/>
  <c r="VX23" i="13"/>
  <c r="XM22" i="13"/>
  <c r="XS22" i="13" s="1"/>
  <c r="WB22" i="13"/>
  <c r="VX22" i="13"/>
  <c r="XO21" i="13"/>
  <c r="XM21" i="13"/>
  <c r="XS21" i="13" s="1"/>
  <c r="WB21" i="13"/>
  <c r="VX21" i="13"/>
  <c r="XS20" i="13"/>
  <c r="XM20" i="13"/>
  <c r="XO20" i="13" s="1"/>
  <c r="WB20" i="13"/>
  <c r="VX20" i="13"/>
  <c r="XS19" i="13"/>
  <c r="XM19" i="13"/>
  <c r="XO19" i="13" s="1"/>
  <c r="WB19" i="13"/>
  <c r="VX19" i="13"/>
  <c r="XM18" i="13"/>
  <c r="XS18" i="13" s="1"/>
  <c r="WB18" i="13"/>
  <c r="VX18" i="13"/>
  <c r="XO17" i="13"/>
  <c r="XM17" i="13"/>
  <c r="XS17" i="13" s="1"/>
  <c r="WB17" i="13"/>
  <c r="VX17" i="13"/>
  <c r="XS16" i="13"/>
  <c r="XM16" i="13"/>
  <c r="XO16" i="13" s="1"/>
  <c r="WB16" i="13"/>
  <c r="VX16" i="13"/>
  <c r="XM15" i="13"/>
  <c r="XO15" i="13" s="1"/>
  <c r="WB15" i="13"/>
  <c r="VX15" i="13"/>
  <c r="XM14" i="13"/>
  <c r="WB14" i="13"/>
  <c r="VX14" i="13"/>
  <c r="XO13" i="13"/>
  <c r="XM13" i="13"/>
  <c r="WB13" i="13"/>
  <c r="VX13" i="13"/>
  <c r="XM12" i="13"/>
  <c r="XO12" i="13" s="1"/>
  <c r="WB12" i="13"/>
  <c r="VX12" i="13"/>
  <c r="XM11" i="13"/>
  <c r="XO11" i="13" s="1"/>
  <c r="WB11" i="13"/>
  <c r="VX11" i="13"/>
  <c r="XM10" i="13"/>
  <c r="WB10" i="13"/>
  <c r="VX10" i="13"/>
  <c r="XM9" i="13"/>
  <c r="WB9" i="13"/>
  <c r="VX9" i="13"/>
  <c r="XM8" i="13"/>
  <c r="XO8" i="13" s="1"/>
  <c r="WB8" i="13"/>
  <c r="VX8" i="13"/>
  <c r="WX4" i="13"/>
  <c r="WA4" i="13"/>
  <c r="VM37" i="13"/>
  <c r="VK37" i="13"/>
  <c r="TZ37" i="13"/>
  <c r="TV37" i="13"/>
  <c r="TI37" i="13"/>
  <c r="TK37" i="13" s="1"/>
  <c r="RX37" i="13"/>
  <c r="RT37" i="13"/>
  <c r="RG37" i="13"/>
  <c r="PV37" i="13"/>
  <c r="PR37" i="13"/>
  <c r="PE37" i="13"/>
  <c r="NT37" i="13"/>
  <c r="NP37" i="13"/>
  <c r="VK36" i="13"/>
  <c r="TZ36" i="13"/>
  <c r="TV36" i="13"/>
  <c r="TI36" i="13"/>
  <c r="TK36" i="13" s="1"/>
  <c r="RX36" i="13"/>
  <c r="RT36" i="13"/>
  <c r="RG36" i="13"/>
  <c r="PV36" i="13"/>
  <c r="PR36" i="13"/>
  <c r="PE36" i="13"/>
  <c r="NT36" i="13"/>
  <c r="NP36" i="13"/>
  <c r="VM35" i="13"/>
  <c r="VK35" i="13"/>
  <c r="TZ35" i="13"/>
  <c r="TV35" i="13"/>
  <c r="TI35" i="13"/>
  <c r="TK35" i="13" s="1"/>
  <c r="RX35" i="13"/>
  <c r="RT35" i="13"/>
  <c r="RG35" i="13"/>
  <c r="PV35" i="13"/>
  <c r="PR35" i="13"/>
  <c r="PE35" i="13"/>
  <c r="NT35" i="13"/>
  <c r="NP35" i="13"/>
  <c r="VM34" i="13"/>
  <c r="VK34" i="13"/>
  <c r="TZ34" i="13"/>
  <c r="TV34" i="13"/>
  <c r="TI34" i="13"/>
  <c r="RX34" i="13"/>
  <c r="RT34" i="13"/>
  <c r="RG34" i="13"/>
  <c r="PV34" i="13"/>
  <c r="PR34" i="13"/>
  <c r="PE34" i="13"/>
  <c r="NT34" i="13"/>
  <c r="NP34" i="13"/>
  <c r="VM33" i="13"/>
  <c r="VK33" i="13"/>
  <c r="TZ33" i="13"/>
  <c r="TV33" i="13"/>
  <c r="TI33" i="13"/>
  <c r="TK33" i="13" s="1"/>
  <c r="RX33" i="13"/>
  <c r="RT33" i="13"/>
  <c r="RG33" i="13"/>
  <c r="PV33" i="13"/>
  <c r="PR33" i="13"/>
  <c r="PE33" i="13"/>
  <c r="NT33" i="13"/>
  <c r="NP33" i="13"/>
  <c r="VM32" i="13"/>
  <c r="VK32" i="13"/>
  <c r="TZ32" i="13"/>
  <c r="TV32" i="13"/>
  <c r="TI32" i="13"/>
  <c r="TK32" i="13" s="1"/>
  <c r="RX32" i="13"/>
  <c r="RT32" i="13"/>
  <c r="RG32" i="13"/>
  <c r="PV32" i="13"/>
  <c r="PR32" i="13"/>
  <c r="PE32" i="13"/>
  <c r="NT32" i="13"/>
  <c r="NP32" i="13"/>
  <c r="VM31" i="13"/>
  <c r="VK31" i="13"/>
  <c r="TZ31" i="13"/>
  <c r="TV31" i="13"/>
  <c r="TI31" i="13"/>
  <c r="TK31" i="13" s="1"/>
  <c r="RX31" i="13"/>
  <c r="RT31" i="13"/>
  <c r="RG31" i="13"/>
  <c r="PV31" i="13"/>
  <c r="PR31" i="13"/>
  <c r="PE31" i="13"/>
  <c r="NT31" i="13"/>
  <c r="NP31" i="13"/>
  <c r="VM30" i="13"/>
  <c r="VK30" i="13"/>
  <c r="TZ30" i="13"/>
  <c r="TV30" i="13"/>
  <c r="TI30" i="13"/>
  <c r="RX30" i="13"/>
  <c r="RT30" i="13"/>
  <c r="RG30" i="13"/>
  <c r="PV30" i="13"/>
  <c r="PR30" i="13"/>
  <c r="PE30" i="13"/>
  <c r="NT30" i="13"/>
  <c r="NP30" i="13"/>
  <c r="VM29" i="13"/>
  <c r="VK29" i="13"/>
  <c r="TZ29" i="13"/>
  <c r="TV29" i="13"/>
  <c r="TI29" i="13"/>
  <c r="TK29" i="13" s="1"/>
  <c r="RX29" i="13"/>
  <c r="RT29" i="13"/>
  <c r="RG29" i="13"/>
  <c r="PV29" i="13"/>
  <c r="PR29" i="13"/>
  <c r="PE29" i="13"/>
  <c r="NT29" i="13"/>
  <c r="NP29" i="13"/>
  <c r="VM28" i="13"/>
  <c r="VK28" i="13"/>
  <c r="TZ28" i="13"/>
  <c r="TV28" i="13"/>
  <c r="TI28" i="13"/>
  <c r="TK28" i="13" s="1"/>
  <c r="RX28" i="13"/>
  <c r="RT28" i="13"/>
  <c r="RG28" i="13"/>
  <c r="PV28" i="13"/>
  <c r="PR28" i="13"/>
  <c r="PE28" i="13"/>
  <c r="NT28" i="13"/>
  <c r="NP28" i="13"/>
  <c r="VM27" i="13"/>
  <c r="VK27" i="13"/>
  <c r="TZ27" i="13"/>
  <c r="TV27" i="13"/>
  <c r="TI27" i="13"/>
  <c r="TK27" i="13" s="1"/>
  <c r="RX27" i="13"/>
  <c r="RT27" i="13"/>
  <c r="RG27" i="13"/>
  <c r="PV27" i="13"/>
  <c r="PR27" i="13"/>
  <c r="PE27" i="13"/>
  <c r="NT27" i="13"/>
  <c r="NP27" i="13"/>
  <c r="VM26" i="13"/>
  <c r="VK26" i="13"/>
  <c r="TZ26" i="13"/>
  <c r="TV26" i="13"/>
  <c r="TI26" i="13"/>
  <c r="RX26" i="13"/>
  <c r="RT26" i="13"/>
  <c r="RG26" i="13"/>
  <c r="PV26" i="13"/>
  <c r="PR26" i="13"/>
  <c r="PE26" i="13"/>
  <c r="NT26" i="13"/>
  <c r="NP26" i="13"/>
  <c r="VM25" i="13"/>
  <c r="VK25" i="13"/>
  <c r="TZ25" i="13"/>
  <c r="TV25" i="13"/>
  <c r="TI25" i="13"/>
  <c r="TK25" i="13" s="1"/>
  <c r="RX25" i="13"/>
  <c r="RT25" i="13"/>
  <c r="RG25" i="13"/>
  <c r="PV25" i="13"/>
  <c r="PR25" i="13"/>
  <c r="PE25" i="13"/>
  <c r="NT25" i="13"/>
  <c r="NP25" i="13"/>
  <c r="VM24" i="13"/>
  <c r="VK24" i="13"/>
  <c r="TZ24" i="13"/>
  <c r="TV24" i="13"/>
  <c r="TI24" i="13"/>
  <c r="TK24" i="13" s="1"/>
  <c r="RX24" i="13"/>
  <c r="RT24" i="13"/>
  <c r="RG24" i="13"/>
  <c r="PV24" i="13"/>
  <c r="PR24" i="13"/>
  <c r="PE24" i="13"/>
  <c r="NT24" i="13"/>
  <c r="NP24" i="13"/>
  <c r="VM23" i="13"/>
  <c r="VK23" i="13"/>
  <c r="TZ23" i="13"/>
  <c r="TV23" i="13"/>
  <c r="TI23" i="13"/>
  <c r="TK23" i="13" s="1"/>
  <c r="RX23" i="13"/>
  <c r="RT23" i="13"/>
  <c r="RG23" i="13"/>
  <c r="PV23" i="13"/>
  <c r="PR23" i="13"/>
  <c r="PE23" i="13"/>
  <c r="NT23" i="13"/>
  <c r="NP23" i="13"/>
  <c r="VM22" i="13"/>
  <c r="VK22" i="13"/>
  <c r="TZ22" i="13"/>
  <c r="TV22" i="13"/>
  <c r="TI22" i="13"/>
  <c r="RX22" i="13"/>
  <c r="RT22" i="13"/>
  <c r="RG22" i="13"/>
  <c r="PV22" i="13"/>
  <c r="PR22" i="13"/>
  <c r="PE22" i="13"/>
  <c r="NT22" i="13"/>
  <c r="NP22" i="13"/>
  <c r="VM21" i="13"/>
  <c r="VK21" i="13"/>
  <c r="TZ21" i="13"/>
  <c r="TV21" i="13"/>
  <c r="TI21" i="13"/>
  <c r="TK21" i="13" s="1"/>
  <c r="RX21" i="13"/>
  <c r="RT21" i="13"/>
  <c r="RG21" i="13"/>
  <c r="PV21" i="13"/>
  <c r="PR21" i="13"/>
  <c r="PE21" i="13"/>
  <c r="NT21" i="13"/>
  <c r="NP21" i="13"/>
  <c r="VM20" i="13"/>
  <c r="VK20" i="13"/>
  <c r="TZ20" i="13"/>
  <c r="TV20" i="13"/>
  <c r="TK20" i="13"/>
  <c r="TI20" i="13"/>
  <c r="RX20" i="13"/>
  <c r="RT20" i="13"/>
  <c r="RG20" i="13"/>
  <c r="PV20" i="13"/>
  <c r="PR20" i="13"/>
  <c r="PE20" i="13"/>
  <c r="NT20" i="13"/>
  <c r="NP20" i="13"/>
  <c r="VM19" i="13"/>
  <c r="VK19" i="13"/>
  <c r="TZ19" i="13"/>
  <c r="TV19" i="13"/>
  <c r="TK19" i="13"/>
  <c r="TI19" i="13"/>
  <c r="RX19" i="13"/>
  <c r="RT19" i="13"/>
  <c r="RG19" i="13"/>
  <c r="PV19" i="13"/>
  <c r="PR19" i="13"/>
  <c r="PE19" i="13"/>
  <c r="NT19" i="13"/>
  <c r="NP19" i="13"/>
  <c r="VM18" i="13"/>
  <c r="VK18" i="13"/>
  <c r="TZ18" i="13"/>
  <c r="TV18" i="13"/>
  <c r="TI18" i="13"/>
  <c r="RX18" i="13"/>
  <c r="RT18" i="13"/>
  <c r="RG18" i="13"/>
  <c r="PV18" i="13"/>
  <c r="PR18" i="13"/>
  <c r="PE18" i="13"/>
  <c r="NT18" i="13"/>
  <c r="NP18" i="13"/>
  <c r="VM17" i="13"/>
  <c r="VK17" i="13"/>
  <c r="TZ17" i="13"/>
  <c r="TV17" i="13"/>
  <c r="TK17" i="13"/>
  <c r="TI17" i="13"/>
  <c r="RX17" i="13"/>
  <c r="RT17" i="13"/>
  <c r="RI17" i="13"/>
  <c r="RG17" i="13"/>
  <c r="PV17" i="13"/>
  <c r="PR17" i="13"/>
  <c r="PK17" i="13"/>
  <c r="PE17" i="13"/>
  <c r="NT17" i="13"/>
  <c r="NP17" i="13"/>
  <c r="VK16" i="13"/>
  <c r="TZ16" i="13"/>
  <c r="TV16" i="13"/>
  <c r="TI16" i="13"/>
  <c r="TK16" i="13" s="1"/>
  <c r="RX16" i="13"/>
  <c r="RT16" i="13"/>
  <c r="RG16" i="13"/>
  <c r="PV16" i="13"/>
  <c r="PR16" i="13"/>
  <c r="PG16" i="13"/>
  <c r="PE16" i="13"/>
  <c r="PK16" i="13" s="1"/>
  <c r="NT16" i="13"/>
  <c r="NP16" i="13"/>
  <c r="NO16" i="13"/>
  <c r="VM15" i="13"/>
  <c r="VK15" i="13"/>
  <c r="TZ15" i="13"/>
  <c r="TV15" i="13"/>
  <c r="TI15" i="13"/>
  <c r="RX15" i="13"/>
  <c r="RT15" i="13"/>
  <c r="RG15" i="13"/>
  <c r="PV15" i="13"/>
  <c r="PR15" i="13"/>
  <c r="PE15" i="13"/>
  <c r="NT15" i="13"/>
  <c r="NP15" i="13"/>
  <c r="VM14" i="13"/>
  <c r="VK14" i="13"/>
  <c r="TZ14" i="13"/>
  <c r="TV14" i="13"/>
  <c r="TI14" i="13"/>
  <c r="RX14" i="13"/>
  <c r="RT14" i="13"/>
  <c r="RG14" i="13"/>
  <c r="PV14" i="13"/>
  <c r="PR14" i="13"/>
  <c r="PE14" i="13"/>
  <c r="NT14" i="13"/>
  <c r="NP14" i="13"/>
  <c r="VM13" i="13"/>
  <c r="VK13" i="13"/>
  <c r="TZ13" i="13"/>
  <c r="TV13" i="13"/>
  <c r="TI13" i="13"/>
  <c r="RX13" i="13"/>
  <c r="RT13" i="13"/>
  <c r="RG13" i="13"/>
  <c r="RI13" i="13" s="1"/>
  <c r="PV13" i="13"/>
  <c r="PR13" i="13"/>
  <c r="PE13" i="13"/>
  <c r="NT13" i="13"/>
  <c r="NP13" i="13"/>
  <c r="VK12" i="13"/>
  <c r="TZ12" i="13"/>
  <c r="TV12" i="13"/>
  <c r="TI12" i="13"/>
  <c r="RX12" i="13"/>
  <c r="RT12" i="13"/>
  <c r="RG12" i="13"/>
  <c r="PV12" i="13"/>
  <c r="PR12" i="13"/>
  <c r="PG12" i="13"/>
  <c r="PE12" i="13"/>
  <c r="NT12" i="13"/>
  <c r="NP12" i="13"/>
  <c r="VM11" i="13"/>
  <c r="VK11" i="13"/>
  <c r="TZ11" i="13"/>
  <c r="TV11" i="13"/>
  <c r="TI11" i="13"/>
  <c r="RX11" i="13"/>
  <c r="RT11" i="13"/>
  <c r="RG11" i="13"/>
  <c r="PV11" i="13"/>
  <c r="PR11" i="13"/>
  <c r="PE11" i="13"/>
  <c r="NT11" i="13"/>
  <c r="NP11" i="13"/>
  <c r="VM10" i="13"/>
  <c r="VK10" i="13"/>
  <c r="TZ10" i="13"/>
  <c r="TV10" i="13"/>
  <c r="TI10" i="13"/>
  <c r="RX10" i="13"/>
  <c r="RT10" i="13"/>
  <c r="RG10" i="13"/>
  <c r="PV10" i="13"/>
  <c r="PR10" i="13"/>
  <c r="PE10" i="13"/>
  <c r="NT10" i="13"/>
  <c r="NP10" i="13"/>
  <c r="VK9" i="13"/>
  <c r="VM9" i="13"/>
  <c r="TZ9" i="13"/>
  <c r="TV9" i="13"/>
  <c r="TI9" i="13"/>
  <c r="RX9" i="13"/>
  <c r="RT9" i="13"/>
  <c r="RG9" i="13"/>
  <c r="PV9" i="13"/>
  <c r="PR9" i="13"/>
  <c r="PE9" i="13"/>
  <c r="NT9" i="13"/>
  <c r="NP9" i="13"/>
  <c r="VK8" i="13"/>
  <c r="TZ8" i="13"/>
  <c r="TV8" i="13"/>
  <c r="TI8" i="13"/>
  <c r="TK8" i="13" s="1"/>
  <c r="RX8" i="13"/>
  <c r="RT8" i="13"/>
  <c r="RG8" i="13"/>
  <c r="RI8" i="13" s="1"/>
  <c r="PV8" i="13"/>
  <c r="PR8" i="13"/>
  <c r="PE8" i="13"/>
  <c r="NT8" i="13"/>
  <c r="NP8" i="13"/>
  <c r="UV4" i="13"/>
  <c r="TY4" i="13"/>
  <c r="ST4" i="13"/>
  <c r="RW4" i="13"/>
  <c r="QR4" i="13"/>
  <c r="PU4" i="13"/>
  <c r="OP4" i="13"/>
  <c r="NS4" i="13"/>
  <c r="NE37" i="13"/>
  <c r="NC37" i="13"/>
  <c r="NI37" i="13" s="1"/>
  <c r="LR37" i="13"/>
  <c r="LN37" i="13"/>
  <c r="NI36" i="13"/>
  <c r="NC36" i="13"/>
  <c r="NE36" i="13" s="1"/>
  <c r="LR36" i="13"/>
  <c r="LN36" i="13"/>
  <c r="NI35" i="13"/>
  <c r="NC35" i="13"/>
  <c r="LR35" i="13"/>
  <c r="LN35" i="13"/>
  <c r="NC34" i="13"/>
  <c r="NI34" i="13" s="1"/>
  <c r="LR34" i="13"/>
  <c r="LN34" i="13"/>
  <c r="NE33" i="13"/>
  <c r="NC33" i="13"/>
  <c r="NI33" i="13" s="1"/>
  <c r="LR33" i="13"/>
  <c r="LN33" i="13"/>
  <c r="NI32" i="13"/>
  <c r="NC32" i="13"/>
  <c r="NE32" i="13" s="1"/>
  <c r="LR32" i="13"/>
  <c r="LN32" i="13"/>
  <c r="NI31" i="13"/>
  <c r="NC31" i="13"/>
  <c r="NE31" i="13" s="1"/>
  <c r="LR31" i="13"/>
  <c r="LN31" i="13"/>
  <c r="NC30" i="13"/>
  <c r="NI30" i="13" s="1"/>
  <c r="LR30" i="13"/>
  <c r="LN30" i="13"/>
  <c r="NE29" i="13"/>
  <c r="NC29" i="13"/>
  <c r="NI29" i="13" s="1"/>
  <c r="LR29" i="13"/>
  <c r="LN29" i="13"/>
  <c r="NI28" i="13"/>
  <c r="NC28" i="13"/>
  <c r="NE28" i="13" s="1"/>
  <c r="LR28" i="13"/>
  <c r="LN28" i="13"/>
  <c r="NI27" i="13"/>
  <c r="NC27" i="13"/>
  <c r="NE27" i="13" s="1"/>
  <c r="LR27" i="13"/>
  <c r="LN27" i="13"/>
  <c r="NC26" i="13"/>
  <c r="NI26" i="13" s="1"/>
  <c r="LR26" i="13"/>
  <c r="LN26" i="13"/>
  <c r="NE25" i="13"/>
  <c r="NC25" i="13"/>
  <c r="NI25" i="13" s="1"/>
  <c r="LR25" i="13"/>
  <c r="LN25" i="13"/>
  <c r="NI24" i="13"/>
  <c r="NC24" i="13"/>
  <c r="NE24" i="13" s="1"/>
  <c r="LR24" i="13"/>
  <c r="LN24" i="13"/>
  <c r="NI23" i="13"/>
  <c r="NC23" i="13"/>
  <c r="LR23" i="13"/>
  <c r="LN23" i="13"/>
  <c r="NC22" i="13"/>
  <c r="NI22" i="13" s="1"/>
  <c r="LR22" i="13"/>
  <c r="LN22" i="13"/>
  <c r="NE21" i="13"/>
  <c r="NC21" i="13"/>
  <c r="NI21" i="13" s="1"/>
  <c r="LR21" i="13"/>
  <c r="LN21" i="13"/>
  <c r="NI20" i="13"/>
  <c r="NC20" i="13"/>
  <c r="NE20" i="13"/>
  <c r="LR20" i="13"/>
  <c r="LN20" i="13"/>
  <c r="NI19" i="13"/>
  <c r="NC19" i="13"/>
  <c r="LR19" i="13"/>
  <c r="LN19" i="13"/>
  <c r="NC18" i="13"/>
  <c r="NI18" i="13" s="1"/>
  <c r="LR18" i="13"/>
  <c r="LN18" i="13"/>
  <c r="NE17" i="13"/>
  <c r="NC17" i="13"/>
  <c r="NI17" i="13" s="1"/>
  <c r="LR17" i="13"/>
  <c r="LN17" i="13"/>
  <c r="NI16" i="13"/>
  <c r="NC16" i="13"/>
  <c r="NE16" i="13"/>
  <c r="LR16" i="13"/>
  <c r="LN16" i="13"/>
  <c r="NC15" i="13"/>
  <c r="LR15" i="13"/>
  <c r="LN15" i="13"/>
  <c r="NC14" i="13"/>
  <c r="LR14" i="13"/>
  <c r="LN14" i="13"/>
  <c r="NE13" i="13"/>
  <c r="NC13" i="13"/>
  <c r="LR13" i="13"/>
  <c r="LN13" i="13"/>
  <c r="NC12" i="13"/>
  <c r="NE12" i="13"/>
  <c r="LR12" i="13"/>
  <c r="LN12" i="13"/>
  <c r="NC11" i="13"/>
  <c r="LR11" i="13"/>
  <c r="LN11" i="13"/>
  <c r="NC10" i="13"/>
  <c r="LR10" i="13"/>
  <c r="LN10" i="13"/>
  <c r="NC9" i="13"/>
  <c r="LR9" i="13"/>
  <c r="LN9" i="13"/>
  <c r="NC8" i="13"/>
  <c r="NE8" i="13" s="1"/>
  <c r="LR8" i="13"/>
  <c r="LN8" i="13"/>
  <c r="MN4" i="13"/>
  <c r="LQ4" i="13"/>
  <c r="LC37" i="13"/>
  <c r="LA37" i="13"/>
  <c r="LG37" i="13" s="1"/>
  <c r="JP37" i="13"/>
  <c r="JL37" i="13"/>
  <c r="LA36" i="13"/>
  <c r="LC36" i="13" s="1"/>
  <c r="JP36" i="13"/>
  <c r="JL36" i="13"/>
  <c r="LG35" i="13"/>
  <c r="LA35" i="13"/>
  <c r="JP35" i="13"/>
  <c r="JL35" i="13"/>
  <c r="LA34" i="13"/>
  <c r="LG34" i="13" s="1"/>
  <c r="JP34" i="13"/>
  <c r="JL34" i="13"/>
  <c r="LC33" i="13"/>
  <c r="LA33" i="13"/>
  <c r="LG33" i="13" s="1"/>
  <c r="JP33" i="13"/>
  <c r="JL33" i="13"/>
  <c r="LA32" i="13"/>
  <c r="LC32" i="13" s="1"/>
  <c r="JP32" i="13"/>
  <c r="JL32" i="13"/>
  <c r="LG31" i="13"/>
  <c r="LA31" i="13"/>
  <c r="JP31" i="13"/>
  <c r="JL31" i="13"/>
  <c r="JK31" i="13"/>
  <c r="LA30" i="13"/>
  <c r="LG30" i="13" s="1"/>
  <c r="JP30" i="13"/>
  <c r="JL30" i="13"/>
  <c r="LC29" i="13"/>
  <c r="LA29" i="13"/>
  <c r="LG29" i="13" s="1"/>
  <c r="JP29" i="13"/>
  <c r="JL29" i="13"/>
  <c r="LA28" i="13"/>
  <c r="LC28" i="13" s="1"/>
  <c r="JP28" i="13"/>
  <c r="JL28" i="13"/>
  <c r="LG27" i="13"/>
  <c r="LA27" i="13"/>
  <c r="JP27" i="13"/>
  <c r="JL27" i="13"/>
  <c r="LA26" i="13"/>
  <c r="LG26" i="13" s="1"/>
  <c r="JP26" i="13"/>
  <c r="JL26" i="13"/>
  <c r="LC25" i="13"/>
  <c r="LA25" i="13"/>
  <c r="LG25" i="13" s="1"/>
  <c r="JP25" i="13"/>
  <c r="JL25" i="13"/>
  <c r="LA24" i="13"/>
  <c r="LC24" i="13" s="1"/>
  <c r="JP24" i="13"/>
  <c r="JL24" i="13"/>
  <c r="LG23" i="13"/>
  <c r="LA23" i="13"/>
  <c r="LC23" i="13" s="1"/>
  <c r="JP23" i="13"/>
  <c r="JL23" i="13"/>
  <c r="LA22" i="13"/>
  <c r="LG22" i="13" s="1"/>
  <c r="JP22" i="13"/>
  <c r="JL22" i="13"/>
  <c r="LC21" i="13"/>
  <c r="LA21" i="13"/>
  <c r="LG21" i="13" s="1"/>
  <c r="JP21" i="13"/>
  <c r="JL21" i="13"/>
  <c r="LA20" i="13"/>
  <c r="LC20" i="13" s="1"/>
  <c r="JP20" i="13"/>
  <c r="JL20" i="13"/>
  <c r="LG19" i="13"/>
  <c r="LA19" i="13"/>
  <c r="LC19" i="13" s="1"/>
  <c r="JP19" i="13"/>
  <c r="JL19" i="13"/>
  <c r="LA18" i="13"/>
  <c r="LG18" i="13" s="1"/>
  <c r="JP18" i="13"/>
  <c r="JL18" i="13"/>
  <c r="LC17" i="13"/>
  <c r="LA17" i="13"/>
  <c r="LG17" i="13" s="1"/>
  <c r="JP17" i="13"/>
  <c r="JL17" i="13"/>
  <c r="LA16" i="13"/>
  <c r="LC16" i="13" s="1"/>
  <c r="JP16" i="13"/>
  <c r="JL16" i="13"/>
  <c r="LA15" i="13"/>
  <c r="LC15" i="13" s="1"/>
  <c r="JP15" i="13"/>
  <c r="JL15" i="13"/>
  <c r="LA14" i="13"/>
  <c r="JP14" i="13"/>
  <c r="JL14" i="13"/>
  <c r="LC13" i="13"/>
  <c r="LA13" i="13"/>
  <c r="JP13" i="13"/>
  <c r="JL13" i="13"/>
  <c r="LA12" i="13"/>
  <c r="LC12" i="13" s="1"/>
  <c r="JP12" i="13"/>
  <c r="JL12" i="13"/>
  <c r="LA11" i="13"/>
  <c r="LC11" i="13" s="1"/>
  <c r="JP11" i="13"/>
  <c r="JL11" i="13"/>
  <c r="LA10" i="13"/>
  <c r="JP10" i="13"/>
  <c r="JL10" i="13"/>
  <c r="LC9" i="13"/>
  <c r="LA9" i="13"/>
  <c r="JP9" i="13"/>
  <c r="JL9" i="13"/>
  <c r="LA8" i="13"/>
  <c r="JP8" i="13"/>
  <c r="JL8" i="13"/>
  <c r="KL4" i="13"/>
  <c r="JO4" i="13"/>
  <c r="JA37" i="13"/>
  <c r="IY37" i="13"/>
  <c r="JE37" i="13" s="1"/>
  <c r="HN37" i="13"/>
  <c r="HJ37" i="13"/>
  <c r="HI37" i="13"/>
  <c r="IY36" i="13"/>
  <c r="JA36" i="13" s="1"/>
  <c r="HN36" i="13"/>
  <c r="HJ36" i="13"/>
  <c r="HI36" i="13"/>
  <c r="JE35" i="13"/>
  <c r="IY35" i="13"/>
  <c r="JA35" i="13" s="1"/>
  <c r="HN35" i="13"/>
  <c r="HJ35" i="13"/>
  <c r="IY34" i="13"/>
  <c r="JE34" i="13" s="1"/>
  <c r="HN34" i="13"/>
  <c r="HJ34" i="13"/>
  <c r="JA33" i="13"/>
  <c r="IY33" i="13"/>
  <c r="JE33" i="13" s="1"/>
  <c r="HN33" i="13"/>
  <c r="HJ33" i="13"/>
  <c r="IY32" i="13"/>
  <c r="JA32" i="13" s="1"/>
  <c r="HN32" i="13"/>
  <c r="HJ32" i="13"/>
  <c r="JE31" i="13"/>
  <c r="IY31" i="13"/>
  <c r="HN31" i="13"/>
  <c r="HJ31" i="13"/>
  <c r="IY30" i="13"/>
  <c r="JE30" i="13" s="1"/>
  <c r="HN30" i="13"/>
  <c r="HJ30" i="13"/>
  <c r="JA29" i="13"/>
  <c r="IY29" i="13"/>
  <c r="JE29" i="13" s="1"/>
  <c r="HN29" i="13"/>
  <c r="HJ29" i="13"/>
  <c r="IY28" i="13"/>
  <c r="JA28" i="13" s="1"/>
  <c r="HN28" i="13"/>
  <c r="HJ28" i="13"/>
  <c r="JE27" i="13"/>
  <c r="IY27" i="13"/>
  <c r="HN27" i="13"/>
  <c r="HJ27" i="13"/>
  <c r="IY26" i="13"/>
  <c r="JE26" i="13" s="1"/>
  <c r="HN26" i="13"/>
  <c r="HJ26" i="13"/>
  <c r="JA25" i="13"/>
  <c r="IY25" i="13"/>
  <c r="JE25" i="13" s="1"/>
  <c r="HN25" i="13"/>
  <c r="HJ25" i="13"/>
  <c r="IY24" i="13"/>
  <c r="JA24" i="13" s="1"/>
  <c r="HN24" i="13"/>
  <c r="HJ24" i="13"/>
  <c r="JE23" i="13"/>
  <c r="IY23" i="13"/>
  <c r="HN23" i="13"/>
  <c r="HJ23" i="13"/>
  <c r="IY22" i="13"/>
  <c r="JE22" i="13" s="1"/>
  <c r="HN22" i="13"/>
  <c r="HJ22" i="13"/>
  <c r="JA21" i="13"/>
  <c r="IY21" i="13"/>
  <c r="JE21" i="13" s="1"/>
  <c r="HN21" i="13"/>
  <c r="HJ21" i="13"/>
  <c r="HI21" i="13"/>
  <c r="IY20" i="13"/>
  <c r="JA20" i="13" s="1"/>
  <c r="HN20" i="13"/>
  <c r="HJ20" i="13"/>
  <c r="HI20" i="13"/>
  <c r="JE19" i="13"/>
  <c r="IY19" i="13"/>
  <c r="JA19" i="13" s="1"/>
  <c r="HN19" i="13"/>
  <c r="HJ19" i="13"/>
  <c r="IY18" i="13"/>
  <c r="JE18" i="13" s="1"/>
  <c r="HN18" i="13"/>
  <c r="HJ18" i="13"/>
  <c r="JA17" i="13"/>
  <c r="IY17" i="13"/>
  <c r="JE17" i="13" s="1"/>
  <c r="HN17" i="13"/>
  <c r="HJ17" i="13"/>
  <c r="IY16" i="13"/>
  <c r="JA16" i="13" s="1"/>
  <c r="HN16" i="13"/>
  <c r="HJ16" i="13"/>
  <c r="IY15" i="13"/>
  <c r="JA15" i="13" s="1"/>
  <c r="HN15" i="13"/>
  <c r="HJ15" i="13"/>
  <c r="IY14" i="13"/>
  <c r="HN14" i="13"/>
  <c r="HJ14" i="13"/>
  <c r="JA13" i="13"/>
  <c r="IY13" i="13"/>
  <c r="HN13" i="13"/>
  <c r="HJ13" i="13"/>
  <c r="IY12" i="13"/>
  <c r="JA12" i="13" s="1"/>
  <c r="HN12" i="13"/>
  <c r="HJ12" i="13"/>
  <c r="IY11" i="13"/>
  <c r="JA11" i="13" s="1"/>
  <c r="HN11" i="13"/>
  <c r="HJ11" i="13"/>
  <c r="IY10" i="13"/>
  <c r="HN10" i="13"/>
  <c r="HJ10" i="13"/>
  <c r="IY9" i="13"/>
  <c r="JA9" i="13"/>
  <c r="HN9" i="13"/>
  <c r="HJ9" i="13"/>
  <c r="IY8" i="13"/>
  <c r="HN8" i="13"/>
  <c r="HJ8" i="13"/>
  <c r="IJ4" i="13"/>
  <c r="HM4" i="13"/>
  <c r="GY37" i="13"/>
  <c r="GW37" i="13"/>
  <c r="HC37" i="13" s="1"/>
  <c r="FL37" i="13"/>
  <c r="FH37" i="13"/>
  <c r="GW36" i="13"/>
  <c r="GY36" i="13" s="1"/>
  <c r="FL36" i="13"/>
  <c r="FH36" i="13"/>
  <c r="HC35" i="13"/>
  <c r="GW35" i="13"/>
  <c r="FL35" i="13"/>
  <c r="FH35" i="13"/>
  <c r="FG35" i="13"/>
  <c r="GW34" i="13"/>
  <c r="HC34" i="13" s="1"/>
  <c r="FL34" i="13"/>
  <c r="FH34" i="13"/>
  <c r="GY33" i="13"/>
  <c r="GW33" i="13"/>
  <c r="HC33" i="13" s="1"/>
  <c r="FL33" i="13"/>
  <c r="FH33" i="13"/>
  <c r="GW32" i="13"/>
  <c r="GY32" i="13" s="1"/>
  <c r="FL32" i="13"/>
  <c r="FH32" i="13"/>
  <c r="HC31" i="13"/>
  <c r="GW31" i="13"/>
  <c r="FL31" i="13"/>
  <c r="FH31" i="13"/>
  <c r="GW30" i="13"/>
  <c r="HC30" i="13" s="1"/>
  <c r="FL30" i="13"/>
  <c r="FH30" i="13"/>
  <c r="GY29" i="13"/>
  <c r="GW29" i="13"/>
  <c r="HC29" i="13" s="1"/>
  <c r="FL29" i="13"/>
  <c r="FH29" i="13"/>
  <c r="GW28" i="13"/>
  <c r="GY28" i="13" s="1"/>
  <c r="FL28" i="13"/>
  <c r="FH28" i="13"/>
  <c r="HC27" i="13"/>
  <c r="GW27" i="13"/>
  <c r="FL27" i="13"/>
  <c r="FH27" i="13"/>
  <c r="FG27" i="13"/>
  <c r="GW26" i="13"/>
  <c r="HC26" i="13" s="1"/>
  <c r="FL26" i="13"/>
  <c r="FH26" i="13"/>
  <c r="GY25" i="13"/>
  <c r="GW25" i="13"/>
  <c r="HC25" i="13" s="1"/>
  <c r="FL25" i="13"/>
  <c r="FH25" i="13"/>
  <c r="GW24" i="13"/>
  <c r="GY24" i="13" s="1"/>
  <c r="FL24" i="13"/>
  <c r="FH24" i="13"/>
  <c r="HC23" i="13"/>
  <c r="GW23" i="13"/>
  <c r="FL23" i="13"/>
  <c r="FH23" i="13"/>
  <c r="GW22" i="13"/>
  <c r="HC22" i="13" s="1"/>
  <c r="FL22" i="13"/>
  <c r="FH22" i="13"/>
  <c r="GY21" i="13"/>
  <c r="GW21" i="13"/>
  <c r="HC21" i="13" s="1"/>
  <c r="FL21" i="13"/>
  <c r="FH21" i="13"/>
  <c r="GW20" i="13"/>
  <c r="GY20" i="13" s="1"/>
  <c r="FL20" i="13"/>
  <c r="FH20" i="13"/>
  <c r="HC19" i="13"/>
  <c r="GW19" i="13"/>
  <c r="GY19" i="13" s="1"/>
  <c r="FL19" i="13"/>
  <c r="FH19" i="13"/>
  <c r="FG19" i="13"/>
  <c r="GW18" i="13"/>
  <c r="HC18" i="13" s="1"/>
  <c r="FL18" i="13"/>
  <c r="FH18" i="13"/>
  <c r="GY17" i="13"/>
  <c r="GW17" i="13"/>
  <c r="HC17" i="13" s="1"/>
  <c r="FL17" i="13"/>
  <c r="FH17" i="13"/>
  <c r="HC16" i="13"/>
  <c r="GW16" i="13"/>
  <c r="GY16" i="13" s="1"/>
  <c r="FL16" i="13"/>
  <c r="FH16" i="13"/>
  <c r="GW15" i="13"/>
  <c r="GY15" i="13" s="1"/>
  <c r="FL15" i="13"/>
  <c r="FH15" i="13"/>
  <c r="GW14" i="13"/>
  <c r="FL14" i="13"/>
  <c r="FH14" i="13"/>
  <c r="GY13" i="13"/>
  <c r="GW13" i="13"/>
  <c r="FL13" i="13"/>
  <c r="FH13" i="13"/>
  <c r="GW12" i="13"/>
  <c r="GY12" i="13" s="1"/>
  <c r="FL12" i="13"/>
  <c r="FH12" i="13"/>
  <c r="GW11" i="13"/>
  <c r="GY11" i="13" s="1"/>
  <c r="FL11" i="13"/>
  <c r="FH11" i="13"/>
  <c r="GW10" i="13"/>
  <c r="FL10" i="13"/>
  <c r="FH10" i="13"/>
  <c r="GW9" i="13"/>
  <c r="GY9" i="13"/>
  <c r="FL9" i="13"/>
  <c r="FH9" i="13"/>
  <c r="GW8" i="13"/>
  <c r="GY8" i="13" s="1"/>
  <c r="FL8" i="13"/>
  <c r="FH8" i="13"/>
  <c r="GH4" i="13"/>
  <c r="FK4" i="13"/>
  <c r="EW37" i="13"/>
  <c r="EU37" i="13"/>
  <c r="FA37" i="13" s="1"/>
  <c r="DJ37" i="13"/>
  <c r="DF37" i="13"/>
  <c r="EU36" i="13"/>
  <c r="EW36" i="13" s="1"/>
  <c r="DJ36" i="13"/>
  <c r="DF36" i="13"/>
  <c r="FA35" i="13"/>
  <c r="EU35" i="13"/>
  <c r="DJ35" i="13"/>
  <c r="DF35" i="13"/>
  <c r="EU34" i="13"/>
  <c r="FA34" i="13" s="1"/>
  <c r="DJ34" i="13"/>
  <c r="DF34" i="13"/>
  <c r="EW33" i="13"/>
  <c r="EU33" i="13"/>
  <c r="FA33" i="13" s="1"/>
  <c r="DJ33" i="13"/>
  <c r="DF33" i="13"/>
  <c r="DE33" i="13"/>
  <c r="EU32" i="13"/>
  <c r="EW32" i="13" s="1"/>
  <c r="DJ32" i="13"/>
  <c r="DF32" i="13"/>
  <c r="DE32" i="13"/>
  <c r="FA31" i="13"/>
  <c r="EU31" i="13"/>
  <c r="DJ31" i="13"/>
  <c r="DF31" i="13"/>
  <c r="DE31" i="13"/>
  <c r="EU30" i="13"/>
  <c r="FA30" i="13" s="1"/>
  <c r="DJ30" i="13"/>
  <c r="DF30" i="13"/>
  <c r="EW29" i="13"/>
  <c r="EU29" i="13"/>
  <c r="FA29" i="13" s="1"/>
  <c r="DJ29" i="13"/>
  <c r="DF29" i="13"/>
  <c r="EU28" i="13"/>
  <c r="EW28" i="13" s="1"/>
  <c r="DJ28" i="13"/>
  <c r="DF28" i="13"/>
  <c r="FA27" i="13"/>
  <c r="EU27" i="13"/>
  <c r="DJ27" i="13"/>
  <c r="DF27" i="13"/>
  <c r="EU26" i="13"/>
  <c r="FA26" i="13" s="1"/>
  <c r="DJ26" i="13"/>
  <c r="DF26" i="13"/>
  <c r="EW25" i="13"/>
  <c r="EU25" i="13"/>
  <c r="FA25" i="13" s="1"/>
  <c r="DJ25" i="13"/>
  <c r="DF25" i="13"/>
  <c r="DE25" i="13"/>
  <c r="EU24" i="13"/>
  <c r="EW24" i="13" s="1"/>
  <c r="DJ24" i="13"/>
  <c r="DF24" i="13"/>
  <c r="DE24" i="13"/>
  <c r="FA23" i="13"/>
  <c r="EU23" i="13"/>
  <c r="EW23" i="13" s="1"/>
  <c r="DJ23" i="13"/>
  <c r="DF23" i="13"/>
  <c r="DE23" i="13"/>
  <c r="EU22" i="13"/>
  <c r="FA22" i="13" s="1"/>
  <c r="DJ22" i="13"/>
  <c r="DF22" i="13"/>
  <c r="EW21" i="13"/>
  <c r="EU21" i="13"/>
  <c r="FA21" i="13" s="1"/>
  <c r="DJ21" i="13"/>
  <c r="DF21" i="13"/>
  <c r="EU20" i="13"/>
  <c r="EW20" i="13" s="1"/>
  <c r="DJ20" i="13"/>
  <c r="DF20" i="13"/>
  <c r="FA19" i="13"/>
  <c r="EU19" i="13"/>
  <c r="EW19" i="13" s="1"/>
  <c r="DJ19" i="13"/>
  <c r="DF19" i="13"/>
  <c r="EU18" i="13"/>
  <c r="FA18" i="13" s="1"/>
  <c r="DJ18" i="13"/>
  <c r="DF18" i="13"/>
  <c r="EW17" i="13"/>
  <c r="EU17" i="13"/>
  <c r="FA17" i="13" s="1"/>
  <c r="DJ17" i="13"/>
  <c r="DF17" i="13"/>
  <c r="DE17" i="13"/>
  <c r="EU16" i="13"/>
  <c r="EW16" i="13" s="1"/>
  <c r="DJ16" i="13"/>
  <c r="DF16" i="13"/>
  <c r="DE16" i="13"/>
  <c r="EU15" i="13"/>
  <c r="EW15" i="13" s="1"/>
  <c r="DJ15" i="13"/>
  <c r="DF15" i="13"/>
  <c r="EU14" i="13"/>
  <c r="DJ14" i="13"/>
  <c r="DF14" i="13"/>
  <c r="EW13" i="13"/>
  <c r="EU13" i="13"/>
  <c r="DJ13" i="13"/>
  <c r="DF13" i="13"/>
  <c r="EU12" i="13"/>
  <c r="EW12" i="13" s="1"/>
  <c r="DJ12" i="13"/>
  <c r="DF12" i="13"/>
  <c r="EU11" i="13"/>
  <c r="EW11" i="13" s="1"/>
  <c r="DJ11" i="13"/>
  <c r="DF11" i="13"/>
  <c r="EU10" i="13"/>
  <c r="DJ10" i="13"/>
  <c r="DF10" i="13"/>
  <c r="EU9" i="13"/>
  <c r="EW9" i="13" s="1"/>
  <c r="DJ9" i="13"/>
  <c r="DF9" i="13"/>
  <c r="DE9" i="13"/>
  <c r="EU8" i="13"/>
  <c r="DJ8" i="13"/>
  <c r="DF8" i="13"/>
  <c r="EF4" i="13"/>
  <c r="DI4" i="13"/>
  <c r="CY37" i="13"/>
  <c r="CY36" i="13"/>
  <c r="CY35" i="13"/>
  <c r="CY34" i="13"/>
  <c r="CY33" i="13"/>
  <c r="CY32" i="13"/>
  <c r="CY31" i="13"/>
  <c r="CY30" i="13"/>
  <c r="CY29" i="13"/>
  <c r="CY28" i="13"/>
  <c r="CY27" i="13"/>
  <c r="CY26" i="13"/>
  <c r="CY25" i="13"/>
  <c r="CY24" i="13"/>
  <c r="CY23" i="13"/>
  <c r="CY22" i="13"/>
  <c r="CY21" i="13"/>
  <c r="CY20" i="13"/>
  <c r="CY19" i="13"/>
  <c r="CY18" i="13"/>
  <c r="CY17" i="13"/>
  <c r="CY16" i="13"/>
  <c r="AW36" i="13"/>
  <c r="AW32" i="13"/>
  <c r="AW28" i="13"/>
  <c r="AW24" i="13"/>
  <c r="AW20" i="13"/>
  <c r="AW16" i="13"/>
  <c r="AW12" i="13"/>
  <c r="CS8" i="13"/>
  <c r="CU8" i="13" s="1"/>
  <c r="CS37" i="13"/>
  <c r="CS36" i="13"/>
  <c r="CU36" i="13" s="1"/>
  <c r="CS35" i="13"/>
  <c r="CS34" i="13"/>
  <c r="CS33" i="13"/>
  <c r="CS32" i="13"/>
  <c r="CU32" i="13" s="1"/>
  <c r="CS31" i="13"/>
  <c r="CS30" i="13"/>
  <c r="CS29" i="13"/>
  <c r="CS28" i="13"/>
  <c r="CU28" i="13" s="1"/>
  <c r="CS27" i="13"/>
  <c r="CS26" i="13"/>
  <c r="CS25" i="13"/>
  <c r="CS24" i="13"/>
  <c r="CU24" i="13" s="1"/>
  <c r="CS23" i="13"/>
  <c r="CS22" i="13"/>
  <c r="CS21" i="13"/>
  <c r="CS20" i="13"/>
  <c r="CU20" i="13" s="1"/>
  <c r="CS19" i="13"/>
  <c r="CS18" i="13"/>
  <c r="CS17" i="13"/>
  <c r="CS16" i="13"/>
  <c r="CU16" i="13" s="1"/>
  <c r="CS15" i="13"/>
  <c r="CS14" i="13"/>
  <c r="CY14" i="13" s="1"/>
  <c r="CS13" i="13"/>
  <c r="CS12" i="13"/>
  <c r="CS11" i="13"/>
  <c r="CS10" i="13"/>
  <c r="CS9" i="13"/>
  <c r="AQ37" i="13"/>
  <c r="AW37" i="13" s="1"/>
  <c r="AQ36" i="13"/>
  <c r="AQ35" i="13"/>
  <c r="AW35" i="13" s="1"/>
  <c r="AQ34" i="13"/>
  <c r="AW34" i="13" s="1"/>
  <c r="AQ33" i="13"/>
  <c r="AW33" i="13" s="1"/>
  <c r="AQ32" i="13"/>
  <c r="AQ31" i="13"/>
  <c r="AW31" i="13" s="1"/>
  <c r="AQ30" i="13"/>
  <c r="AW30" i="13" s="1"/>
  <c r="AQ29" i="13"/>
  <c r="AW29" i="13" s="1"/>
  <c r="AQ28" i="13"/>
  <c r="AQ27" i="13"/>
  <c r="AW27" i="13" s="1"/>
  <c r="AQ26" i="13"/>
  <c r="AW26" i="13" s="1"/>
  <c r="AQ25" i="13"/>
  <c r="AW25" i="13" s="1"/>
  <c r="AQ24" i="13"/>
  <c r="AQ23" i="13"/>
  <c r="AW23" i="13" s="1"/>
  <c r="AQ22" i="13"/>
  <c r="AW22" i="13" s="1"/>
  <c r="AQ21" i="13"/>
  <c r="AW21" i="13" s="1"/>
  <c r="AQ20" i="13"/>
  <c r="AQ19" i="13"/>
  <c r="AW19" i="13" s="1"/>
  <c r="AQ18" i="13"/>
  <c r="AW18" i="13" s="1"/>
  <c r="AQ17" i="13"/>
  <c r="AW17" i="13" s="1"/>
  <c r="AQ16" i="13"/>
  <c r="AQ15" i="13"/>
  <c r="AW15" i="13" s="1"/>
  <c r="AQ14" i="13"/>
  <c r="AW14" i="13" s="1"/>
  <c r="AQ13" i="13"/>
  <c r="AW13" i="13" s="1"/>
  <c r="AQ12" i="13"/>
  <c r="AQ11" i="13"/>
  <c r="AW11" i="13" s="1"/>
  <c r="AQ10" i="13"/>
  <c r="AW10" i="13" s="1"/>
  <c r="AQ9" i="13"/>
  <c r="AQ8" i="13"/>
  <c r="AW8" i="13" s="1"/>
  <c r="J14" i="8"/>
  <c r="N6" i="13"/>
  <c r="CU37" i="13"/>
  <c r="BH37" i="13"/>
  <c r="BD37" i="13"/>
  <c r="BH36" i="13"/>
  <c r="BD36" i="13"/>
  <c r="CU35" i="13"/>
  <c r="BH35" i="13"/>
  <c r="BD35" i="13"/>
  <c r="BH34" i="13"/>
  <c r="BD34" i="13"/>
  <c r="CU33" i="13"/>
  <c r="BH33" i="13"/>
  <c r="BD33" i="13"/>
  <c r="BH32" i="13"/>
  <c r="BD32" i="13"/>
  <c r="CU31" i="13"/>
  <c r="BH31" i="13"/>
  <c r="BD31" i="13"/>
  <c r="BH30" i="13"/>
  <c r="BD30" i="13"/>
  <c r="CU29" i="13"/>
  <c r="BH29" i="13"/>
  <c r="BD29" i="13"/>
  <c r="BH28" i="13"/>
  <c r="BD28" i="13"/>
  <c r="CU27" i="13"/>
  <c r="BH27" i="13"/>
  <c r="BD27" i="13"/>
  <c r="BH26" i="13"/>
  <c r="BD26" i="13"/>
  <c r="CU25" i="13"/>
  <c r="BH25" i="13"/>
  <c r="BD25" i="13"/>
  <c r="BH24" i="13"/>
  <c r="BD24" i="13"/>
  <c r="CU23" i="13"/>
  <c r="BH23" i="13"/>
  <c r="BD23" i="13"/>
  <c r="BH22" i="13"/>
  <c r="BD22" i="13"/>
  <c r="CU21" i="13"/>
  <c r="BH21" i="13"/>
  <c r="BD21" i="13"/>
  <c r="BH20" i="13"/>
  <c r="BD20" i="13"/>
  <c r="CU19" i="13"/>
  <c r="BH19" i="13"/>
  <c r="BD19" i="13"/>
  <c r="BH18" i="13"/>
  <c r="BD18" i="13"/>
  <c r="CU17" i="13"/>
  <c r="BH17" i="13"/>
  <c r="BD17" i="13"/>
  <c r="BH16" i="13"/>
  <c r="BD16" i="13"/>
  <c r="BH15" i="13"/>
  <c r="BD15" i="13"/>
  <c r="BH14" i="13"/>
  <c r="BD14" i="13"/>
  <c r="BH13" i="13"/>
  <c r="BD13" i="13"/>
  <c r="BH12" i="13"/>
  <c r="BD12" i="13"/>
  <c r="BH11" i="13"/>
  <c r="BD11" i="13"/>
  <c r="BH10" i="13"/>
  <c r="BD10" i="13"/>
  <c r="BH9" i="13"/>
  <c r="BD9" i="13"/>
  <c r="BH8" i="13"/>
  <c r="BD8" i="13"/>
  <c r="CD4" i="13"/>
  <c r="BG4" i="13"/>
  <c r="F37" i="13"/>
  <c r="VW37" i="13" s="1"/>
  <c r="F36" i="13"/>
  <c r="F35" i="13"/>
  <c r="DE35" i="13" s="1"/>
  <c r="F34" i="13"/>
  <c r="DE34" i="13" s="1"/>
  <c r="F33" i="13"/>
  <c r="F32" i="13"/>
  <c r="F31" i="13"/>
  <c r="F30" i="13"/>
  <c r="F29" i="13"/>
  <c r="HI29" i="13" s="1"/>
  <c r="F28" i="13"/>
  <c r="F27" i="13"/>
  <c r="VW27" i="13" s="1"/>
  <c r="F26" i="13"/>
  <c r="F25" i="13"/>
  <c r="LM25" i="13" s="1"/>
  <c r="F24" i="13"/>
  <c r="F23" i="13"/>
  <c r="F22" i="13"/>
  <c r="JK22" i="13" s="1"/>
  <c r="F21" i="13"/>
  <c r="VW21" i="13" s="1"/>
  <c r="F20" i="13"/>
  <c r="F19" i="13"/>
  <c r="DE19" i="13" s="1"/>
  <c r="F18" i="13"/>
  <c r="F17" i="13"/>
  <c r="TU17" i="13" s="1"/>
  <c r="F16" i="13"/>
  <c r="F15" i="13"/>
  <c r="F14" i="13"/>
  <c r="F13" i="13"/>
  <c r="F12" i="13"/>
  <c r="F11" i="13"/>
  <c r="F10" i="13"/>
  <c r="F9" i="13"/>
  <c r="HI9" i="13" s="1"/>
  <c r="B37" i="13"/>
  <c r="B36" i="13"/>
  <c r="B35" i="13"/>
  <c r="B34" i="13"/>
  <c r="B33" i="13"/>
  <c r="B32" i="13"/>
  <c r="B31" i="13"/>
  <c r="B30" i="13"/>
  <c r="B29" i="13"/>
  <c r="B28" i="13"/>
  <c r="B27" i="13"/>
  <c r="B26" i="13"/>
  <c r="B25" i="13"/>
  <c r="B24" i="13"/>
  <c r="B23" i="13"/>
  <c r="B22" i="13"/>
  <c r="B21" i="13"/>
  <c r="B20" i="13"/>
  <c r="B19" i="13"/>
  <c r="B18" i="13"/>
  <c r="B17" i="13"/>
  <c r="B16" i="13"/>
  <c r="B15" i="13"/>
  <c r="B14" i="13"/>
  <c r="B13" i="13"/>
  <c r="B12" i="13"/>
  <c r="B11" i="13"/>
  <c r="B10" i="13"/>
  <c r="B9" i="13"/>
  <c r="F8" i="13"/>
  <c r="B8" i="13"/>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XO9" i="13" l="1"/>
  <c r="HI18" i="13"/>
  <c r="VW18" i="13"/>
  <c r="LM18" i="13"/>
  <c r="JK18" i="13"/>
  <c r="TU18" i="13"/>
  <c r="RS18" i="13"/>
  <c r="PQ18" i="13"/>
  <c r="NO18" i="13"/>
  <c r="VW30" i="13"/>
  <c r="TU30" i="13"/>
  <c r="RS30" i="13"/>
  <c r="PQ30" i="13"/>
  <c r="NO30" i="13"/>
  <c r="FG30" i="13"/>
  <c r="HI30" i="13"/>
  <c r="TU26" i="13"/>
  <c r="RS26" i="13"/>
  <c r="PQ26" i="13"/>
  <c r="NO26" i="13"/>
  <c r="HI26" i="13"/>
  <c r="JK26" i="13"/>
  <c r="LM26" i="13"/>
  <c r="DE22" i="13"/>
  <c r="FG34" i="13"/>
  <c r="LM23" i="13"/>
  <c r="FG23" i="13"/>
  <c r="VW23" i="13"/>
  <c r="HI23" i="13"/>
  <c r="VW31" i="13"/>
  <c r="FG31" i="13"/>
  <c r="HI31" i="13"/>
  <c r="J7" i="13"/>
  <c r="K7" i="13" s="1"/>
  <c r="L7" i="13" s="1"/>
  <c r="M7" i="13" s="1"/>
  <c r="N7" i="13" s="1"/>
  <c r="O7" i="13" s="1"/>
  <c r="P7" i="13" s="1"/>
  <c r="Q7" i="13" s="1"/>
  <c r="R7" i="13" s="1"/>
  <c r="S7" i="13" s="1"/>
  <c r="T7" i="13" s="1"/>
  <c r="U7" i="13" s="1"/>
  <c r="V7" i="13" s="1"/>
  <c r="W7" i="13" s="1"/>
  <c r="X7" i="13" s="1"/>
  <c r="Y7" i="13" s="1"/>
  <c r="Z7" i="13" s="1"/>
  <c r="AA7" i="13" s="1"/>
  <c r="AB7" i="13" s="1"/>
  <c r="AC7" i="13" s="1"/>
  <c r="AD7" i="13" s="1"/>
  <c r="AE7" i="13" s="1"/>
  <c r="AF7" i="13" s="1"/>
  <c r="AG7" i="13" s="1"/>
  <c r="AH7" i="13" s="1"/>
  <c r="AI7" i="13" s="1"/>
  <c r="AJ7" i="13" s="1"/>
  <c r="AK7" i="13" s="1"/>
  <c r="AL7" i="13" s="1"/>
  <c r="AM7" i="13" s="1"/>
  <c r="AN7" i="13" s="1"/>
  <c r="J6" i="13"/>
  <c r="NO23" i="13"/>
  <c r="PQ23" i="13"/>
  <c r="RS23" i="13"/>
  <c r="NO27" i="13"/>
  <c r="PQ27" i="13"/>
  <c r="TU27" i="13"/>
  <c r="PQ31" i="13"/>
  <c r="RS31" i="13"/>
  <c r="TU31" i="13"/>
  <c r="NO35" i="13"/>
  <c r="PQ35" i="13"/>
  <c r="RS35" i="13"/>
  <c r="LM16" i="13"/>
  <c r="HI16" i="13"/>
  <c r="FG16" i="13"/>
  <c r="TU16" i="13"/>
  <c r="RS16" i="13"/>
  <c r="PQ16" i="13"/>
  <c r="JK16" i="13"/>
  <c r="VW20" i="13"/>
  <c r="LM20" i="13"/>
  <c r="JK20" i="13"/>
  <c r="TU20" i="13"/>
  <c r="FG20" i="13"/>
  <c r="LM24" i="13"/>
  <c r="VW24" i="13"/>
  <c r="HI24" i="13"/>
  <c r="TU24" i="13"/>
  <c r="RS24" i="13"/>
  <c r="PQ24" i="13"/>
  <c r="NO24" i="13"/>
  <c r="JK24" i="13"/>
  <c r="JK28" i="13"/>
  <c r="LM28" i="13"/>
  <c r="VW28" i="13"/>
  <c r="TU28" i="13"/>
  <c r="RS28" i="13"/>
  <c r="PQ28" i="13"/>
  <c r="NO28" i="13"/>
  <c r="FG28" i="13"/>
  <c r="HI32" i="13"/>
  <c r="TU32" i="13"/>
  <c r="RS32" i="13"/>
  <c r="PQ32" i="13"/>
  <c r="NO32" i="13"/>
  <c r="LM32" i="13"/>
  <c r="JK32" i="13"/>
  <c r="VW36" i="13"/>
  <c r="JK36" i="13"/>
  <c r="TU36" i="13"/>
  <c r="RS36" i="13"/>
  <c r="PQ36" i="13"/>
  <c r="NO36" i="13"/>
  <c r="FG36" i="13"/>
  <c r="DE18" i="13"/>
  <c r="DE26" i="13"/>
  <c r="DE27" i="13"/>
  <c r="FG9" i="13"/>
  <c r="HI28" i="13"/>
  <c r="JK23" i="13"/>
  <c r="LM30" i="13"/>
  <c r="LM31" i="13"/>
  <c r="LM36" i="13"/>
  <c r="NO20" i="13"/>
  <c r="PQ20" i="13"/>
  <c r="RS20" i="13"/>
  <c r="VW16" i="13"/>
  <c r="VW26" i="13"/>
  <c r="VW32" i="13"/>
  <c r="TU22" i="13"/>
  <c r="RS22" i="13"/>
  <c r="PQ22" i="13"/>
  <c r="NO22" i="13"/>
  <c r="LM22" i="13"/>
  <c r="FG22" i="13"/>
  <c r="VW22" i="13"/>
  <c r="HI22" i="13"/>
  <c r="TU34" i="13"/>
  <c r="RS34" i="13"/>
  <c r="PQ34" i="13"/>
  <c r="NO34" i="13"/>
  <c r="LM34" i="13"/>
  <c r="HI34" i="13"/>
  <c r="VW34" i="13"/>
  <c r="JK34" i="13"/>
  <c r="DE30" i="13"/>
  <c r="FG18" i="13"/>
  <c r="FG26" i="13"/>
  <c r="JK30" i="13"/>
  <c r="TU19" i="13"/>
  <c r="HI19" i="13"/>
  <c r="VW19" i="13"/>
  <c r="RS19" i="13"/>
  <c r="PQ19" i="13"/>
  <c r="NO19" i="13"/>
  <c r="LM19" i="13"/>
  <c r="JK19" i="13"/>
  <c r="HI27" i="13"/>
  <c r="JK27" i="13"/>
  <c r="LM27" i="13"/>
  <c r="LM35" i="13"/>
  <c r="HI35" i="13"/>
  <c r="VW35" i="13"/>
  <c r="JK35" i="13"/>
  <c r="TU23" i="13"/>
  <c r="RS27" i="13"/>
  <c r="NO31" i="13"/>
  <c r="TU35" i="13"/>
  <c r="BC9" i="13"/>
  <c r="JK9" i="13"/>
  <c r="VW9" i="13"/>
  <c r="TU9" i="13"/>
  <c r="RS9" i="13"/>
  <c r="PQ9" i="13"/>
  <c r="NO9" i="13"/>
  <c r="LM9" i="13"/>
  <c r="RS17" i="13"/>
  <c r="PQ17" i="13"/>
  <c r="HI17" i="13"/>
  <c r="VW17" i="13"/>
  <c r="NO17" i="13"/>
  <c r="LM17" i="13"/>
  <c r="JK17" i="13"/>
  <c r="JK21" i="13"/>
  <c r="TU21" i="13"/>
  <c r="RS21" i="13"/>
  <c r="PQ21" i="13"/>
  <c r="NO21" i="13"/>
  <c r="LM21" i="13"/>
  <c r="FG21" i="13"/>
  <c r="VW25" i="13"/>
  <c r="TU25" i="13"/>
  <c r="RS25" i="13"/>
  <c r="PQ25" i="13"/>
  <c r="NO25" i="13"/>
  <c r="HI25" i="13"/>
  <c r="JK25" i="13"/>
  <c r="LM29" i="13"/>
  <c r="JK29" i="13"/>
  <c r="VW29" i="13"/>
  <c r="TU29" i="13"/>
  <c r="RS29" i="13"/>
  <c r="PQ29" i="13"/>
  <c r="NO29" i="13"/>
  <c r="FG29" i="13"/>
  <c r="TU33" i="13"/>
  <c r="RS33" i="13"/>
  <c r="PQ33" i="13"/>
  <c r="NO33" i="13"/>
  <c r="LM33" i="13"/>
  <c r="HI33" i="13"/>
  <c r="VW33" i="13"/>
  <c r="JK33" i="13"/>
  <c r="JK37" i="13"/>
  <c r="TU37" i="13"/>
  <c r="RS37" i="13"/>
  <c r="PQ37" i="13"/>
  <c r="NO37" i="13"/>
  <c r="LM37" i="13"/>
  <c r="FG37" i="13"/>
  <c r="DE20" i="13"/>
  <c r="DE21" i="13"/>
  <c r="DE28" i="13"/>
  <c r="DE29" i="13"/>
  <c r="DE36" i="13"/>
  <c r="DE37" i="13"/>
  <c r="FG17" i="13"/>
  <c r="FG24" i="13"/>
  <c r="FG25" i="13"/>
  <c r="FG32" i="13"/>
  <c r="FG33" i="13"/>
  <c r="W10" i="11"/>
  <c r="W14" i="11"/>
  <c r="AS8" i="13"/>
  <c r="CU15" i="13"/>
  <c r="CY15" i="13"/>
  <c r="FA15" i="13" s="1"/>
  <c r="HC15" i="13" s="1"/>
  <c r="JE15" i="13" s="1"/>
  <c r="LG15" i="13" s="1"/>
  <c r="NI15" i="13" s="1"/>
  <c r="PK15" i="13" s="1"/>
  <c r="RM15" i="13" s="1"/>
  <c r="TO15" i="13" s="1"/>
  <c r="FA14" i="13"/>
  <c r="HC14" i="13" s="1"/>
  <c r="JE14" i="13" s="1"/>
  <c r="LG14" i="13" s="1"/>
  <c r="NI14" i="13" s="1"/>
  <c r="PK14" i="13" s="1"/>
  <c r="RM14" i="13" s="1"/>
  <c r="CU13" i="13"/>
  <c r="CY13" i="13"/>
  <c r="FA13" i="13" s="1"/>
  <c r="HC13" i="13" s="1"/>
  <c r="JE13" i="13" s="1"/>
  <c r="LG13" i="13" s="1"/>
  <c r="NI13" i="13" s="1"/>
  <c r="PK13" i="13" s="1"/>
  <c r="RM13" i="13" s="1"/>
  <c r="CU12" i="13"/>
  <c r="CY12" i="13"/>
  <c r="FA12" i="13" s="1"/>
  <c r="HC12" i="13" s="1"/>
  <c r="JE12" i="13" s="1"/>
  <c r="LG12" i="13" s="1"/>
  <c r="NI12" i="13" s="1"/>
  <c r="PK12" i="13" s="1"/>
  <c r="RM12" i="13" s="1"/>
  <c r="TO12" i="13" s="1"/>
  <c r="VQ12" i="13" s="1"/>
  <c r="XS12" i="13" s="1"/>
  <c r="CY11" i="13"/>
  <c r="FA11" i="13" s="1"/>
  <c r="HC11" i="13" s="1"/>
  <c r="JE11" i="13" s="1"/>
  <c r="LG11" i="13" s="1"/>
  <c r="NI11" i="13" s="1"/>
  <c r="PK11" i="13" s="1"/>
  <c r="RM11" i="13" s="1"/>
  <c r="TO11" i="13" s="1"/>
  <c r="CU11" i="13"/>
  <c r="CY10" i="13"/>
  <c r="FA10" i="13" s="1"/>
  <c r="HC10" i="13" s="1"/>
  <c r="JE10" i="13" s="1"/>
  <c r="LG10" i="13" s="1"/>
  <c r="NI10" i="13" s="1"/>
  <c r="PK10" i="13" s="1"/>
  <c r="RM10" i="13" s="1"/>
  <c r="TK10" i="13"/>
  <c r="TK22" i="13"/>
  <c r="TK26" i="13"/>
  <c r="TK30" i="13"/>
  <c r="TK34" i="13"/>
  <c r="NE11" i="13"/>
  <c r="NE15" i="13"/>
  <c r="NE19" i="13"/>
  <c r="NE23" i="13"/>
  <c r="NE35" i="13"/>
  <c r="AU8" i="13"/>
  <c r="AY8" i="13" s="1"/>
  <c r="CU9" i="13"/>
  <c r="NE9" i="13"/>
  <c r="RI9" i="13"/>
  <c r="XO10" i="13"/>
  <c r="XO18" i="13"/>
  <c r="XO26" i="13"/>
  <c r="XO14" i="13"/>
  <c r="XO22" i="13"/>
  <c r="XO30" i="13"/>
  <c r="XO34" i="13"/>
  <c r="PG8" i="13"/>
  <c r="PG9" i="13"/>
  <c r="PG11" i="13"/>
  <c r="RI12" i="13"/>
  <c r="TK13" i="13"/>
  <c r="PG15" i="13"/>
  <c r="RI16" i="13"/>
  <c r="RM16" i="13"/>
  <c r="TK14" i="13"/>
  <c r="RM17" i="13"/>
  <c r="RI10" i="13"/>
  <c r="TK11" i="13"/>
  <c r="PG13" i="13"/>
  <c r="RI14" i="13"/>
  <c r="TK15" i="13"/>
  <c r="PK18" i="13"/>
  <c r="PG18" i="13"/>
  <c r="RI22" i="13"/>
  <c r="VM8" i="13"/>
  <c r="TK9" i="13"/>
  <c r="PG10" i="13"/>
  <c r="RI11" i="13"/>
  <c r="TK12" i="13"/>
  <c r="PG14" i="13"/>
  <c r="RI15" i="13"/>
  <c r="RI21" i="13"/>
  <c r="RI20" i="13"/>
  <c r="PK21" i="13"/>
  <c r="PG21" i="13"/>
  <c r="PK22" i="13"/>
  <c r="PG22" i="13"/>
  <c r="PK23" i="13"/>
  <c r="PG23" i="13"/>
  <c r="PK24" i="13"/>
  <c r="PG24" i="13"/>
  <c r="PK25" i="13"/>
  <c r="PG25" i="13"/>
  <c r="PK26" i="13"/>
  <c r="PG26" i="13"/>
  <c r="PK27" i="13"/>
  <c r="PG27" i="13"/>
  <c r="PK28" i="13"/>
  <c r="PG28" i="13"/>
  <c r="PK29" i="13"/>
  <c r="PG29" i="13"/>
  <c r="PK30" i="13"/>
  <c r="PG30" i="13"/>
  <c r="PK31" i="13"/>
  <c r="PG31" i="13"/>
  <c r="PK32" i="13"/>
  <c r="PG32" i="13"/>
  <c r="PK33" i="13"/>
  <c r="PG33" i="13"/>
  <c r="PK34" i="13"/>
  <c r="PG34" i="13"/>
  <c r="PK35" i="13"/>
  <c r="PG35" i="13"/>
  <c r="PK36" i="13"/>
  <c r="PG36" i="13"/>
  <c r="PK37" i="13"/>
  <c r="PG37" i="13"/>
  <c r="RI23" i="13"/>
  <c r="RI24" i="13"/>
  <c r="RI25" i="13"/>
  <c r="RI26" i="13"/>
  <c r="RI27" i="13"/>
  <c r="RI28" i="13"/>
  <c r="RI29" i="13"/>
  <c r="RI30" i="13"/>
  <c r="RI31" i="13"/>
  <c r="RI33" i="13"/>
  <c r="RI34" i="13"/>
  <c r="RI35" i="13"/>
  <c r="RI36" i="13"/>
  <c r="RI37" i="13"/>
  <c r="RI18" i="13"/>
  <c r="PK19" i="13"/>
  <c r="PG19" i="13"/>
  <c r="RI32" i="13"/>
  <c r="PG17" i="13"/>
  <c r="TO17" i="13"/>
  <c r="RI19" i="13"/>
  <c r="PK20" i="13"/>
  <c r="PG20" i="13"/>
  <c r="NE10" i="13"/>
  <c r="NE14" i="13"/>
  <c r="NE18" i="13"/>
  <c r="NE22" i="13"/>
  <c r="NE26" i="13"/>
  <c r="NE30" i="13"/>
  <c r="NE34" i="13"/>
  <c r="LC10" i="13"/>
  <c r="LC14" i="13"/>
  <c r="LG16" i="13"/>
  <c r="LC18" i="13"/>
  <c r="LG20" i="13"/>
  <c r="LC22" i="13"/>
  <c r="LG24" i="13"/>
  <c r="LC26" i="13"/>
  <c r="LG28" i="13"/>
  <c r="LC30" i="13"/>
  <c r="LG32" i="13"/>
  <c r="LC34" i="13"/>
  <c r="LG36" i="13"/>
  <c r="LC8" i="13"/>
  <c r="LC27" i="13"/>
  <c r="LC31" i="13"/>
  <c r="LC35" i="13"/>
  <c r="JA10" i="13"/>
  <c r="JA14" i="13"/>
  <c r="JE16" i="13"/>
  <c r="JA18" i="13"/>
  <c r="JE20" i="13"/>
  <c r="JA22" i="13"/>
  <c r="JE24" i="13"/>
  <c r="JA26" i="13"/>
  <c r="JE28" i="13"/>
  <c r="JA30" i="13"/>
  <c r="JE32" i="13"/>
  <c r="JA34" i="13"/>
  <c r="JE36" i="13"/>
  <c r="JA8" i="13"/>
  <c r="JA23" i="13"/>
  <c r="JA27" i="13"/>
  <c r="JA31" i="13"/>
  <c r="HC20" i="13"/>
  <c r="GY22" i="13"/>
  <c r="HC24" i="13"/>
  <c r="GY26" i="13"/>
  <c r="HC28" i="13"/>
  <c r="GY30" i="13"/>
  <c r="HC32" i="13"/>
  <c r="GY34" i="13"/>
  <c r="HC36" i="13"/>
  <c r="GY14" i="13"/>
  <c r="GY23" i="13"/>
  <c r="GY27" i="13"/>
  <c r="GY31" i="13"/>
  <c r="GY35" i="13"/>
  <c r="GY10" i="13"/>
  <c r="GY18" i="13"/>
  <c r="CY8" i="13"/>
  <c r="EW10" i="13"/>
  <c r="EW14" i="13"/>
  <c r="FA16" i="13"/>
  <c r="EW18" i="13"/>
  <c r="FA20" i="13"/>
  <c r="EW22" i="13"/>
  <c r="FA24" i="13"/>
  <c r="EW26" i="13"/>
  <c r="FA28" i="13"/>
  <c r="EW30" i="13"/>
  <c r="FA32" i="13"/>
  <c r="EW34" i="13"/>
  <c r="FA36" i="13"/>
  <c r="EW8" i="13"/>
  <c r="EW27" i="13"/>
  <c r="EW31" i="13"/>
  <c r="EW35" i="13"/>
  <c r="BP6" i="13"/>
  <c r="AW9" i="13"/>
  <c r="CY9" i="13" s="1"/>
  <c r="CU10" i="13"/>
  <c r="CU14" i="13"/>
  <c r="CU18" i="13"/>
  <c r="CU22" i="13"/>
  <c r="CU26" i="13"/>
  <c r="CU30" i="13"/>
  <c r="CU34" i="13"/>
  <c r="A9" i="13"/>
  <c r="BC10" i="13" s="1"/>
  <c r="AU37" i="13"/>
  <c r="AU36" i="13"/>
  <c r="AU35" i="13"/>
  <c r="AU34" i="13"/>
  <c r="AU33" i="13"/>
  <c r="AU32" i="13"/>
  <c r="AU31" i="13"/>
  <c r="AU30" i="13"/>
  <c r="AU29" i="13"/>
  <c r="AU26" i="13"/>
  <c r="AU25" i="13"/>
  <c r="AU24" i="13"/>
  <c r="AU22" i="13"/>
  <c r="AU21" i="13"/>
  <c r="AU20" i="13"/>
  <c r="AU19" i="13"/>
  <c r="AU18" i="13"/>
  <c r="AU17" i="13"/>
  <c r="AU16" i="13"/>
  <c r="AU15" i="13"/>
  <c r="AU14" i="13"/>
  <c r="AU13" i="13"/>
  <c r="AU12" i="13"/>
  <c r="AU11" i="13"/>
  <c r="AU10" i="13"/>
  <c r="AU9" i="13"/>
  <c r="CW9" i="13" s="1"/>
  <c r="EY9" i="13" s="1"/>
  <c r="HA9" i="13" s="1"/>
  <c r="JC9" i="13" s="1"/>
  <c r="LE9" i="13" s="1"/>
  <c r="NG9" i="13" s="1"/>
  <c r="PI9" i="13" s="1"/>
  <c r="RK9" i="13" s="1"/>
  <c r="BL7" i="13" l="1"/>
  <c r="BM7" i="13" s="1"/>
  <c r="BN7" i="13" s="1"/>
  <c r="BO7" i="13" s="1"/>
  <c r="BP7" i="13" s="1"/>
  <c r="BQ7" i="13" s="1"/>
  <c r="BR7" i="13" s="1"/>
  <c r="BS7" i="13" s="1"/>
  <c r="BT7" i="13" s="1"/>
  <c r="BU7" i="13" s="1"/>
  <c r="BV7" i="13" s="1"/>
  <c r="BW7" i="13" s="1"/>
  <c r="BX7" i="13" s="1"/>
  <c r="BY7" i="13" s="1"/>
  <c r="BZ7" i="13" s="1"/>
  <c r="CA7" i="13" s="1"/>
  <c r="CB7" i="13" s="1"/>
  <c r="CC7" i="13" s="1"/>
  <c r="CD7" i="13" s="1"/>
  <c r="CE7" i="13" s="1"/>
  <c r="CF7" i="13" s="1"/>
  <c r="CG7" i="13" s="1"/>
  <c r="CH7" i="13" s="1"/>
  <c r="CI7" i="13" s="1"/>
  <c r="CJ7" i="13" s="1"/>
  <c r="CK7" i="13" s="1"/>
  <c r="CL7" i="13" s="1"/>
  <c r="CM7" i="13" s="1"/>
  <c r="CN7" i="13" s="1"/>
  <c r="CO7" i="13" s="1"/>
  <c r="CP7" i="13" s="1"/>
  <c r="BL6" i="13"/>
  <c r="DR6" i="13"/>
  <c r="FG10" i="13"/>
  <c r="PQ10" i="13"/>
  <c r="VW10" i="13"/>
  <c r="HI10" i="13"/>
  <c r="RS10" i="13"/>
  <c r="NO10" i="13"/>
  <c r="JK10" i="13"/>
  <c r="DE10" i="13"/>
  <c r="LM10" i="13"/>
  <c r="TU10" i="13"/>
  <c r="AY19" i="13"/>
  <c r="CW19" i="13"/>
  <c r="AY30" i="13"/>
  <c r="CW30" i="13"/>
  <c r="AY12" i="13"/>
  <c r="CW12" i="13"/>
  <c r="AY16" i="13"/>
  <c r="CW16" i="13"/>
  <c r="AY20" i="13"/>
  <c r="CW20" i="13"/>
  <c r="AY25" i="13"/>
  <c r="CW25" i="13"/>
  <c r="AY31" i="13"/>
  <c r="CW31" i="13"/>
  <c r="AY35" i="13"/>
  <c r="CW35" i="13"/>
  <c r="AY15" i="13"/>
  <c r="CW15" i="13"/>
  <c r="AY34" i="13"/>
  <c r="CW34" i="13"/>
  <c r="AY21" i="13"/>
  <c r="CW21" i="13"/>
  <c r="AY11" i="13"/>
  <c r="CW11" i="13"/>
  <c r="AY24" i="13"/>
  <c r="CW24" i="13"/>
  <c r="AY13" i="13"/>
  <c r="CW13" i="13"/>
  <c r="AY17" i="13"/>
  <c r="CW17" i="13"/>
  <c r="AY26" i="13"/>
  <c r="CW26" i="13"/>
  <c r="AY32" i="13"/>
  <c r="CW32" i="13"/>
  <c r="AY36" i="13"/>
  <c r="CW36" i="13"/>
  <c r="AY10" i="13"/>
  <c r="CW10" i="13"/>
  <c r="AY14" i="13"/>
  <c r="CW14" i="13"/>
  <c r="AY18" i="13"/>
  <c r="CW18" i="13"/>
  <c r="AY22" i="13"/>
  <c r="CW22" i="13"/>
  <c r="AY29" i="13"/>
  <c r="CW29" i="13"/>
  <c r="AY33" i="13"/>
  <c r="CW33" i="13"/>
  <c r="AY37" i="13"/>
  <c r="CW37" i="13"/>
  <c r="CW8" i="13"/>
  <c r="DA8" i="13" s="1"/>
  <c r="TM9" i="13"/>
  <c r="VO9" i="13" s="1"/>
  <c r="XQ9" i="13" s="1"/>
  <c r="DA9" i="13"/>
  <c r="FA9" i="13"/>
  <c r="RM19" i="13"/>
  <c r="TO13" i="13"/>
  <c r="TO16" i="13"/>
  <c r="RM20" i="13"/>
  <c r="RM37" i="13"/>
  <c r="RM35" i="13"/>
  <c r="RM33" i="13"/>
  <c r="RM31" i="13"/>
  <c r="RM29" i="13"/>
  <c r="RM27" i="13"/>
  <c r="RM25" i="13"/>
  <c r="RM23" i="13"/>
  <c r="RM21" i="13"/>
  <c r="RM18" i="13"/>
  <c r="VQ11" i="13"/>
  <c r="XS11" i="13" s="1"/>
  <c r="VQ17" i="13"/>
  <c r="RM36" i="13"/>
  <c r="RM34" i="13"/>
  <c r="RM32" i="13"/>
  <c r="RM30" i="13"/>
  <c r="RM28" i="13"/>
  <c r="RM26" i="13"/>
  <c r="RM24" i="13"/>
  <c r="RM22" i="13"/>
  <c r="TO14" i="13"/>
  <c r="TO10" i="13"/>
  <c r="VQ15" i="13"/>
  <c r="XS15" i="13" s="1"/>
  <c r="FA8" i="13"/>
  <c r="HC8" i="13" s="1"/>
  <c r="JE8" i="13" s="1"/>
  <c r="LG8" i="13" s="1"/>
  <c r="NI8" i="13" s="1"/>
  <c r="PK8" i="13" s="1"/>
  <c r="RM8" i="13" s="1"/>
  <c r="TO8" i="13" s="1"/>
  <c r="AS18" i="13"/>
  <c r="AY9" i="13"/>
  <c r="AS28" i="13"/>
  <c r="AU28" i="13"/>
  <c r="AS23" i="13"/>
  <c r="AU23" i="13"/>
  <c r="AS27" i="13"/>
  <c r="AU27" i="13"/>
  <c r="AS10" i="13"/>
  <c r="AS9" i="13"/>
  <c r="A10" i="13"/>
  <c r="AS33" i="13"/>
  <c r="AS35" i="13"/>
  <c r="AS34" i="13"/>
  <c r="AS36" i="13"/>
  <c r="AS37" i="13"/>
  <c r="AS32" i="13"/>
  <c r="AS31" i="13"/>
  <c r="AS30" i="13"/>
  <c r="AS14" i="13"/>
  <c r="AS22" i="13"/>
  <c r="AS26" i="13"/>
  <c r="AS13" i="13"/>
  <c r="AS17" i="13"/>
  <c r="AS21" i="13"/>
  <c r="AS25" i="13"/>
  <c r="AS11" i="13"/>
  <c r="AS15" i="13"/>
  <c r="AS19" i="13"/>
  <c r="AS12" i="13"/>
  <c r="AS16" i="13"/>
  <c r="AS20" i="13"/>
  <c r="AS24" i="13"/>
  <c r="AS29" i="13"/>
  <c r="Q43" i="8"/>
  <c r="T43" i="8" s="1"/>
  <c r="Q42" i="8"/>
  <c r="T42" i="8" s="1"/>
  <c r="Q41" i="8"/>
  <c r="T41" i="8" s="1"/>
  <c r="Q40" i="8"/>
  <c r="T40" i="8" s="1"/>
  <c r="Q39" i="8"/>
  <c r="T39" i="8" s="1"/>
  <c r="Q38" i="8"/>
  <c r="T38" i="8" s="1"/>
  <c r="Q37" i="8"/>
  <c r="T37" i="8" s="1"/>
  <c r="Q36" i="8"/>
  <c r="T36" i="8" s="1"/>
  <c r="Q35" i="8"/>
  <c r="T35" i="8" s="1"/>
  <c r="Q34" i="8"/>
  <c r="T34" i="8" s="1"/>
  <c r="Q33" i="8"/>
  <c r="T33" i="8" s="1"/>
  <c r="Q32" i="8"/>
  <c r="T32" i="8" s="1"/>
  <c r="Q31" i="8"/>
  <c r="T31" i="8" s="1"/>
  <c r="Q30" i="8"/>
  <c r="T30" i="8" s="1"/>
  <c r="Q29" i="8"/>
  <c r="T29" i="8" s="1"/>
  <c r="DE11" i="13" l="1"/>
  <c r="JK11" i="13"/>
  <c r="PQ11" i="13"/>
  <c r="FG11" i="13"/>
  <c r="TU11" i="13"/>
  <c r="LM11" i="13"/>
  <c r="VW11" i="13"/>
  <c r="NO11" i="13"/>
  <c r="RS11" i="13"/>
  <c r="HI11" i="13"/>
  <c r="DN6" i="13"/>
  <c r="DN7" i="13"/>
  <c r="DO7" i="13" s="1"/>
  <c r="DP7" i="13" s="1"/>
  <c r="DQ7" i="13" s="1"/>
  <c r="DR7" i="13" s="1"/>
  <c r="DS7" i="13" s="1"/>
  <c r="DT7" i="13" s="1"/>
  <c r="DU7" i="13" s="1"/>
  <c r="DV7" i="13" s="1"/>
  <c r="DW7" i="13" s="1"/>
  <c r="DX7" i="13" s="1"/>
  <c r="DY7" i="13" s="1"/>
  <c r="DZ7" i="13" s="1"/>
  <c r="EA7" i="13" s="1"/>
  <c r="EB7" i="13" s="1"/>
  <c r="EC7" i="13" s="1"/>
  <c r="ED7" i="13" s="1"/>
  <c r="EE7" i="13" s="1"/>
  <c r="EF7" i="13" s="1"/>
  <c r="EG7" i="13" s="1"/>
  <c r="EH7" i="13" s="1"/>
  <c r="EI7" i="13" s="1"/>
  <c r="EJ7" i="13" s="1"/>
  <c r="EK7" i="13" s="1"/>
  <c r="EL7" i="13" s="1"/>
  <c r="EM7" i="13" s="1"/>
  <c r="EN7" i="13" s="1"/>
  <c r="EO7" i="13" s="1"/>
  <c r="EP7" i="13" s="1"/>
  <c r="EQ7" i="13" s="1"/>
  <c r="ER7" i="13" s="1"/>
  <c r="FT6" i="13"/>
  <c r="BA8" i="13"/>
  <c r="EY8" i="13"/>
  <c r="HA8" i="13" s="1"/>
  <c r="EY34" i="13"/>
  <c r="DA34" i="13"/>
  <c r="DA35" i="13"/>
  <c r="EY35" i="13"/>
  <c r="DA25" i="13"/>
  <c r="EY25" i="13"/>
  <c r="EY16" i="13"/>
  <c r="DA16" i="13"/>
  <c r="EY30" i="13"/>
  <c r="DA30" i="13"/>
  <c r="AY23" i="13"/>
  <c r="CW23" i="13"/>
  <c r="DA33" i="13"/>
  <c r="EY33" i="13"/>
  <c r="DA22" i="13"/>
  <c r="EY22" i="13"/>
  <c r="EY14" i="13"/>
  <c r="DA14" i="13"/>
  <c r="EY32" i="13"/>
  <c r="DA32" i="13"/>
  <c r="DA17" i="13"/>
  <c r="EY17" i="13"/>
  <c r="EY24" i="13"/>
  <c r="DA24" i="13"/>
  <c r="DA21" i="13"/>
  <c r="EY21" i="13"/>
  <c r="DA15" i="13"/>
  <c r="EY15" i="13"/>
  <c r="DA31" i="13"/>
  <c r="EY31" i="13"/>
  <c r="DA20" i="13"/>
  <c r="EY20" i="13"/>
  <c r="EY12" i="13"/>
  <c r="DA12" i="13"/>
  <c r="DA19" i="13"/>
  <c r="EY19" i="13"/>
  <c r="AY27" i="13"/>
  <c r="CW27" i="13"/>
  <c r="AY28" i="13"/>
  <c r="CW28" i="13"/>
  <c r="DA37" i="13"/>
  <c r="EY37" i="13"/>
  <c r="DA29" i="13"/>
  <c r="EY29" i="13"/>
  <c r="DA18" i="13"/>
  <c r="EY18" i="13"/>
  <c r="DA10" i="13"/>
  <c r="EY10" i="13"/>
  <c r="DA36" i="13"/>
  <c r="EY36" i="13"/>
  <c r="EY26" i="13"/>
  <c r="DA26" i="13"/>
  <c r="DA13" i="13"/>
  <c r="EY13" i="13"/>
  <c r="DA11" i="13"/>
  <c r="EY11" i="13"/>
  <c r="HC9" i="13"/>
  <c r="FC9" i="13"/>
  <c r="VQ10" i="13"/>
  <c r="XS10" i="13" s="1"/>
  <c r="TO22" i="13"/>
  <c r="TO26" i="13"/>
  <c r="TO30" i="13"/>
  <c r="TO34" i="13"/>
  <c r="VQ13" i="13"/>
  <c r="XS13" i="13" s="1"/>
  <c r="TO25" i="13"/>
  <c r="TO37" i="13"/>
  <c r="VQ14" i="13"/>
  <c r="XS14" i="13" s="1"/>
  <c r="TO24" i="13"/>
  <c r="TO28" i="13"/>
  <c r="TO32" i="13"/>
  <c r="TO36" i="13"/>
  <c r="TO18" i="13"/>
  <c r="TO19" i="13"/>
  <c r="VQ8" i="13"/>
  <c r="XS8" i="13" s="1"/>
  <c r="TO21" i="13"/>
  <c r="TO29" i="13"/>
  <c r="TO33" i="13"/>
  <c r="TO23" i="13"/>
  <c r="TO27" i="13"/>
  <c r="TO31" i="13"/>
  <c r="TO35" i="13"/>
  <c r="TO20" i="13"/>
  <c r="VQ16" i="13"/>
  <c r="A11" i="13"/>
  <c r="BC11" i="13"/>
  <c r="Q28" i="8"/>
  <c r="T28" i="8" s="1"/>
  <c r="Q27" i="8"/>
  <c r="T27" i="8" s="1"/>
  <c r="Q26" i="8"/>
  <c r="T26" i="8" s="1"/>
  <c r="Q25" i="8"/>
  <c r="T25" i="8" s="1"/>
  <c r="Q24" i="8"/>
  <c r="T24" i="8" s="1"/>
  <c r="Q23" i="8"/>
  <c r="T23" i="8" s="1"/>
  <c r="Q22" i="8"/>
  <c r="T22" i="8" s="1"/>
  <c r="Q21" i="8"/>
  <c r="T21" i="8" s="1"/>
  <c r="Q20" i="8"/>
  <c r="T20" i="8" s="1"/>
  <c r="Q19" i="8"/>
  <c r="T19" i="8" s="1"/>
  <c r="Q18" i="8"/>
  <c r="T18" i="8" s="1"/>
  <c r="Q17" i="8"/>
  <c r="T17" i="8" s="1"/>
  <c r="Q16" i="8"/>
  <c r="T16" i="8" s="1"/>
  <c r="Q15" i="8"/>
  <c r="T15" i="8" s="1"/>
  <c r="N14" i="8"/>
  <c r="DE12" i="13" l="1"/>
  <c r="RS12" i="13"/>
  <c r="FG12" i="13"/>
  <c r="NO12" i="13"/>
  <c r="PQ12" i="13"/>
  <c r="JK12" i="13"/>
  <c r="VW12" i="13"/>
  <c r="LM12" i="13"/>
  <c r="TU12" i="13"/>
  <c r="HI12" i="13"/>
  <c r="FP7" i="13"/>
  <c r="FQ7" i="13" s="1"/>
  <c r="FR7" i="13" s="1"/>
  <c r="FS7" i="13" s="1"/>
  <c r="FT7" i="13" s="1"/>
  <c r="FU7" i="13" s="1"/>
  <c r="FV7" i="13" s="1"/>
  <c r="FW7" i="13" s="1"/>
  <c r="FX7" i="13" s="1"/>
  <c r="FY7" i="13" s="1"/>
  <c r="FZ7" i="13" s="1"/>
  <c r="GA7" i="13" s="1"/>
  <c r="GB7" i="13" s="1"/>
  <c r="GC7" i="13" s="1"/>
  <c r="GD7" i="13" s="1"/>
  <c r="GE7" i="13" s="1"/>
  <c r="GF7" i="13" s="1"/>
  <c r="GG7" i="13" s="1"/>
  <c r="GH7" i="13" s="1"/>
  <c r="GI7" i="13" s="1"/>
  <c r="GJ7" i="13" s="1"/>
  <c r="GK7" i="13" s="1"/>
  <c r="GL7" i="13" s="1"/>
  <c r="GM7" i="13" s="1"/>
  <c r="GN7" i="13" s="1"/>
  <c r="GO7" i="13" s="1"/>
  <c r="GP7" i="13" s="1"/>
  <c r="GQ7" i="13" s="1"/>
  <c r="GR7" i="13" s="1"/>
  <c r="GS7" i="13" s="1"/>
  <c r="GT7" i="13" s="1"/>
  <c r="FP6" i="13"/>
  <c r="HV6" i="13"/>
  <c r="FC8" i="13"/>
  <c r="DC8" i="13"/>
  <c r="JC8" i="13"/>
  <c r="HE8" i="13"/>
  <c r="HA12" i="13"/>
  <c r="FC12" i="13"/>
  <c r="HA24" i="13"/>
  <c r="FC24" i="13"/>
  <c r="HA32" i="13"/>
  <c r="FC32" i="13"/>
  <c r="DA23" i="13"/>
  <c r="EY23" i="13"/>
  <c r="HA35" i="13"/>
  <c r="FC35" i="13"/>
  <c r="FC11" i="13"/>
  <c r="HA11" i="13"/>
  <c r="HA10" i="13"/>
  <c r="FC10" i="13"/>
  <c r="FC29" i="13"/>
  <c r="HA29" i="13"/>
  <c r="EY28" i="13"/>
  <c r="DA28" i="13"/>
  <c r="HA19" i="13"/>
  <c r="FC19" i="13"/>
  <c r="HA20" i="13"/>
  <c r="FC20" i="13"/>
  <c r="HA15" i="13"/>
  <c r="FC15" i="13"/>
  <c r="HA17" i="13"/>
  <c r="FC17" i="13"/>
  <c r="HA33" i="13"/>
  <c r="FC33" i="13"/>
  <c r="HA16" i="13"/>
  <c r="FC16" i="13"/>
  <c r="HA14" i="13"/>
  <c r="FC14" i="13"/>
  <c r="HA25" i="13"/>
  <c r="FC25" i="13"/>
  <c r="HA26" i="13"/>
  <c r="FC26" i="13"/>
  <c r="HA13" i="13"/>
  <c r="FC13" i="13"/>
  <c r="HA36" i="13"/>
  <c r="FC36" i="13"/>
  <c r="FC18" i="13"/>
  <c r="HA18" i="13"/>
  <c r="FC37" i="13"/>
  <c r="HA37" i="13"/>
  <c r="DA27" i="13"/>
  <c r="EY27" i="13"/>
  <c r="FC31" i="13"/>
  <c r="HA31" i="13"/>
  <c r="HA21" i="13"/>
  <c r="FC21" i="13"/>
  <c r="HA22" i="13"/>
  <c r="FC22" i="13"/>
  <c r="HA30" i="13"/>
  <c r="FC30" i="13"/>
  <c r="HA34" i="13"/>
  <c r="FC34" i="13"/>
  <c r="HE9" i="13"/>
  <c r="JE9" i="13"/>
  <c r="VQ30" i="13"/>
  <c r="VQ22" i="13"/>
  <c r="VQ27" i="13"/>
  <c r="VQ21" i="13"/>
  <c r="VQ19" i="13"/>
  <c r="VQ28" i="13"/>
  <c r="VQ20" i="13"/>
  <c r="VQ31" i="13"/>
  <c r="VQ23" i="13"/>
  <c r="VQ29" i="13"/>
  <c r="VQ18" i="13"/>
  <c r="VQ32" i="13"/>
  <c r="VQ24" i="13"/>
  <c r="VQ37" i="13"/>
  <c r="VQ34" i="13"/>
  <c r="VQ26" i="13"/>
  <c r="VQ35" i="13"/>
  <c r="VQ33" i="13"/>
  <c r="VQ36" i="13"/>
  <c r="VQ25" i="13"/>
  <c r="A12" i="13"/>
  <c r="BC12" i="13"/>
  <c r="Q14" i="8"/>
  <c r="T14" i="8" s="1"/>
  <c r="AB4" i="13"/>
  <c r="E4" i="13"/>
  <c r="DE13" i="13" l="1"/>
  <c r="VW13" i="13"/>
  <c r="PQ13" i="13"/>
  <c r="TU13" i="13"/>
  <c r="FG13" i="13"/>
  <c r="JK13" i="13"/>
  <c r="LM13" i="13"/>
  <c r="NO13" i="13"/>
  <c r="RS13" i="13"/>
  <c r="HI13" i="13"/>
  <c r="HR7" i="13"/>
  <c r="HS7" i="13" s="1"/>
  <c r="HT7" i="13" s="1"/>
  <c r="HU7" i="13" s="1"/>
  <c r="HV7" i="13" s="1"/>
  <c r="HW7" i="13" s="1"/>
  <c r="HX7" i="13" s="1"/>
  <c r="HY7" i="13" s="1"/>
  <c r="HZ7" i="13" s="1"/>
  <c r="IA7" i="13" s="1"/>
  <c r="IB7" i="13" s="1"/>
  <c r="IC7" i="13" s="1"/>
  <c r="ID7" i="13" s="1"/>
  <c r="IE7" i="13" s="1"/>
  <c r="IF7" i="13" s="1"/>
  <c r="IG7" i="13" s="1"/>
  <c r="IH7" i="13" s="1"/>
  <c r="II7" i="13" s="1"/>
  <c r="IJ7" i="13" s="1"/>
  <c r="IK7" i="13" s="1"/>
  <c r="IL7" i="13" s="1"/>
  <c r="IM7" i="13" s="1"/>
  <c r="IN7" i="13" s="1"/>
  <c r="IO7" i="13" s="1"/>
  <c r="IP7" i="13" s="1"/>
  <c r="IQ7" i="13" s="1"/>
  <c r="IR7" i="13" s="1"/>
  <c r="IS7" i="13" s="1"/>
  <c r="IT7" i="13" s="1"/>
  <c r="IU7" i="13" s="1"/>
  <c r="IV7" i="13" s="1"/>
  <c r="HR6" i="13"/>
  <c r="JX6" i="13"/>
  <c r="FE8" i="13"/>
  <c r="LE8" i="13"/>
  <c r="JG8" i="13"/>
  <c r="HA23" i="13"/>
  <c r="FC23" i="13"/>
  <c r="HE34" i="13"/>
  <c r="JC34" i="13"/>
  <c r="HE22" i="13"/>
  <c r="JC22" i="13"/>
  <c r="JC36" i="13"/>
  <c r="HE36" i="13"/>
  <c r="JC25" i="13"/>
  <c r="HE25" i="13"/>
  <c r="JC16" i="13"/>
  <c r="HE16" i="13"/>
  <c r="JC17" i="13"/>
  <c r="HE17" i="13"/>
  <c r="JC20" i="13"/>
  <c r="HE20" i="13"/>
  <c r="HA28" i="13"/>
  <c r="FC28" i="13"/>
  <c r="HE10" i="13"/>
  <c r="JC10" i="13"/>
  <c r="JC24" i="13"/>
  <c r="HE24" i="13"/>
  <c r="HE31" i="13"/>
  <c r="JC31" i="13"/>
  <c r="JC37" i="13"/>
  <c r="HE37" i="13"/>
  <c r="JC29" i="13"/>
  <c r="HE29" i="13"/>
  <c r="JC11" i="13"/>
  <c r="HE11" i="13"/>
  <c r="FC27" i="13"/>
  <c r="HA27" i="13"/>
  <c r="JC18" i="13"/>
  <c r="HE18" i="13"/>
  <c r="JC30" i="13"/>
  <c r="HE30" i="13"/>
  <c r="HE21" i="13"/>
  <c r="JC21" i="13"/>
  <c r="JC13" i="13"/>
  <c r="HE13" i="13"/>
  <c r="JC26" i="13"/>
  <c r="HE26" i="13"/>
  <c r="JC14" i="13"/>
  <c r="HE14" i="13"/>
  <c r="HE33" i="13"/>
  <c r="JC33" i="13"/>
  <c r="HE15" i="13"/>
  <c r="JC15" i="13"/>
  <c r="JC19" i="13"/>
  <c r="HE19" i="13"/>
  <c r="JC35" i="13"/>
  <c r="HE35" i="13"/>
  <c r="JC32" i="13"/>
  <c r="HE32" i="13"/>
  <c r="JC12" i="13"/>
  <c r="HE12" i="13"/>
  <c r="JG9" i="13"/>
  <c r="LG9" i="13"/>
  <c r="A13" i="13"/>
  <c r="BC13" i="13"/>
  <c r="DE14" i="13" l="1"/>
  <c r="PQ14" i="13"/>
  <c r="JK14" i="13"/>
  <c r="TU14" i="13"/>
  <c r="HI14" i="13"/>
  <c r="LM14" i="13"/>
  <c r="NO14" i="13"/>
  <c r="RS14" i="13"/>
  <c r="VW14" i="13"/>
  <c r="FG14" i="13"/>
  <c r="JT6" i="13"/>
  <c r="LZ6" i="13"/>
  <c r="JT7" i="13"/>
  <c r="JU7" i="13" s="1"/>
  <c r="JV7" i="13" s="1"/>
  <c r="JW7" i="13" s="1"/>
  <c r="JX7" i="13" s="1"/>
  <c r="JY7" i="13" s="1"/>
  <c r="JZ7" i="13" s="1"/>
  <c r="KA7" i="13" s="1"/>
  <c r="KB7" i="13" s="1"/>
  <c r="KC7" i="13" s="1"/>
  <c r="KD7" i="13" s="1"/>
  <c r="KE7" i="13" s="1"/>
  <c r="KF7" i="13" s="1"/>
  <c r="KG7" i="13" s="1"/>
  <c r="KH7" i="13" s="1"/>
  <c r="KI7" i="13" s="1"/>
  <c r="KJ7" i="13" s="1"/>
  <c r="KK7" i="13" s="1"/>
  <c r="KL7" i="13" s="1"/>
  <c r="KM7" i="13" s="1"/>
  <c r="KN7" i="13" s="1"/>
  <c r="KO7" i="13" s="1"/>
  <c r="KP7" i="13" s="1"/>
  <c r="KQ7" i="13" s="1"/>
  <c r="KR7" i="13" s="1"/>
  <c r="KS7" i="13" s="1"/>
  <c r="KT7" i="13" s="1"/>
  <c r="KU7" i="13" s="1"/>
  <c r="KV7" i="13" s="1"/>
  <c r="KW7" i="13" s="1"/>
  <c r="KX7" i="13" s="1"/>
  <c r="HG8" i="13"/>
  <c r="NG8" i="13"/>
  <c r="LI8" i="13"/>
  <c r="JG15" i="13"/>
  <c r="LE15" i="13"/>
  <c r="LE24" i="13"/>
  <c r="JG24" i="13"/>
  <c r="JC28" i="13"/>
  <c r="HE28" i="13"/>
  <c r="LE17" i="13"/>
  <c r="JG17" i="13"/>
  <c r="HE23" i="13"/>
  <c r="JC23" i="13"/>
  <c r="LE12" i="13"/>
  <c r="JG12" i="13"/>
  <c r="JG35" i="13"/>
  <c r="LE35" i="13"/>
  <c r="LE14" i="13"/>
  <c r="JG14" i="13"/>
  <c r="LE13" i="13"/>
  <c r="JG13" i="13"/>
  <c r="LE30" i="13"/>
  <c r="JG30" i="13"/>
  <c r="LE11" i="13"/>
  <c r="JG11" i="13"/>
  <c r="JG10" i="13"/>
  <c r="LE10" i="13"/>
  <c r="LE34" i="13"/>
  <c r="JG34" i="13"/>
  <c r="HE27" i="13"/>
  <c r="JC27" i="13"/>
  <c r="JG21" i="13"/>
  <c r="LE21" i="13"/>
  <c r="JG37" i="13"/>
  <c r="LE37" i="13"/>
  <c r="LE20" i="13"/>
  <c r="JG20" i="13"/>
  <c r="LE16" i="13"/>
  <c r="JG16" i="13"/>
  <c r="LE36" i="13"/>
  <c r="JG36" i="13"/>
  <c r="LE25" i="13"/>
  <c r="JG25" i="13"/>
  <c r="LE33" i="13"/>
  <c r="JG33" i="13"/>
  <c r="LE32" i="13"/>
  <c r="JG32" i="13"/>
  <c r="LE19" i="13"/>
  <c r="JG19" i="13"/>
  <c r="LE26" i="13"/>
  <c r="JG26" i="13"/>
  <c r="JG18" i="13"/>
  <c r="LE18" i="13"/>
  <c r="LE29" i="13"/>
  <c r="JG29" i="13"/>
  <c r="JG31" i="13"/>
  <c r="LE31" i="13"/>
  <c r="JG22" i="13"/>
  <c r="LE22" i="13"/>
  <c r="LI9" i="13"/>
  <c r="NI9" i="13"/>
  <c r="A14" i="13"/>
  <c r="BC14" i="13"/>
  <c r="G24" i="2"/>
  <c r="OB6" i="13" l="1"/>
  <c r="LV6" i="13"/>
  <c r="LV7" i="13"/>
  <c r="LW7" i="13" s="1"/>
  <c r="LX7" i="13" s="1"/>
  <c r="LY7" i="13" s="1"/>
  <c r="LZ7" i="13" s="1"/>
  <c r="MA7" i="13" s="1"/>
  <c r="MB7" i="13" s="1"/>
  <c r="MC7" i="13" s="1"/>
  <c r="MD7" i="13" s="1"/>
  <c r="ME7" i="13" s="1"/>
  <c r="MF7" i="13" s="1"/>
  <c r="MG7" i="13" s="1"/>
  <c r="MH7" i="13" s="1"/>
  <c r="MI7" i="13" s="1"/>
  <c r="MJ7" i="13" s="1"/>
  <c r="MK7" i="13" s="1"/>
  <c r="ML7" i="13" s="1"/>
  <c r="MM7" i="13" s="1"/>
  <c r="MN7" i="13" s="1"/>
  <c r="MO7" i="13" s="1"/>
  <c r="MP7" i="13" s="1"/>
  <c r="MQ7" i="13" s="1"/>
  <c r="MR7" i="13" s="1"/>
  <c r="MS7" i="13" s="1"/>
  <c r="MT7" i="13" s="1"/>
  <c r="MU7" i="13" s="1"/>
  <c r="MV7" i="13" s="1"/>
  <c r="MW7" i="13" s="1"/>
  <c r="MX7" i="13" s="1"/>
  <c r="MY7" i="13" s="1"/>
  <c r="MZ7" i="13" s="1"/>
  <c r="RS15" i="13"/>
  <c r="HI15" i="13"/>
  <c r="PQ15" i="13"/>
  <c r="FG15" i="13"/>
  <c r="DE15" i="13"/>
  <c r="VW15" i="13"/>
  <c r="TU15" i="13"/>
  <c r="NO15" i="13"/>
  <c r="JK15" i="13"/>
  <c r="LM15" i="13"/>
  <c r="JI8" i="13"/>
  <c r="NK8" i="13"/>
  <c r="PI8" i="13"/>
  <c r="NG37" i="13"/>
  <c r="LI37" i="13"/>
  <c r="LE27" i="13"/>
  <c r="JG27" i="13"/>
  <c r="LI10" i="13"/>
  <c r="NG10" i="13"/>
  <c r="NG29" i="13"/>
  <c r="LI29" i="13"/>
  <c r="NG26" i="13"/>
  <c r="LI26" i="13"/>
  <c r="NG32" i="13"/>
  <c r="LI32" i="13"/>
  <c r="NG25" i="13"/>
  <c r="LI25" i="13"/>
  <c r="NG16" i="13"/>
  <c r="LI16" i="13"/>
  <c r="NG30" i="13"/>
  <c r="LI30" i="13"/>
  <c r="NG14" i="13"/>
  <c r="LI14" i="13"/>
  <c r="NG12" i="13"/>
  <c r="LI12" i="13"/>
  <c r="NG17" i="13"/>
  <c r="LI17" i="13"/>
  <c r="NG24" i="13"/>
  <c r="LI24" i="13"/>
  <c r="LI18" i="13"/>
  <c r="NG18" i="13"/>
  <c r="LI35" i="13"/>
  <c r="NG35" i="13"/>
  <c r="JG23" i="13"/>
  <c r="LE23" i="13"/>
  <c r="LI15" i="13"/>
  <c r="NG15" i="13"/>
  <c r="NG22" i="13"/>
  <c r="LI22" i="13"/>
  <c r="NG31" i="13"/>
  <c r="LI31" i="13"/>
  <c r="NG21" i="13"/>
  <c r="LI21" i="13"/>
  <c r="LI19" i="13"/>
  <c r="NG19" i="13"/>
  <c r="NG33" i="13"/>
  <c r="LI33" i="13"/>
  <c r="NG36" i="13"/>
  <c r="LI36" i="13"/>
  <c r="NG20" i="13"/>
  <c r="LI20" i="13"/>
  <c r="NG34" i="13"/>
  <c r="LI34" i="13"/>
  <c r="LI11" i="13"/>
  <c r="NG11" i="13"/>
  <c r="NG13" i="13"/>
  <c r="LI13" i="13"/>
  <c r="LE28" i="13"/>
  <c r="JG28" i="13"/>
  <c r="NK9" i="13"/>
  <c r="PK9" i="13"/>
  <c r="A15" i="13"/>
  <c r="BC15" i="13"/>
  <c r="L31" i="2"/>
  <c r="K30" i="2"/>
  <c r="F29" i="2"/>
  <c r="F28" i="2"/>
  <c r="F27" i="2"/>
  <c r="NX7" i="13" l="1"/>
  <c r="NY7" i="13" s="1"/>
  <c r="NZ7" i="13" s="1"/>
  <c r="OA7" i="13" s="1"/>
  <c r="OB7" i="13" s="1"/>
  <c r="OC7" i="13" s="1"/>
  <c r="OD7" i="13" s="1"/>
  <c r="OE7" i="13" s="1"/>
  <c r="OF7" i="13" s="1"/>
  <c r="OG7" i="13" s="1"/>
  <c r="OH7" i="13" s="1"/>
  <c r="OI7" i="13" s="1"/>
  <c r="OJ7" i="13" s="1"/>
  <c r="OK7" i="13" s="1"/>
  <c r="OL7" i="13" s="1"/>
  <c r="OM7" i="13" s="1"/>
  <c r="ON7" i="13" s="1"/>
  <c r="OO7" i="13" s="1"/>
  <c r="OP7" i="13" s="1"/>
  <c r="OQ7" i="13" s="1"/>
  <c r="OR7" i="13" s="1"/>
  <c r="OS7" i="13" s="1"/>
  <c r="OT7" i="13" s="1"/>
  <c r="OU7" i="13" s="1"/>
  <c r="OV7" i="13" s="1"/>
  <c r="OW7" i="13" s="1"/>
  <c r="OX7" i="13" s="1"/>
  <c r="OY7" i="13" s="1"/>
  <c r="OZ7" i="13" s="1"/>
  <c r="PA7" i="13" s="1"/>
  <c r="PB7" i="13" s="1"/>
  <c r="NX6" i="13"/>
  <c r="QD6" i="13"/>
  <c r="LK8" i="13"/>
  <c r="PM8" i="13"/>
  <c r="RK8" i="13"/>
  <c r="LI23" i="13"/>
  <c r="NG23" i="13"/>
  <c r="NG28" i="13"/>
  <c r="LI28" i="13"/>
  <c r="NK20" i="13"/>
  <c r="PI20" i="13"/>
  <c r="NK33" i="13"/>
  <c r="PI33" i="13"/>
  <c r="NK21" i="13"/>
  <c r="PI21" i="13"/>
  <c r="NK22" i="13"/>
  <c r="PI22" i="13"/>
  <c r="PI17" i="13"/>
  <c r="NK17" i="13"/>
  <c r="PI14" i="13"/>
  <c r="NK14" i="13"/>
  <c r="PI16" i="13"/>
  <c r="NK16" i="13"/>
  <c r="PI32" i="13"/>
  <c r="NK32" i="13"/>
  <c r="NK29" i="13"/>
  <c r="PI29" i="13"/>
  <c r="NG27" i="13"/>
  <c r="LI27" i="13"/>
  <c r="PI19" i="13"/>
  <c r="NK19" i="13"/>
  <c r="PI10" i="13"/>
  <c r="NK10" i="13"/>
  <c r="PI11" i="13"/>
  <c r="NK11" i="13"/>
  <c r="PI18" i="13"/>
  <c r="NK18" i="13"/>
  <c r="PI15" i="13"/>
  <c r="NK15" i="13"/>
  <c r="NK35" i="13"/>
  <c r="PI35" i="13"/>
  <c r="PI13" i="13"/>
  <c r="NK13" i="13"/>
  <c r="PI34" i="13"/>
  <c r="NK34" i="13"/>
  <c r="NK36" i="13"/>
  <c r="PI36" i="13"/>
  <c r="NK31" i="13"/>
  <c r="PI31" i="13"/>
  <c r="PI24" i="13"/>
  <c r="NK24" i="13"/>
  <c r="PI12" i="13"/>
  <c r="NK12" i="13"/>
  <c r="NK30" i="13"/>
  <c r="PI30" i="13"/>
  <c r="PI25" i="13"/>
  <c r="NK25" i="13"/>
  <c r="NK26" i="13"/>
  <c r="PI26" i="13"/>
  <c r="PI37" i="13"/>
  <c r="NK37" i="13"/>
  <c r="RM9" i="13"/>
  <c r="PM9" i="13"/>
  <c r="A16" i="13"/>
  <c r="BC16" i="13"/>
  <c r="PZ6" i="13" l="1"/>
  <c r="SF6" i="13"/>
  <c r="PZ7" i="13"/>
  <c r="QA7" i="13" s="1"/>
  <c r="QB7" i="13" s="1"/>
  <c r="QC7" i="13" s="1"/>
  <c r="QD7" i="13" s="1"/>
  <c r="QE7" i="13" s="1"/>
  <c r="QF7" i="13" s="1"/>
  <c r="QG7" i="13" s="1"/>
  <c r="QH7" i="13" s="1"/>
  <c r="QI7" i="13" s="1"/>
  <c r="QJ7" i="13" s="1"/>
  <c r="QK7" i="13" s="1"/>
  <c r="QL7" i="13" s="1"/>
  <c r="QM7" i="13" s="1"/>
  <c r="QN7" i="13" s="1"/>
  <c r="QO7" i="13" s="1"/>
  <c r="QP7" i="13" s="1"/>
  <c r="QQ7" i="13" s="1"/>
  <c r="QR7" i="13" s="1"/>
  <c r="QS7" i="13" s="1"/>
  <c r="QT7" i="13" s="1"/>
  <c r="QU7" i="13" s="1"/>
  <c r="QV7" i="13" s="1"/>
  <c r="QW7" i="13" s="1"/>
  <c r="QX7" i="13" s="1"/>
  <c r="QY7" i="13" s="1"/>
  <c r="QZ7" i="13" s="1"/>
  <c r="RA7" i="13" s="1"/>
  <c r="RB7" i="13" s="1"/>
  <c r="RC7" i="13" s="1"/>
  <c r="RD7" i="13" s="1"/>
  <c r="NM8" i="13"/>
  <c r="RO8" i="13"/>
  <c r="TM8" i="13"/>
  <c r="RK31" i="13"/>
  <c r="PM31" i="13"/>
  <c r="RK35" i="13"/>
  <c r="PM35" i="13"/>
  <c r="RK22" i="13"/>
  <c r="PM22" i="13"/>
  <c r="RK33" i="13"/>
  <c r="PM33" i="13"/>
  <c r="RK37" i="13"/>
  <c r="PM37" i="13"/>
  <c r="RK25" i="13"/>
  <c r="PM25" i="13"/>
  <c r="PM12" i="13"/>
  <c r="RK12" i="13"/>
  <c r="RK34" i="13"/>
  <c r="PM34" i="13"/>
  <c r="RK18" i="13"/>
  <c r="PM18" i="13"/>
  <c r="PM10" i="13"/>
  <c r="RK10" i="13"/>
  <c r="PI27" i="13"/>
  <c r="NK27" i="13"/>
  <c r="RK32" i="13"/>
  <c r="PM32" i="13"/>
  <c r="RK14" i="13"/>
  <c r="PM14" i="13"/>
  <c r="NK28" i="13"/>
  <c r="PI28" i="13"/>
  <c r="RK26" i="13"/>
  <c r="PM26" i="13"/>
  <c r="RK30" i="13"/>
  <c r="PM30" i="13"/>
  <c r="RK36" i="13"/>
  <c r="PM36" i="13"/>
  <c r="RK29" i="13"/>
  <c r="PM29" i="13"/>
  <c r="RK21" i="13"/>
  <c r="PM21" i="13"/>
  <c r="RK20" i="13"/>
  <c r="PM20" i="13"/>
  <c r="PI23" i="13"/>
  <c r="NK23" i="13"/>
  <c r="RK24" i="13"/>
  <c r="PM24" i="13"/>
  <c r="PM13" i="13"/>
  <c r="RK13" i="13"/>
  <c r="PM15" i="13"/>
  <c r="RK15" i="13"/>
  <c r="PM11" i="13"/>
  <c r="RK11" i="13"/>
  <c r="RK19" i="13"/>
  <c r="PM19" i="13"/>
  <c r="PM16" i="13"/>
  <c r="RK16" i="13"/>
  <c r="RK17" i="13"/>
  <c r="PM17" i="13"/>
  <c r="TO9" i="13"/>
  <c r="RO9" i="13"/>
  <c r="A17" i="13"/>
  <c r="BC17" i="13"/>
  <c r="SB6" i="13" l="1"/>
  <c r="UH6" i="13"/>
  <c r="SB7" i="13"/>
  <c r="SC7" i="13" s="1"/>
  <c r="SD7" i="13" s="1"/>
  <c r="SE7" i="13" s="1"/>
  <c r="SF7" i="13" s="1"/>
  <c r="SG7" i="13" s="1"/>
  <c r="SH7" i="13" s="1"/>
  <c r="SI7" i="13" s="1"/>
  <c r="SJ7" i="13" s="1"/>
  <c r="SK7" i="13" s="1"/>
  <c r="SL7" i="13" s="1"/>
  <c r="SM7" i="13" s="1"/>
  <c r="SN7" i="13" s="1"/>
  <c r="SO7" i="13" s="1"/>
  <c r="SP7" i="13" s="1"/>
  <c r="SQ7" i="13" s="1"/>
  <c r="SR7" i="13" s="1"/>
  <c r="SS7" i="13" s="1"/>
  <c r="ST7" i="13" s="1"/>
  <c r="SU7" i="13" s="1"/>
  <c r="SV7" i="13" s="1"/>
  <c r="SW7" i="13" s="1"/>
  <c r="SX7" i="13" s="1"/>
  <c r="SY7" i="13" s="1"/>
  <c r="SZ7" i="13" s="1"/>
  <c r="TA7" i="13" s="1"/>
  <c r="TB7" i="13" s="1"/>
  <c r="TC7" i="13" s="1"/>
  <c r="TD7" i="13" s="1"/>
  <c r="TE7" i="13" s="1"/>
  <c r="TF7" i="13" s="1"/>
  <c r="PO8" i="13"/>
  <c r="VO8" i="13"/>
  <c r="TQ8" i="13"/>
  <c r="TM15" i="13"/>
  <c r="RO15" i="13"/>
  <c r="RK28" i="13"/>
  <c r="PM28" i="13"/>
  <c r="TM10" i="13"/>
  <c r="RO10" i="13"/>
  <c r="TM17" i="13"/>
  <c r="RO17" i="13"/>
  <c r="TM19" i="13"/>
  <c r="RO19" i="13"/>
  <c r="TM24" i="13"/>
  <c r="RO24" i="13"/>
  <c r="TM20" i="13"/>
  <c r="RO20" i="13"/>
  <c r="TM29" i="13"/>
  <c r="RO29" i="13"/>
  <c r="TM30" i="13"/>
  <c r="RO30" i="13"/>
  <c r="TM32" i="13"/>
  <c r="RO32" i="13"/>
  <c r="TM34" i="13"/>
  <c r="RO34" i="13"/>
  <c r="TM25" i="13"/>
  <c r="RO25" i="13"/>
  <c r="TM33" i="13"/>
  <c r="RO33" i="13"/>
  <c r="TM35" i="13"/>
  <c r="RO35" i="13"/>
  <c r="TM16" i="13"/>
  <c r="RO16" i="13"/>
  <c r="TM13" i="13"/>
  <c r="RO13" i="13"/>
  <c r="RO12" i="13"/>
  <c r="TM12" i="13"/>
  <c r="TM11" i="13"/>
  <c r="RO11" i="13"/>
  <c r="RK23" i="13"/>
  <c r="PM23" i="13"/>
  <c r="TM21" i="13"/>
  <c r="RO21" i="13"/>
  <c r="TM36" i="13"/>
  <c r="RO36" i="13"/>
  <c r="TM26" i="13"/>
  <c r="RO26" i="13"/>
  <c r="TM14" i="13"/>
  <c r="RO14" i="13"/>
  <c r="RK27" i="13"/>
  <c r="PM27" i="13"/>
  <c r="TM18" i="13"/>
  <c r="RO18" i="13"/>
  <c r="TM37" i="13"/>
  <c r="RO37" i="13"/>
  <c r="TM22" i="13"/>
  <c r="RO22" i="13"/>
  <c r="TM31" i="13"/>
  <c r="RO31" i="13"/>
  <c r="VQ9" i="13"/>
  <c r="TQ9" i="13"/>
  <c r="A18" i="13"/>
  <c r="BC18" i="13"/>
  <c r="UD7" i="13" l="1"/>
  <c r="UE7" i="13" s="1"/>
  <c r="UF7" i="13" s="1"/>
  <c r="UG7" i="13" s="1"/>
  <c r="UH7" i="13" s="1"/>
  <c r="UI7" i="13" s="1"/>
  <c r="UJ7" i="13" s="1"/>
  <c r="UK7" i="13" s="1"/>
  <c r="UL7" i="13" s="1"/>
  <c r="UM7" i="13" s="1"/>
  <c r="UN7" i="13" s="1"/>
  <c r="UO7" i="13" s="1"/>
  <c r="UP7" i="13" s="1"/>
  <c r="UQ7" i="13" s="1"/>
  <c r="UR7" i="13" s="1"/>
  <c r="US7" i="13" s="1"/>
  <c r="UT7" i="13" s="1"/>
  <c r="UU7" i="13" s="1"/>
  <c r="UV7" i="13" s="1"/>
  <c r="UW7" i="13" s="1"/>
  <c r="UX7" i="13" s="1"/>
  <c r="UY7" i="13" s="1"/>
  <c r="UZ7" i="13" s="1"/>
  <c r="VA7" i="13" s="1"/>
  <c r="VB7" i="13" s="1"/>
  <c r="VC7" i="13" s="1"/>
  <c r="VD7" i="13" s="1"/>
  <c r="VE7" i="13" s="1"/>
  <c r="VF7" i="13" s="1"/>
  <c r="VG7" i="13" s="1"/>
  <c r="VH7" i="13" s="1"/>
  <c r="UD6" i="13"/>
  <c r="WJ6" i="13"/>
  <c r="RQ8" i="13"/>
  <c r="XQ8" i="13"/>
  <c r="XU8" i="13" s="1"/>
  <c r="VS8" i="13"/>
  <c r="VO31" i="13"/>
  <c r="TQ31" i="13"/>
  <c r="VO37" i="13"/>
  <c r="TQ37" i="13"/>
  <c r="TM27" i="13"/>
  <c r="RO27" i="13"/>
  <c r="VO26" i="13"/>
  <c r="TQ26" i="13"/>
  <c r="VO21" i="13"/>
  <c r="TQ21" i="13"/>
  <c r="VO11" i="13"/>
  <c r="TQ11" i="13"/>
  <c r="VO13" i="13"/>
  <c r="TQ13" i="13"/>
  <c r="VO35" i="13"/>
  <c r="TQ35" i="13"/>
  <c r="VO25" i="13"/>
  <c r="TQ25" i="13"/>
  <c r="VO32" i="13"/>
  <c r="TQ32" i="13"/>
  <c r="VO29" i="13"/>
  <c r="TQ29" i="13"/>
  <c r="VO24" i="13"/>
  <c r="TQ24" i="13"/>
  <c r="VO17" i="13"/>
  <c r="TQ17" i="13"/>
  <c r="TM28" i="13"/>
  <c r="RO28" i="13"/>
  <c r="VO12" i="13"/>
  <c r="TQ12" i="13"/>
  <c r="VO22" i="13"/>
  <c r="TQ22" i="13"/>
  <c r="VO18" i="13"/>
  <c r="TQ18" i="13"/>
  <c r="VO14" i="13"/>
  <c r="TQ14" i="13"/>
  <c r="VO36" i="13"/>
  <c r="TQ36" i="13"/>
  <c r="TM23" i="13"/>
  <c r="RO23" i="13"/>
  <c r="VO16" i="13"/>
  <c r="TQ16" i="13"/>
  <c r="VO33" i="13"/>
  <c r="TQ33" i="13"/>
  <c r="VO34" i="13"/>
  <c r="TQ34" i="13"/>
  <c r="VO30" i="13"/>
  <c r="TQ30" i="13"/>
  <c r="VO20" i="13"/>
  <c r="TQ20" i="13"/>
  <c r="VO19" i="13"/>
  <c r="TQ19" i="13"/>
  <c r="VO10" i="13"/>
  <c r="TQ10" i="13"/>
  <c r="VO15" i="13"/>
  <c r="TQ15" i="13"/>
  <c r="VS9" i="13"/>
  <c r="XS9" i="13"/>
  <c r="XU9" i="13" s="1"/>
  <c r="A19" i="13"/>
  <c r="BC19" i="13"/>
  <c r="WF6" i="13" l="1"/>
  <c r="WF7" i="13"/>
  <c r="WG7" i="13" s="1"/>
  <c r="WH7" i="13" s="1"/>
  <c r="WI7" i="13" s="1"/>
  <c r="WJ7" i="13" s="1"/>
  <c r="WK7" i="13" s="1"/>
  <c r="WL7" i="13" s="1"/>
  <c r="WM7" i="13" s="1"/>
  <c r="WN7" i="13" s="1"/>
  <c r="WO7" i="13" s="1"/>
  <c r="WP7" i="13" s="1"/>
  <c r="WQ7" i="13" s="1"/>
  <c r="WR7" i="13" s="1"/>
  <c r="WS7" i="13" s="1"/>
  <c r="WT7" i="13" s="1"/>
  <c r="WU7" i="13" s="1"/>
  <c r="WV7" i="13" s="1"/>
  <c r="WW7" i="13" s="1"/>
  <c r="WX7" i="13" s="1"/>
  <c r="WY7" i="13" s="1"/>
  <c r="WZ7" i="13" s="1"/>
  <c r="XA7" i="13" s="1"/>
  <c r="XB7" i="13" s="1"/>
  <c r="XC7" i="13" s="1"/>
  <c r="XD7" i="13" s="1"/>
  <c r="XE7" i="13" s="1"/>
  <c r="XF7" i="13" s="1"/>
  <c r="XG7" i="13" s="1"/>
  <c r="XH7" i="13" s="1"/>
  <c r="XI7" i="13" s="1"/>
  <c r="XJ7" i="13" s="1"/>
  <c r="TS8" i="13"/>
  <c r="XQ15" i="13"/>
  <c r="XU15" i="13" s="1"/>
  <c r="VS15" i="13"/>
  <c r="XQ19" i="13"/>
  <c r="XU19" i="13" s="1"/>
  <c r="VS19" i="13"/>
  <c r="XQ30" i="13"/>
  <c r="XU30" i="13" s="1"/>
  <c r="VS30" i="13"/>
  <c r="XQ33" i="13"/>
  <c r="XU33" i="13" s="1"/>
  <c r="VS33" i="13"/>
  <c r="VO23" i="13"/>
  <c r="TQ23" i="13"/>
  <c r="XQ14" i="13"/>
  <c r="XU14" i="13" s="1"/>
  <c r="VS14" i="13"/>
  <c r="XQ22" i="13"/>
  <c r="XU22" i="13" s="1"/>
  <c r="VS22" i="13"/>
  <c r="VO28" i="13"/>
  <c r="TQ28" i="13"/>
  <c r="XQ24" i="13"/>
  <c r="XU24" i="13" s="1"/>
  <c r="VS24" i="13"/>
  <c r="XQ32" i="13"/>
  <c r="XU32" i="13" s="1"/>
  <c r="VS32" i="13"/>
  <c r="XQ35" i="13"/>
  <c r="XU35" i="13" s="1"/>
  <c r="VS35" i="13"/>
  <c r="XQ11" i="13"/>
  <c r="XU11" i="13" s="1"/>
  <c r="VS11" i="13"/>
  <c r="XQ26" i="13"/>
  <c r="XU26" i="13" s="1"/>
  <c r="VS26" i="13"/>
  <c r="XQ37" i="13"/>
  <c r="XU37" i="13" s="1"/>
  <c r="VS37" i="13"/>
  <c r="XQ10" i="13"/>
  <c r="XU10" i="13" s="1"/>
  <c r="VS10" i="13"/>
  <c r="XQ20" i="13"/>
  <c r="XU20" i="13" s="1"/>
  <c r="VS20" i="13"/>
  <c r="XQ34" i="13"/>
  <c r="XU34" i="13" s="1"/>
  <c r="VS34" i="13"/>
  <c r="XQ16" i="13"/>
  <c r="XU16" i="13" s="1"/>
  <c r="VS16" i="13"/>
  <c r="XQ36" i="13"/>
  <c r="XU36" i="13" s="1"/>
  <c r="VS36" i="13"/>
  <c r="XQ18" i="13"/>
  <c r="XU18" i="13" s="1"/>
  <c r="VS18" i="13"/>
  <c r="XQ12" i="13"/>
  <c r="XU12" i="13" s="1"/>
  <c r="VS12" i="13"/>
  <c r="XQ17" i="13"/>
  <c r="XU17" i="13" s="1"/>
  <c r="VS17" i="13"/>
  <c r="XQ29" i="13"/>
  <c r="XU29" i="13" s="1"/>
  <c r="VS29" i="13"/>
  <c r="XQ25" i="13"/>
  <c r="XU25" i="13" s="1"/>
  <c r="VS25" i="13"/>
  <c r="XQ13" i="13"/>
  <c r="XU13" i="13" s="1"/>
  <c r="VS13" i="13"/>
  <c r="XQ21" i="13"/>
  <c r="XU21" i="13" s="1"/>
  <c r="VS21" i="13"/>
  <c r="VO27" i="13"/>
  <c r="TQ27" i="13"/>
  <c r="XQ31" i="13"/>
  <c r="XU31" i="13" s="1"/>
  <c r="VS31" i="13"/>
  <c r="A20" i="13"/>
  <c r="BC20" i="13"/>
  <c r="XW8" i="13" l="1"/>
  <c r="VU8" i="13"/>
  <c r="XQ28" i="13"/>
  <c r="XU28" i="13" s="1"/>
  <c r="VS28" i="13"/>
  <c r="XQ27" i="13"/>
  <c r="XU27" i="13" s="1"/>
  <c r="VS27" i="13"/>
  <c r="XQ23" i="13"/>
  <c r="XU23" i="13" s="1"/>
  <c r="VS23" i="13"/>
  <c r="A21" i="13"/>
  <c r="BC21" i="13"/>
  <c r="A22" i="13" l="1"/>
  <c r="BC22" i="13"/>
  <c r="A23" i="13" l="1"/>
  <c r="BC23" i="13"/>
  <c r="A24" i="13" l="1"/>
  <c r="BC24" i="13"/>
  <c r="A25" i="13" l="1"/>
  <c r="BC25" i="13"/>
  <c r="A26" i="13" l="1"/>
  <c r="BC26" i="13"/>
  <c r="A27" i="13" l="1"/>
  <c r="BC27" i="13"/>
  <c r="A28" i="13" l="1"/>
  <c r="BC28" i="13"/>
  <c r="A29" i="13" l="1"/>
  <c r="BC29" i="13"/>
  <c r="A30" i="13" l="1"/>
  <c r="BC30" i="13"/>
  <c r="A31" i="13" l="1"/>
  <c r="BC31" i="13"/>
  <c r="A32" i="13" l="1"/>
  <c r="BC32" i="13"/>
  <c r="A33" i="13" l="1"/>
  <c r="BC33" i="13"/>
  <c r="A34" i="13" l="1"/>
  <c r="BC34" i="13"/>
  <c r="A35" i="13" l="1"/>
  <c r="BC35" i="13"/>
  <c r="A36" i="13" l="1"/>
  <c r="BC36" i="13"/>
  <c r="A37" i="13" l="1"/>
  <c r="BC37" i="13"/>
</calcChain>
</file>

<file path=xl/comments1.xml><?xml version="1.0" encoding="utf-8"?>
<comments xmlns="http://schemas.openxmlformats.org/spreadsheetml/2006/main">
  <authors>
    <author>Administrator</author>
  </authors>
  <commentList>
    <comment ref="C6" authorId="0" shapeId="0">
      <text>
        <r>
          <rPr>
            <b/>
            <sz val="9"/>
            <color indexed="81"/>
            <rFont val="MS P ゴシック"/>
            <family val="3"/>
            <charset val="128"/>
          </rPr>
          <t>例）○○局○○部○○課
　　○○区○○土木事務所</t>
        </r>
        <r>
          <rPr>
            <sz val="9"/>
            <color indexed="81"/>
            <rFont val="MS P ゴシック"/>
            <family val="3"/>
            <charset val="128"/>
          </rPr>
          <t xml:space="preserve">
</t>
        </r>
      </text>
    </comment>
    <comment ref="E7" authorId="0" shapeId="0">
      <text>
        <r>
          <rPr>
            <b/>
            <sz val="9"/>
            <color indexed="81"/>
            <rFont val="MS P ゴシック"/>
            <family val="3"/>
            <charset val="128"/>
          </rPr>
          <t xml:space="preserve">監督員任命通知書を参考に記入してください。
</t>
        </r>
      </text>
    </comment>
    <comment ref="G19" authorId="0" shapeId="0">
      <text>
        <r>
          <rPr>
            <b/>
            <sz val="9"/>
            <color indexed="81"/>
            <rFont val="MS P ゴシック"/>
            <family val="3"/>
            <charset val="128"/>
          </rPr>
          <t>この工事の工種を入力してください。</t>
        </r>
      </text>
    </comment>
    <comment ref="G24" authorId="0" shapeId="0">
      <text>
        <r>
          <rPr>
            <b/>
            <sz val="9"/>
            <color indexed="81"/>
            <rFont val="MS P ゴシック"/>
            <family val="3"/>
            <charset val="128"/>
          </rPr>
          <t>「要領第５条の確認を受けた実績」を入力すると、自動計算されます。</t>
        </r>
      </text>
    </comment>
  </commentList>
</comments>
</file>

<file path=xl/comments2.xml><?xml version="1.0" encoding="utf-8"?>
<comments xmlns="http://schemas.openxmlformats.org/spreadsheetml/2006/main">
  <authors>
    <author>Administrator</author>
  </authors>
  <commentList>
    <comment ref="AM7" authorId="0" shapeId="0">
      <text>
        <r>
          <rPr>
            <sz val="11"/>
            <color indexed="81"/>
            <rFont val="MS P ゴシック"/>
            <family val="3"/>
            <charset val="128"/>
          </rPr>
          <t>見本として入力済みの箇所（「工」「休」など）を
削除してから使用します。</t>
        </r>
      </text>
    </comment>
  </commentList>
</comments>
</file>

<file path=xl/sharedStrings.xml><?xml version="1.0" encoding="utf-8"?>
<sst xmlns="http://schemas.openxmlformats.org/spreadsheetml/2006/main" count="642" uniqueCount="105">
  <si>
    <t>達 成 率</t>
    <rPh sb="0" eb="1">
      <t>タッ</t>
    </rPh>
    <rPh sb="2" eb="3">
      <t>シゲル</t>
    </rPh>
    <rPh sb="4" eb="5">
      <t>リツ</t>
    </rPh>
    <phoneticPr fontId="2"/>
  </si>
  <si>
    <t>（様式４）</t>
    <rPh sb="1" eb="3">
      <t>ヨウシキ</t>
    </rPh>
    <phoneticPr fontId="2"/>
  </si>
  <si>
    <t>（工事監督課・事務所）</t>
    <rPh sb="1" eb="3">
      <t>コウジ</t>
    </rPh>
    <rPh sb="3" eb="5">
      <t>カントク</t>
    </rPh>
    <rPh sb="5" eb="6">
      <t>カ</t>
    </rPh>
    <rPh sb="7" eb="9">
      <t>ジム</t>
    </rPh>
    <rPh sb="9" eb="10">
      <t>ショ</t>
    </rPh>
    <phoneticPr fontId="2"/>
  </si>
  <si>
    <t>総括監督員</t>
    <rPh sb="0" eb="2">
      <t>ソウカツ</t>
    </rPh>
    <rPh sb="2" eb="4">
      <t>カントク</t>
    </rPh>
    <rPh sb="4" eb="5">
      <t>イン</t>
    </rPh>
    <phoneticPr fontId="2"/>
  </si>
  <si>
    <t>主任監督員</t>
    <rPh sb="0" eb="2">
      <t>シュニン</t>
    </rPh>
    <rPh sb="2" eb="4">
      <t>カントク</t>
    </rPh>
    <rPh sb="4" eb="5">
      <t>イン</t>
    </rPh>
    <phoneticPr fontId="2"/>
  </si>
  <si>
    <t>担当監督員</t>
    <rPh sb="0" eb="2">
      <t>タントウ</t>
    </rPh>
    <rPh sb="2" eb="4">
      <t>カントク</t>
    </rPh>
    <rPh sb="4" eb="5">
      <t>イン</t>
    </rPh>
    <phoneticPr fontId="2"/>
  </si>
  <si>
    <t>週休２日を実施した単位数</t>
    <phoneticPr fontId="2"/>
  </si>
  <si>
    <t>期間内の総単位数</t>
    <phoneticPr fontId="2"/>
  </si>
  <si>
    <t>（週休２日を実施した単位数）</t>
  </si>
  <si>
    <t>（期間内の総単位数）</t>
  </si>
  <si>
    <t>×１００</t>
    <phoneticPr fontId="2"/>
  </si>
  <si>
    <t>（小数点以下四捨五入）</t>
  </si>
  <si>
    <t>達 成 率（％） ＝</t>
    <phoneticPr fontId="2"/>
  </si>
  <si>
    <t>代表者名</t>
    <rPh sb="0" eb="3">
      <t>ダイヒョウシャ</t>
    </rPh>
    <rPh sb="3" eb="4">
      <t>メイ</t>
    </rPh>
    <phoneticPr fontId="2"/>
  </si>
  <si>
    <t>住　　所</t>
    <rPh sb="0" eb="1">
      <t>ジュウ</t>
    </rPh>
    <rPh sb="3" eb="4">
      <t>ショ</t>
    </rPh>
    <phoneticPr fontId="2"/>
  </si>
  <si>
    <t>社　　名</t>
    <rPh sb="0" eb="1">
      <t>シャ</t>
    </rPh>
    <rPh sb="3" eb="4">
      <t>ナ</t>
    </rPh>
    <phoneticPr fontId="2"/>
  </si>
  <si>
    <t>工 事 件 名</t>
    <rPh sb="0" eb="1">
      <t>コウ</t>
    </rPh>
    <rPh sb="2" eb="3">
      <t>コト</t>
    </rPh>
    <rPh sb="4" eb="5">
      <t>ケン</t>
    </rPh>
    <rPh sb="6" eb="7">
      <t>ナ</t>
    </rPh>
    <phoneticPr fontId="2"/>
  </si>
  <si>
    <t>総括監督員</t>
    <rPh sb="0" eb="2">
      <t>ソウカツ</t>
    </rPh>
    <rPh sb="2" eb="5">
      <t>カントクイン</t>
    </rPh>
    <phoneticPr fontId="2"/>
  </si>
  <si>
    <t>令和　　年　　月　　日</t>
    <rPh sb="0" eb="2">
      <t>レイワ</t>
    </rPh>
    <rPh sb="4" eb="5">
      <t>ネン</t>
    </rPh>
    <rPh sb="7" eb="8">
      <t>ガツ</t>
    </rPh>
    <rPh sb="10" eb="11">
      <t>ニチ</t>
    </rPh>
    <phoneticPr fontId="2"/>
  </si>
  <si>
    <t>住　　所　</t>
    <rPh sb="0" eb="1">
      <t>ジュウ</t>
    </rPh>
    <rPh sb="3" eb="4">
      <t>ショ</t>
    </rPh>
    <phoneticPr fontId="2"/>
  </si>
  <si>
    <t>社　　名　</t>
    <rPh sb="0" eb="1">
      <t>シャ</t>
    </rPh>
    <rPh sb="3" eb="4">
      <t>ナ</t>
    </rPh>
    <phoneticPr fontId="2"/>
  </si>
  <si>
    <t>代表者名　</t>
    <rPh sb="0" eb="3">
      <t>ダイヒョウシャ</t>
    </rPh>
    <rPh sb="3" eb="4">
      <t>メイ</t>
    </rPh>
    <phoneticPr fontId="2"/>
  </si>
  <si>
    <t>　　上記工事の達成率を確認します。</t>
    <rPh sb="2" eb="4">
      <t>ジョウキ</t>
    </rPh>
    <rPh sb="4" eb="6">
      <t>コウジ</t>
    </rPh>
    <rPh sb="7" eb="10">
      <t>タッセイリツ</t>
    </rPh>
    <rPh sb="11" eb="13">
      <t>カクニン</t>
    </rPh>
    <phoneticPr fontId="2"/>
  </si>
  <si>
    <t>契約年月日</t>
    <rPh sb="0" eb="2">
      <t>ケイヤク</t>
    </rPh>
    <rPh sb="2" eb="5">
      <t>ネンガッピ</t>
    </rPh>
    <phoneticPr fontId="2"/>
  </si>
  <si>
    <t>完了年月日</t>
    <rPh sb="0" eb="2">
      <t>カンリョウ</t>
    </rPh>
    <rPh sb="2" eb="5">
      <t>ネンガッピ</t>
    </rPh>
    <phoneticPr fontId="2"/>
  </si>
  <si>
    <t>工　種</t>
    <rPh sb="0" eb="1">
      <t>コウ</t>
    </rPh>
    <rPh sb="2" eb="3">
      <t>シュ</t>
    </rPh>
    <phoneticPr fontId="2"/>
  </si>
  <si>
    <t>要領第５条の確認を受けた実績</t>
    <phoneticPr fontId="2"/>
  </si>
  <si>
    <t>週休２日制確保適用工事（発注者指定）達成率確認書</t>
    <rPh sb="0" eb="2">
      <t>シュウキュウ</t>
    </rPh>
    <rPh sb="3" eb="4">
      <t>ニチ</t>
    </rPh>
    <rPh sb="4" eb="5">
      <t>セイ</t>
    </rPh>
    <rPh sb="5" eb="7">
      <t>カクホ</t>
    </rPh>
    <rPh sb="7" eb="9">
      <t>テキヨウ</t>
    </rPh>
    <rPh sb="9" eb="11">
      <t>コウジ</t>
    </rPh>
    <rPh sb="12" eb="15">
      <t>ハッチュウシャ</t>
    </rPh>
    <rPh sb="15" eb="17">
      <t>シテイ</t>
    </rPh>
    <rPh sb="18" eb="20">
      <t>タッセイ</t>
    </rPh>
    <rPh sb="20" eb="21">
      <t>リツ</t>
    </rPh>
    <rPh sb="21" eb="24">
      <t>カクニンショ</t>
    </rPh>
    <phoneticPr fontId="2"/>
  </si>
  <si>
    <t>　次の週休２日制確保適用工事（発注者指定）について、達成率を確認願います。</t>
    <rPh sb="1" eb="2">
      <t>ツギ</t>
    </rPh>
    <rPh sb="3" eb="5">
      <t>シュウキュウ</t>
    </rPh>
    <rPh sb="6" eb="7">
      <t>ニチ</t>
    </rPh>
    <rPh sb="7" eb="8">
      <t>セイ</t>
    </rPh>
    <rPh sb="8" eb="10">
      <t>カクホ</t>
    </rPh>
    <rPh sb="10" eb="12">
      <t>テキヨウ</t>
    </rPh>
    <rPh sb="12" eb="14">
      <t>コウジ</t>
    </rPh>
    <rPh sb="15" eb="18">
      <t>ハッチュウシャ</t>
    </rPh>
    <rPh sb="18" eb="20">
      <t>シテイ</t>
    </rPh>
    <rPh sb="26" eb="29">
      <t>タッセイリツ</t>
    </rPh>
    <rPh sb="30" eb="32">
      <t>カクニン</t>
    </rPh>
    <rPh sb="32" eb="33">
      <t>ネガ</t>
    </rPh>
    <phoneticPr fontId="2"/>
  </si>
  <si>
    <t>工事件名</t>
    <rPh sb="0" eb="2">
      <t>コウジ</t>
    </rPh>
    <rPh sb="2" eb="4">
      <t>ケンメイ</t>
    </rPh>
    <phoneticPr fontId="10"/>
  </si>
  <si>
    <t>契約年月日</t>
    <rPh sb="0" eb="5">
      <t>ケイヤクネンガッピ</t>
    </rPh>
    <phoneticPr fontId="10"/>
  </si>
  <si>
    <t>完了年月日</t>
    <rPh sb="0" eb="2">
      <t>カンリョウ</t>
    </rPh>
    <rPh sb="2" eb="5">
      <t>ネンガッピ</t>
    </rPh>
    <phoneticPr fontId="10"/>
  </si>
  <si>
    <t>会社名</t>
    <rPh sb="0" eb="3">
      <t>カイシャメイ</t>
    </rPh>
    <phoneticPr fontId="10"/>
  </si>
  <si>
    <t>氏名</t>
    <rPh sb="0" eb="2">
      <t>シメイ</t>
    </rPh>
    <phoneticPr fontId="10"/>
  </si>
  <si>
    <t>休日日数</t>
    <rPh sb="0" eb="2">
      <t>キュウジツ</t>
    </rPh>
    <rPh sb="2" eb="4">
      <t>ニッスウ</t>
    </rPh>
    <phoneticPr fontId="10"/>
  </si>
  <si>
    <t>××××</t>
    <phoneticPr fontId="10"/>
  </si>
  <si>
    <t>□□□□</t>
    <phoneticPr fontId="10"/>
  </si>
  <si>
    <t>▽▽▽▽</t>
    <phoneticPr fontId="10"/>
  </si>
  <si>
    <t>◎◎◎◎</t>
    <phoneticPr fontId="10"/>
  </si>
  <si>
    <t>年</t>
    <rPh sb="0" eb="1">
      <t>ネン</t>
    </rPh>
    <phoneticPr fontId="10"/>
  </si>
  <si>
    <t>月</t>
    <rPh sb="0" eb="1">
      <t>ツキ</t>
    </rPh>
    <phoneticPr fontId="10"/>
  </si>
  <si>
    <t>休</t>
  </si>
  <si>
    <t>外</t>
  </si>
  <si>
    <t>工</t>
  </si>
  <si>
    <t>（受注者）</t>
    <phoneticPr fontId="2"/>
  </si>
  <si>
    <r>
      <t xml:space="preserve">受注者
</t>
    </r>
    <r>
      <rPr>
        <sz val="10"/>
        <color theme="1"/>
        <rFont val="ＭＳ Ｐ明朝"/>
        <family val="1"/>
        <charset val="128"/>
      </rPr>
      <t>(請負人)</t>
    </r>
    <phoneticPr fontId="2"/>
  </si>
  <si>
    <r>
      <t xml:space="preserve">受注者
</t>
    </r>
    <r>
      <rPr>
        <sz val="10"/>
        <color theme="1"/>
        <rFont val="ＭＳ Ｐ明朝"/>
        <family val="1"/>
        <charset val="128"/>
      </rPr>
      <t>(請負人)</t>
    </r>
    <phoneticPr fontId="2"/>
  </si>
  <si>
    <t>受注者(請負人)</t>
    <phoneticPr fontId="10"/>
  </si>
  <si>
    <t>社名</t>
    <rPh sb="0" eb="2">
      <t>シャメイ</t>
    </rPh>
    <phoneticPr fontId="10"/>
  </si>
  <si>
    <t>当月　小計</t>
    <rPh sb="0" eb="2">
      <t>トウゲツ</t>
    </rPh>
    <rPh sb="3" eb="5">
      <t>ショウケイ</t>
    </rPh>
    <phoneticPr fontId="10"/>
  </si>
  <si>
    <t>発注者</t>
    <rPh sb="0" eb="3">
      <t>ハッチュウシャ</t>
    </rPh>
    <phoneticPr fontId="10"/>
  </si>
  <si>
    <t>工事件名</t>
    <rPh sb="0" eb="4">
      <t>コウジケンメイ</t>
    </rPh>
    <phoneticPr fontId="10"/>
  </si>
  <si>
    <t>受注者</t>
    <rPh sb="0" eb="3">
      <t>ジュチュウシャ</t>
    </rPh>
    <phoneticPr fontId="10"/>
  </si>
  <si>
    <t>契約日</t>
    <rPh sb="0" eb="3">
      <t>ケイヤクビ</t>
    </rPh>
    <phoneticPr fontId="10"/>
  </si>
  <si>
    <t>現場着工日※</t>
    <rPh sb="0" eb="2">
      <t>ゲンバ</t>
    </rPh>
    <rPh sb="2" eb="5">
      <t>チャッコウビ</t>
    </rPh>
    <phoneticPr fontId="10"/>
  </si>
  <si>
    <t>工事完成期限</t>
    <rPh sb="0" eb="2">
      <t>コウジ</t>
    </rPh>
    <rPh sb="2" eb="4">
      <t>カンセイ</t>
    </rPh>
    <rPh sb="4" eb="6">
      <t>キゲン</t>
    </rPh>
    <phoneticPr fontId="10"/>
  </si>
  <si>
    <t>工事完成日※</t>
    <rPh sb="0" eb="5">
      <t>コウジカンセイビ</t>
    </rPh>
    <phoneticPr fontId="10"/>
  </si>
  <si>
    <t>社名</t>
    <rPh sb="0" eb="2">
      <t>シャメイ</t>
    </rPh>
    <phoneticPr fontId="10"/>
  </si>
  <si>
    <t>従事期間※</t>
    <rPh sb="0" eb="4">
      <t>ジュウジキカン</t>
    </rPh>
    <phoneticPr fontId="10"/>
  </si>
  <si>
    <t>～</t>
    <phoneticPr fontId="10"/>
  </si>
  <si>
    <t>氏名</t>
    <rPh sb="0" eb="2">
      <t>シメイ</t>
    </rPh>
    <phoneticPr fontId="10"/>
  </si>
  <si>
    <t>※現場着工日：現場事務所の設置、資機材の搬入または仮設工事の開始等、現場で作業を開始する日</t>
    <phoneticPr fontId="10"/>
  </si>
  <si>
    <t>※工事完成日：現場で作業を完了する日（完成日が未定の場合は完成期限を記入）</t>
    <phoneticPr fontId="10"/>
  </si>
  <si>
    <t>〇〇局〇〇課</t>
    <rPh sb="2" eb="3">
      <t>キョク</t>
    </rPh>
    <rPh sb="5" eb="6">
      <t>カ</t>
    </rPh>
    <phoneticPr fontId="10"/>
  </si>
  <si>
    <t>〇〇工事</t>
    <rPh sb="2" eb="4">
      <t>コウジ</t>
    </rPh>
    <phoneticPr fontId="10"/>
  </si>
  <si>
    <t>対象となる技術者及び技能労働者※</t>
    <rPh sb="0" eb="2">
      <t>タイショウ</t>
    </rPh>
    <phoneticPr fontId="10"/>
  </si>
  <si>
    <t>※対象となる技術者及び技能労働者：施工体制台帳に記載されている受注者及び下請の技術者及び技能労働者</t>
    <rPh sb="1" eb="3">
      <t>タイショウ</t>
    </rPh>
    <rPh sb="6" eb="9">
      <t>ギジュツシャ</t>
    </rPh>
    <rPh sb="9" eb="10">
      <t>オヨ</t>
    </rPh>
    <rPh sb="11" eb="13">
      <t>ギノウ</t>
    </rPh>
    <rPh sb="13" eb="16">
      <t>ロウドウシャ</t>
    </rPh>
    <phoneticPr fontId="10"/>
  </si>
  <si>
    <t>※従事期間：現場作業を開始する日から現場作業を終了する日（下請企業については施工体制台帳上の工期を基本とする）</t>
    <rPh sb="1" eb="5">
      <t>ジュウジキカン</t>
    </rPh>
    <phoneticPr fontId="10"/>
  </si>
  <si>
    <t>△△△△</t>
    <phoneticPr fontId="10"/>
  </si>
  <si>
    <t>◇◇◇◇</t>
    <phoneticPr fontId="10"/>
  </si>
  <si>
    <t>○○建設株式会社</t>
    <rPh sb="2" eb="4">
      <t>ケンセツ</t>
    </rPh>
    <rPh sb="4" eb="8">
      <t>カブシキガイシャ</t>
    </rPh>
    <phoneticPr fontId="10"/>
  </si>
  <si>
    <t>△△工業株式会社</t>
    <phoneticPr fontId="10"/>
  </si>
  <si>
    <t>○○○○</t>
    <phoneticPr fontId="10"/>
  </si>
  <si>
    <t>◆◆建設有限会社</t>
    <phoneticPr fontId="10"/>
  </si>
  <si>
    <t>◆◆◆◆</t>
    <phoneticPr fontId="10"/>
  </si>
  <si>
    <t>対象日数</t>
    <rPh sb="0" eb="2">
      <t>タイショウ</t>
    </rPh>
    <rPh sb="2" eb="4">
      <t>ニッスウ</t>
    </rPh>
    <phoneticPr fontId="10"/>
  </si>
  <si>
    <t>休日日数</t>
    <rPh sb="0" eb="4">
      <t>キュウジツニッスウ</t>
    </rPh>
    <phoneticPr fontId="10"/>
  </si>
  <si>
    <t>累計</t>
    <rPh sb="0" eb="2">
      <t>ルイケイ</t>
    </rPh>
    <phoneticPr fontId="10"/>
  </si>
  <si>
    <t>平均休日率</t>
    <rPh sb="0" eb="2">
      <t>ヘイキン</t>
    </rPh>
    <rPh sb="2" eb="5">
      <t>キュウジツリツ</t>
    </rPh>
    <phoneticPr fontId="10"/>
  </si>
  <si>
    <t>※黄色のセルを記入してください</t>
    <rPh sb="1" eb="3">
      <t>キイロ</t>
    </rPh>
    <rPh sb="7" eb="9">
      <t>キニュウ</t>
    </rPh>
    <phoneticPr fontId="10"/>
  </si>
  <si>
    <r>
      <t>受注者</t>
    </r>
    <r>
      <rPr>
        <sz val="9"/>
        <color theme="1"/>
        <rFont val="游ゴシック"/>
        <family val="3"/>
        <charset val="128"/>
      </rPr>
      <t>(請負人)</t>
    </r>
    <phoneticPr fontId="10"/>
  </si>
  <si>
    <t>休日割合</t>
    <phoneticPr fontId="10"/>
  </si>
  <si>
    <t>休日数の
割合</t>
    <rPh sb="0" eb="2">
      <t>キュウジツ</t>
    </rPh>
    <rPh sb="2" eb="3">
      <t>スウ</t>
    </rPh>
    <rPh sb="5" eb="7">
      <t>ワリアイ</t>
    </rPh>
    <phoneticPr fontId="10"/>
  </si>
  <si>
    <t>対象期間
日数</t>
    <rPh sb="0" eb="4">
      <t>タイショウキカン</t>
    </rPh>
    <rPh sb="5" eb="7">
      <t>ニッスウ</t>
    </rPh>
    <phoneticPr fontId="10"/>
  </si>
  <si>
    <t>工</t>
    <rPh sb="0" eb="1">
      <t>コウ</t>
    </rPh>
    <phoneticPr fontId="35"/>
  </si>
  <si>
    <t>：作業日</t>
    <rPh sb="1" eb="4">
      <t>サギョウビ</t>
    </rPh>
    <phoneticPr fontId="35"/>
  </si>
  <si>
    <t>一</t>
    <rPh sb="0" eb="1">
      <t>イチ</t>
    </rPh>
    <phoneticPr fontId="35"/>
  </si>
  <si>
    <t>製</t>
    <rPh sb="0" eb="1">
      <t>セイ</t>
    </rPh>
    <phoneticPr fontId="35"/>
  </si>
  <si>
    <t>：工場製作期間</t>
    <rPh sb="1" eb="3">
      <t>コウジョウ</t>
    </rPh>
    <rPh sb="3" eb="5">
      <t>セイサク</t>
    </rPh>
    <rPh sb="5" eb="7">
      <t>キカン</t>
    </rPh>
    <phoneticPr fontId="35"/>
  </si>
  <si>
    <t>年</t>
    <rPh sb="0" eb="1">
      <t>ネン</t>
    </rPh>
    <phoneticPr fontId="35"/>
  </si>
  <si>
    <t>：年末年始休業期間</t>
    <rPh sb="1" eb="3">
      <t>ネンマツ</t>
    </rPh>
    <rPh sb="3" eb="5">
      <t>ネンシ</t>
    </rPh>
    <rPh sb="5" eb="7">
      <t>キュウギョウ</t>
    </rPh>
    <rPh sb="7" eb="9">
      <t>キカン</t>
    </rPh>
    <phoneticPr fontId="35"/>
  </si>
  <si>
    <t>夏</t>
    <rPh sb="0" eb="1">
      <t>ナツ</t>
    </rPh>
    <phoneticPr fontId="35"/>
  </si>
  <si>
    <t>：夏季休暇期間</t>
    <rPh sb="1" eb="3">
      <t>カキ</t>
    </rPh>
    <rPh sb="3" eb="5">
      <t>キュウカ</t>
    </rPh>
    <rPh sb="5" eb="7">
      <t>キカン</t>
    </rPh>
    <phoneticPr fontId="35"/>
  </si>
  <si>
    <t>：その他対象外期間</t>
    <rPh sb="3" eb="4">
      <t>タ</t>
    </rPh>
    <rPh sb="4" eb="7">
      <t>タイショウガイ</t>
    </rPh>
    <rPh sb="7" eb="9">
      <t>キカン</t>
    </rPh>
    <phoneticPr fontId="35"/>
  </si>
  <si>
    <t>選択肢</t>
    <rPh sb="0" eb="3">
      <t>センタクシ</t>
    </rPh>
    <phoneticPr fontId="35"/>
  </si>
  <si>
    <t>休</t>
    <rPh sb="0" eb="1">
      <t>キュウ</t>
    </rPh>
    <phoneticPr fontId="10"/>
  </si>
  <si>
    <t>：休日</t>
    <rPh sb="1" eb="3">
      <t>キュウジツ</t>
    </rPh>
    <phoneticPr fontId="35"/>
  </si>
  <si>
    <t>：工事一時中止</t>
    <rPh sb="1" eb="3">
      <t>コウジ</t>
    </rPh>
    <rPh sb="3" eb="5">
      <t>イチジ</t>
    </rPh>
    <rPh sb="5" eb="7">
      <t>チュウシ</t>
    </rPh>
    <phoneticPr fontId="35"/>
  </si>
  <si>
    <t>外</t>
    <rPh sb="0" eb="1">
      <t>ガイ</t>
    </rPh>
    <phoneticPr fontId="35"/>
  </si>
  <si>
    <t>週休２日工事（交替制）基本情報</t>
    <rPh sb="0" eb="2">
      <t>シュウキュウ</t>
    </rPh>
    <rPh sb="3" eb="4">
      <t>ニチ</t>
    </rPh>
    <rPh sb="7" eb="10">
      <t>コウタイセイ</t>
    </rPh>
    <rPh sb="11" eb="15">
      <t>キホンジョウホウ</t>
    </rPh>
    <phoneticPr fontId="2"/>
  </si>
  <si>
    <t>週休２日工事（交替制）　出勤状況一覧表</t>
    <rPh sb="7" eb="10">
      <t>コウタイセイ</t>
    </rPh>
    <rPh sb="12" eb="14">
      <t>シュッキン</t>
    </rPh>
    <rPh sb="14" eb="16">
      <t>ジョウキョウ</t>
    </rPh>
    <rPh sb="16" eb="18">
      <t>イチラン</t>
    </rPh>
    <rPh sb="18" eb="19">
      <t>ヒョウ</t>
    </rPh>
    <phoneticPr fontId="10"/>
  </si>
  <si>
    <t>週休２日工事（交替制）　休日数の割合一覧表</t>
    <rPh sb="7" eb="10">
      <t>コウタイセイ</t>
    </rPh>
    <rPh sb="14" eb="15">
      <t>スウ</t>
    </rPh>
    <rPh sb="16" eb="18">
      <t>ワリアイ</t>
    </rPh>
    <rPh sb="18" eb="20">
      <t>イチラン</t>
    </rPh>
    <rPh sb="20" eb="21">
      <t>ヒョウ</t>
    </rPh>
    <phoneticPr fontId="10"/>
  </si>
  <si>
    <t>（記載例９）</t>
    <rPh sb="1" eb="3">
      <t>キサイ</t>
    </rPh>
    <rPh sb="3" eb="4">
      <t>レイ</t>
    </rPh>
    <phoneticPr fontId="10"/>
  </si>
  <si>
    <t>（記載例７）</t>
  </si>
  <si>
    <r>
      <t xml:space="preserve">平均
</t>
    </r>
    <r>
      <rPr>
        <sz val="9"/>
        <color theme="1"/>
        <rFont val="游ゴシック"/>
        <family val="3"/>
        <charset val="128"/>
      </rPr>
      <t>（休日率）</t>
    </r>
    <rPh sb="0" eb="2">
      <t>ヘイキン</t>
    </rPh>
    <rPh sb="4" eb="6">
      <t>キュウジツ</t>
    </rPh>
    <rPh sb="6" eb="7">
      <t>リツ</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</si>
</sst>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d"/>
    <numFmt numFmtId="178" formatCode="\(#&quot;日間&quot;\)"/>
    <numFmt numFmtId="179" formatCode="0_ "/>
    <numFmt numFmtId="180" formatCode="mm"/>
    <numFmt numFmtId="181" formatCode="0_);[Red]\(0\)"/>
  </numFmts>
  <fonts count="36">
    <font>
      <sz val="11"/>
      <color theme="1"/>
      <name val="ＭＳ Ｐ明朝"/>
      <family val="1"/>
      <charset val="128"/>
    </font>
    <font>
      <sz val="11"/>
      <color theme="1"/>
      <name val="ＭＳ Ｐゴシック"/>
      <family val="2"/>
      <charset val="128"/>
      <scheme val="minor"/>
    </font>
    <font>
      <sz val="6"/>
      <name val="ＭＳ Ｐゴシック"/>
      <family val="3"/>
      <charset val="128"/>
    </font>
    <font>
      <b/>
      <sz val="11"/>
      <color theme="1"/>
      <name val="ＭＳ ゴシック"/>
      <family val="3"/>
      <charset val="128"/>
    </font>
    <font>
      <b/>
      <sz val="14"/>
      <color theme="1"/>
      <name val="ＭＳ ゴシック"/>
      <family val="3"/>
      <charset val="128"/>
    </font>
    <font>
      <sz val="10"/>
      <color theme="1"/>
      <name val="ＭＳ Ｐ明朝"/>
      <family val="1"/>
      <charset val="128"/>
    </font>
    <font>
      <sz val="9"/>
      <color theme="1"/>
      <name val="ＭＳ ゴシック"/>
      <family val="3"/>
      <charset val="128"/>
    </font>
    <font>
      <sz val="8"/>
      <color theme="1"/>
      <name val="ＭＳ Ｐゴシック"/>
      <family val="3"/>
      <charset val="128"/>
    </font>
    <font>
      <sz val="20"/>
      <color theme="1"/>
      <name val="ＭＳ Ｐゴシック"/>
      <family val="3"/>
      <charset val="128"/>
    </font>
    <font>
      <sz val="11"/>
      <color theme="1"/>
      <name val="ＭＳ Ｐゴシック"/>
      <family val="3"/>
      <charset val="128"/>
      <scheme val="minor"/>
    </font>
    <font>
      <sz val="6"/>
      <name val="ＭＳ Ｐ明朝"/>
      <family val="1"/>
      <charset val="128"/>
    </font>
    <font>
      <sz val="10.5"/>
      <name val="ＭＳ 明朝"/>
      <family val="1"/>
      <charset val="128"/>
    </font>
    <font>
      <b/>
      <sz val="9"/>
      <color indexed="81"/>
      <name val="MS P ゴシック"/>
      <family val="3"/>
      <charset val="128"/>
    </font>
    <font>
      <sz val="9"/>
      <color indexed="81"/>
      <name val="MS P ゴシック"/>
      <family val="3"/>
      <charset val="128"/>
    </font>
    <font>
      <sz val="10.5"/>
      <color theme="1"/>
      <name val="ＭＳ Ｐ明朝"/>
      <family val="1"/>
      <charset val="128"/>
    </font>
    <font>
      <sz val="10"/>
      <name val="ＭＳ Ｐ明朝"/>
      <family val="1"/>
      <charset val="128"/>
    </font>
    <font>
      <sz val="10.5"/>
      <color theme="1"/>
      <name val="ＭＳ Ｐゴシック"/>
      <family val="3"/>
      <charset val="128"/>
    </font>
    <font>
      <sz val="8"/>
      <color theme="1"/>
      <name val="ＭＳ ゴシック"/>
      <family val="3"/>
      <charset val="128"/>
    </font>
    <font>
      <b/>
      <sz val="14"/>
      <name val="ＭＳ Ｐ明朝"/>
      <family val="1"/>
      <charset val="128"/>
    </font>
    <font>
      <b/>
      <sz val="14"/>
      <color theme="1"/>
      <name val="游ゴシック"/>
      <family val="3"/>
      <charset val="128"/>
    </font>
    <font>
      <sz val="11"/>
      <color theme="1"/>
      <name val="游ゴシック"/>
      <family val="3"/>
      <charset val="128"/>
    </font>
    <font>
      <sz val="10.5"/>
      <color theme="1"/>
      <name val="游ゴシック"/>
      <family val="3"/>
      <charset val="128"/>
    </font>
    <font>
      <b/>
      <sz val="11"/>
      <color theme="1"/>
      <name val="游ゴシック"/>
      <family val="3"/>
      <charset val="128"/>
    </font>
    <font>
      <sz val="20"/>
      <color theme="1"/>
      <name val="游ゴシック"/>
      <family val="3"/>
      <charset val="128"/>
    </font>
    <font>
      <sz val="10.5"/>
      <name val="游ゴシック"/>
      <family val="3"/>
      <charset val="128"/>
    </font>
    <font>
      <sz val="8"/>
      <color theme="1"/>
      <name val="游ゴシック"/>
      <family val="3"/>
      <charset val="128"/>
    </font>
    <font>
      <sz val="8"/>
      <color rgb="FFFF0000"/>
      <name val="游ゴシック"/>
      <family val="3"/>
      <charset val="128"/>
    </font>
    <font>
      <sz val="10"/>
      <color theme="0" tint="-0.34998626667073579"/>
      <name val="游ゴシック"/>
      <family val="3"/>
      <charset val="128"/>
    </font>
    <font>
      <sz val="10"/>
      <color theme="1"/>
      <name val="游ゴシック"/>
      <family val="3"/>
      <charset val="128"/>
    </font>
    <font>
      <b/>
      <sz val="10"/>
      <color theme="1"/>
      <name val="游ゴシック"/>
      <family val="3"/>
      <charset val="128"/>
    </font>
    <font>
      <sz val="14"/>
      <color theme="1"/>
      <name val="游ゴシック"/>
      <family val="3"/>
      <charset val="128"/>
    </font>
    <font>
      <sz val="10"/>
      <color theme="0" tint="-4.9989318521683403E-2"/>
      <name val="游ゴシック"/>
      <family val="3"/>
      <charset val="128"/>
    </font>
    <font>
      <sz val="10"/>
      <name val="游ゴシック"/>
      <family val="3"/>
      <charset val="128"/>
    </font>
    <font>
      <sz val="9"/>
      <color theme="1"/>
      <name val="游ゴシック"/>
      <family val="3"/>
      <charset val="128"/>
    </font>
    <font>
      <sz val="11"/>
      <color indexed="81"/>
      <name val="MS P ゴシック"/>
      <family val="3"/>
      <charset val="128"/>
    </font>
    <font>
      <sz val="6"/>
      <name val="ＭＳ Ｐゴシック"/>
      <family val="2"/>
      <charset val="128"/>
      <scheme val="minor"/>
    </font>
  </fonts>
  <fills count="5">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bgColor indexed="64"/>
      </patternFill>
    </fill>
  </fills>
  <borders count="26">
    <border>
      <left/>
      <right/>
      <top/>
      <bottom/>
      <diagonal/>
    </border>
    <border>
      <left/>
      <right/>
      <top/>
      <bottom style="thin">
        <color indexed="64"/>
      </bottom>
      <diagonal/>
    </border>
    <border>
      <left/>
      <right/>
      <top style="dashed">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auto="1"/>
      </right>
      <top/>
      <bottom style="thin">
        <color indexed="64"/>
      </bottom>
      <diagonal/>
    </border>
    <border>
      <left style="thin">
        <color indexed="64"/>
      </left>
      <right style="thin">
        <color indexed="64"/>
      </right>
      <top style="thin">
        <color indexed="64"/>
      </top>
      <bottom/>
      <diagonal/>
    </border>
    <border>
      <left style="hair">
        <color indexed="64"/>
      </left>
      <right/>
      <top/>
      <bottom style="thin">
        <color indexed="64"/>
      </bottom>
      <diagonal/>
    </border>
  </borders>
  <cellStyleXfs count="4">
    <xf numFmtId="0" fontId="0" fillId="0" borderId="0">
      <alignment vertical="center"/>
    </xf>
    <xf numFmtId="0" fontId="9" fillId="0" borderId="0">
      <alignment vertical="center"/>
    </xf>
    <xf numFmtId="0" fontId="1" fillId="0" borderId="0">
      <alignment vertical="center"/>
    </xf>
    <xf numFmtId="9" fontId="1" fillId="0" borderId="0" applyFont="0" applyFill="0" applyBorder="0" applyAlignment="0" applyProtection="0">
      <alignment vertical="center"/>
    </xf>
  </cellStyleXfs>
  <cellXfs count="239">
    <xf numFmtId="0" fontId="0" fillId="0" borderId="0" xfId="0">
      <alignment vertical="center"/>
    </xf>
    <xf numFmtId="0" fontId="0" fillId="0" borderId="0" xfId="0" applyAlignment="1">
      <alignment horizontal="center" vertical="center" shrinkToFit="1"/>
    </xf>
    <xf numFmtId="0" fontId="0" fillId="0" borderId="0" xfId="0" applyAlignment="1">
      <alignment horizontal="center" vertical="center"/>
    </xf>
    <xf numFmtId="0" fontId="3" fillId="0" borderId="0" xfId="0" applyFont="1">
      <alignment vertical="center"/>
    </xf>
    <xf numFmtId="0" fontId="0" fillId="0" borderId="0" xfId="0" applyFont="1">
      <alignment vertical="center"/>
    </xf>
    <xf numFmtId="0" fontId="9" fillId="0" borderId="0" xfId="1">
      <alignment vertical="center"/>
    </xf>
    <xf numFmtId="0" fontId="4" fillId="0" borderId="0" xfId="0" applyFont="1" applyAlignment="1">
      <alignment horizontal="center" vertical="center"/>
    </xf>
    <xf numFmtId="9" fontId="8" fillId="0" borderId="0" xfId="0" applyNumberFormat="1" applyFont="1" applyBorder="1" applyAlignment="1">
      <alignment vertical="center"/>
    </xf>
    <xf numFmtId="0" fontId="5" fillId="0" borderId="0" xfId="0" applyFont="1">
      <alignment vertical="center"/>
    </xf>
    <xf numFmtId="0" fontId="0" fillId="0" borderId="0" xfId="0" applyFill="1">
      <alignment vertical="center"/>
    </xf>
    <xf numFmtId="0" fontId="5" fillId="0" borderId="0" xfId="0" applyFont="1" applyFill="1" applyAlignment="1">
      <alignment horizontal="right" vertical="center"/>
    </xf>
    <xf numFmtId="0" fontId="5" fillId="0" borderId="0" xfId="0" applyFont="1" applyFill="1" applyBorder="1" applyAlignment="1">
      <alignment horizontal="left" vertical="center" wrapText="1"/>
    </xf>
    <xf numFmtId="0" fontId="0" fillId="0" borderId="0" xfId="0" applyFill="1" applyAlignment="1">
      <alignment horizontal="center" vertical="center"/>
    </xf>
    <xf numFmtId="0" fontId="11" fillId="0" borderId="0" xfId="1" applyFont="1" applyBorder="1" applyAlignment="1">
      <alignment horizontal="center" vertical="center" wrapText="1"/>
    </xf>
    <xf numFmtId="0" fontId="11" fillId="0" borderId="0" xfId="1" applyFont="1" applyBorder="1" applyAlignment="1">
      <alignment horizontal="justify" vertical="top" wrapText="1"/>
    </xf>
    <xf numFmtId="0" fontId="5" fillId="0" borderId="0" xfId="1" applyFont="1">
      <alignment vertical="center"/>
    </xf>
    <xf numFmtId="0" fontId="0" fillId="0" borderId="2" xfId="1" applyFont="1" applyBorder="1">
      <alignment vertical="center"/>
    </xf>
    <xf numFmtId="49" fontId="14" fillId="0" borderId="2" xfId="1" applyNumberFormat="1" applyFont="1" applyBorder="1" applyAlignment="1">
      <alignment vertical="top" wrapText="1"/>
    </xf>
    <xf numFmtId="0" fontId="0" fillId="0" borderId="2" xfId="1" applyFont="1" applyBorder="1" applyAlignment="1">
      <alignment horizontal="right" vertical="top" wrapText="1"/>
    </xf>
    <xf numFmtId="0" fontId="0" fillId="0" borderId="0" xfId="1" applyFont="1" applyBorder="1" applyAlignment="1">
      <alignment horizontal="right" vertical="top" wrapText="1"/>
    </xf>
    <xf numFmtId="0" fontId="0" fillId="0" borderId="0" xfId="0" applyFont="1" applyAlignment="1">
      <alignment horizontal="center" vertical="center"/>
    </xf>
    <xf numFmtId="0" fontId="0" fillId="0" borderId="0" xfId="1" applyFont="1">
      <alignment vertical="center"/>
    </xf>
    <xf numFmtId="0" fontId="14" fillId="0" borderId="0" xfId="1" applyFont="1" applyBorder="1" applyAlignment="1">
      <alignment horizontal="justify" vertical="center" wrapText="1"/>
    </xf>
    <xf numFmtId="0" fontId="14" fillId="0" borderId="0" xfId="1" applyFont="1" applyBorder="1" applyAlignment="1">
      <alignment horizontal="center" vertical="center" wrapText="1"/>
    </xf>
    <xf numFmtId="0" fontId="14" fillId="0" borderId="0" xfId="1" applyFont="1" applyBorder="1" applyAlignment="1">
      <alignment horizontal="center" vertical="center"/>
    </xf>
    <xf numFmtId="0" fontId="5" fillId="0" borderId="3" xfId="1" applyFont="1" applyBorder="1" applyAlignment="1">
      <alignment horizontal="center" vertical="center" wrapText="1"/>
    </xf>
    <xf numFmtId="49" fontId="5" fillId="0" borderId="0" xfId="1" applyNumberFormat="1" applyFont="1" applyAlignment="1">
      <alignment vertical="top" wrapText="1"/>
    </xf>
    <xf numFmtId="0" fontId="5" fillId="0" borderId="0" xfId="1" applyFont="1" applyAlignment="1">
      <alignment vertical="center"/>
    </xf>
    <xf numFmtId="0" fontId="15" fillId="0" borderId="0" xfId="1" applyFont="1" applyFill="1" applyAlignment="1">
      <alignment horizontal="left" vertical="center"/>
    </xf>
    <xf numFmtId="0" fontId="5" fillId="0" borderId="0" xfId="0" applyFont="1" applyAlignment="1">
      <alignment horizontal="center" vertical="center"/>
    </xf>
    <xf numFmtId="0" fontId="0" fillId="0" borderId="5" xfId="1" applyFont="1" applyBorder="1" applyAlignment="1">
      <alignment horizontal="center" vertical="center"/>
    </xf>
    <xf numFmtId="9" fontId="16" fillId="0" borderId="0" xfId="0" applyNumberFormat="1" applyFont="1" applyBorder="1" applyAlignment="1">
      <alignment vertical="center"/>
    </xf>
    <xf numFmtId="0" fontId="14" fillId="0" borderId="0" xfId="0" applyFont="1" applyFill="1" applyBorder="1" applyAlignment="1">
      <alignment vertical="center" wrapText="1"/>
    </xf>
    <xf numFmtId="0" fontId="14" fillId="0" borderId="0" xfId="0" applyFont="1">
      <alignment vertical="center"/>
    </xf>
    <xf numFmtId="0" fontId="14" fillId="0" borderId="0" xfId="0" applyFont="1" applyAlignment="1">
      <alignment horizontal="right" vertical="center"/>
    </xf>
    <xf numFmtId="0" fontId="4" fillId="0" borderId="0" xfId="0" applyFont="1" applyAlignment="1">
      <alignment horizontal="center" vertical="center"/>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0" borderId="10" xfId="0" applyFont="1" applyBorder="1" applyAlignment="1">
      <alignment horizontal="center" vertical="center"/>
    </xf>
    <xf numFmtId="0" fontId="14" fillId="0" borderId="8" xfId="0" applyFont="1" applyBorder="1" applyAlignment="1">
      <alignment horizontal="center" vertical="center"/>
    </xf>
    <xf numFmtId="0" fontId="14" fillId="0" borderId="6" xfId="0" applyFont="1" applyBorder="1" applyAlignment="1">
      <alignment vertical="center"/>
    </xf>
    <xf numFmtId="0" fontId="14" fillId="0" borderId="9" xfId="0" applyFont="1" applyBorder="1" applyAlignment="1">
      <alignment horizontal="center" vertical="center"/>
    </xf>
    <xf numFmtId="0" fontId="14" fillId="0" borderId="7" xfId="0" applyFont="1" applyFill="1" applyBorder="1" applyAlignment="1">
      <alignment vertical="center" wrapText="1"/>
    </xf>
    <xf numFmtId="0" fontId="17" fillId="0" borderId="0" xfId="0" applyFont="1" applyAlignment="1">
      <alignment vertical="top"/>
    </xf>
    <xf numFmtId="0" fontId="14" fillId="0" borderId="0" xfId="0" applyFont="1" applyAlignment="1">
      <alignment horizontal="center" vertical="center"/>
    </xf>
    <xf numFmtId="0" fontId="5" fillId="0" borderId="13" xfId="1" applyFont="1" applyBorder="1" applyAlignment="1">
      <alignment horizontal="center" vertical="center"/>
    </xf>
    <xf numFmtId="0" fontId="0" fillId="0" borderId="13" xfId="1" applyFont="1" applyBorder="1" applyAlignment="1">
      <alignment horizontal="center" vertical="center"/>
    </xf>
    <xf numFmtId="0" fontId="5" fillId="0" borderId="2" xfId="1" applyFont="1" applyBorder="1" applyAlignment="1">
      <alignment horizontal="right" vertical="center"/>
    </xf>
    <xf numFmtId="0" fontId="5" fillId="0" borderId="0" xfId="1" applyFont="1" applyBorder="1" applyAlignment="1">
      <alignment horizontal="right" vertical="center"/>
    </xf>
    <xf numFmtId="0" fontId="0" fillId="0" borderId="0" xfId="0" applyAlignment="1">
      <alignment vertical="center"/>
    </xf>
    <xf numFmtId="0" fontId="0" fillId="0" borderId="0" xfId="0" applyBorder="1" applyAlignment="1">
      <alignment vertical="center"/>
    </xf>
    <xf numFmtId="58" fontId="0" fillId="0" borderId="6" xfId="0" applyNumberFormat="1" applyFill="1" applyBorder="1" applyAlignment="1">
      <alignment vertical="center"/>
    </xf>
    <xf numFmtId="0" fontId="5" fillId="0" borderId="0" xfId="1" applyFont="1" applyFill="1" applyAlignment="1">
      <alignment vertical="center"/>
    </xf>
    <xf numFmtId="0" fontId="14" fillId="0" borderId="0" xfId="0" applyFont="1" applyFill="1" applyAlignment="1">
      <alignment vertical="center"/>
    </xf>
    <xf numFmtId="9" fontId="18" fillId="0" borderId="3" xfId="0" applyNumberFormat="1" applyFont="1" applyFill="1" applyBorder="1" applyAlignment="1">
      <alignment vertical="center"/>
    </xf>
    <xf numFmtId="0" fontId="0" fillId="2" borderId="3" xfId="0" applyFont="1" applyFill="1" applyBorder="1" applyAlignment="1" applyProtection="1">
      <alignment vertical="center"/>
      <protection locked="0"/>
    </xf>
    <xf numFmtId="58" fontId="14" fillId="2" borderId="0" xfId="0" applyNumberFormat="1" applyFont="1" applyFill="1" applyAlignment="1" applyProtection="1">
      <alignment horizontal="right" vertical="center"/>
      <protection locked="0"/>
    </xf>
    <xf numFmtId="0" fontId="20" fillId="0" borderId="0" xfId="0" applyFont="1">
      <alignment vertical="center"/>
    </xf>
    <xf numFmtId="58" fontId="26" fillId="0" borderId="0" xfId="0" applyNumberFormat="1" applyFont="1" applyFill="1" applyBorder="1" applyAlignment="1">
      <alignment horizontal="left" vertical="center"/>
    </xf>
    <xf numFmtId="0" fontId="27" fillId="0" borderId="0" xfId="0" applyFont="1">
      <alignment vertical="center"/>
    </xf>
    <xf numFmtId="0" fontId="20"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8" fillId="0" borderId="0" xfId="0" applyFont="1">
      <alignment vertical="center"/>
    </xf>
    <xf numFmtId="0" fontId="28" fillId="0" borderId="3" xfId="0" applyFont="1" applyBorder="1" applyAlignment="1">
      <alignment vertical="center"/>
    </xf>
    <xf numFmtId="0" fontId="28" fillId="0" borderId="0" xfId="0" applyFont="1" applyBorder="1" applyAlignment="1">
      <alignment horizontal="center" vertical="center"/>
    </xf>
    <xf numFmtId="58" fontId="28" fillId="0" borderId="0" xfId="0" applyNumberFormat="1" applyFont="1" applyBorder="1" applyAlignment="1">
      <alignment horizontal="left" vertical="center"/>
    </xf>
    <xf numFmtId="58" fontId="28" fillId="0" borderId="0" xfId="0" applyNumberFormat="1" applyFont="1" applyFill="1" applyBorder="1" applyAlignment="1">
      <alignment horizontal="left" vertical="center"/>
    </xf>
    <xf numFmtId="0" fontId="28" fillId="0" borderId="0" xfId="0" applyFont="1" applyFill="1" applyBorder="1" applyAlignment="1">
      <alignment vertical="center"/>
    </xf>
    <xf numFmtId="0" fontId="31" fillId="0" borderId="1" xfId="0" applyFont="1" applyBorder="1">
      <alignment vertical="center"/>
    </xf>
    <xf numFmtId="0" fontId="28" fillId="0" borderId="12" xfId="0" applyFont="1" applyBorder="1" applyAlignment="1">
      <alignment vertical="center"/>
    </xf>
    <xf numFmtId="0" fontId="32" fillId="0" borderId="3" xfId="0" applyFont="1" applyBorder="1">
      <alignment vertical="center"/>
    </xf>
    <xf numFmtId="177" fontId="28" fillId="2" borderId="21" xfId="0" applyNumberFormat="1" applyFont="1" applyFill="1" applyBorder="1" applyAlignment="1">
      <alignment horizontal="center" vertical="center"/>
    </xf>
    <xf numFmtId="177" fontId="28" fillId="2" borderId="16" xfId="0" applyNumberFormat="1" applyFont="1" applyFill="1" applyBorder="1" applyAlignment="1">
      <alignment horizontal="center" vertical="center"/>
    </xf>
    <xf numFmtId="177" fontId="28" fillId="2" borderId="23" xfId="0" applyNumberFormat="1" applyFont="1" applyFill="1" applyBorder="1" applyAlignment="1">
      <alignment horizontal="center" vertical="center"/>
    </xf>
    <xf numFmtId="177" fontId="28" fillId="2" borderId="15" xfId="0" applyNumberFormat="1" applyFont="1" applyFill="1" applyBorder="1" applyAlignment="1">
      <alignment horizontal="center" vertical="center"/>
    </xf>
    <xf numFmtId="177" fontId="28" fillId="2" borderId="17" xfId="0" applyNumberFormat="1" applyFont="1" applyFill="1" applyBorder="1" applyAlignment="1">
      <alignment horizontal="center" vertical="center"/>
    </xf>
    <xf numFmtId="177" fontId="28" fillId="2" borderId="18" xfId="0" applyNumberFormat="1" applyFont="1" applyFill="1" applyBorder="1" applyAlignment="1">
      <alignment horizontal="center" vertical="center"/>
    </xf>
    <xf numFmtId="181" fontId="27" fillId="0" borderId="0" xfId="0" applyNumberFormat="1" applyFont="1">
      <alignment vertical="center"/>
    </xf>
    <xf numFmtId="181" fontId="28" fillId="0" borderId="0" xfId="0" applyNumberFormat="1" applyFont="1">
      <alignment vertical="center"/>
    </xf>
    <xf numFmtId="0" fontId="22" fillId="0" borderId="0" xfId="0" applyFont="1" applyAlignment="1">
      <alignment vertical="center"/>
    </xf>
    <xf numFmtId="0" fontId="20" fillId="0" borderId="24" xfId="0" applyFont="1" applyBorder="1">
      <alignment vertical="center"/>
    </xf>
    <xf numFmtId="0" fontId="20" fillId="0" borderId="5" xfId="0" applyFont="1" applyBorder="1">
      <alignment vertical="center"/>
    </xf>
    <xf numFmtId="0" fontId="20" fillId="0" borderId="3" xfId="0" applyFont="1" applyBorder="1">
      <alignment vertical="center"/>
    </xf>
    <xf numFmtId="0" fontId="1" fillId="0" borderId="10" xfId="2" applyBorder="1">
      <alignment vertical="center"/>
    </xf>
    <xf numFmtId="0" fontId="1" fillId="0" borderId="13" xfId="2" applyBorder="1">
      <alignment vertical="center"/>
    </xf>
    <xf numFmtId="0" fontId="1" fillId="0" borderId="8" xfId="2" applyBorder="1">
      <alignment vertical="center"/>
    </xf>
    <xf numFmtId="0" fontId="1" fillId="0" borderId="14" xfId="2" applyBorder="1">
      <alignment vertical="center"/>
    </xf>
    <xf numFmtId="0" fontId="1" fillId="0" borderId="11" xfId="2" applyBorder="1" applyAlignment="1">
      <alignment vertical="center"/>
    </xf>
    <xf numFmtId="0" fontId="1" fillId="0" borderId="12" xfId="2" applyBorder="1" applyAlignment="1">
      <alignment vertical="center"/>
    </xf>
    <xf numFmtId="181" fontId="20" fillId="0" borderId="3" xfId="0" applyNumberFormat="1" applyFont="1" applyFill="1" applyBorder="1" applyAlignment="1">
      <alignment vertical="center"/>
    </xf>
    <xf numFmtId="176" fontId="20" fillId="0" borderId="3" xfId="0" applyNumberFormat="1" applyFont="1" applyFill="1" applyBorder="1" applyAlignment="1">
      <alignment vertical="center"/>
    </xf>
    <xf numFmtId="0" fontId="25" fillId="0" borderId="0" xfId="0" applyFont="1" applyProtection="1">
      <alignment vertical="center"/>
    </xf>
    <xf numFmtId="0" fontId="20" fillId="0" borderId="0" xfId="0" applyFont="1" applyProtection="1">
      <alignment vertical="center"/>
    </xf>
    <xf numFmtId="0" fontId="20" fillId="0" borderId="0" xfId="0" applyFont="1" applyAlignment="1" applyProtection="1">
      <alignment horizontal="center" vertical="center"/>
    </xf>
    <xf numFmtId="0" fontId="19" fillId="0" borderId="0" xfId="0" applyFont="1" applyAlignment="1" applyProtection="1">
      <alignment horizontal="center" vertical="center"/>
    </xf>
    <xf numFmtId="0" fontId="21" fillId="0" borderId="0" xfId="0" applyFont="1" applyProtection="1">
      <alignment vertical="center"/>
    </xf>
    <xf numFmtId="0" fontId="25" fillId="0" borderId="0" xfId="0" applyFont="1" applyFill="1" applyProtection="1">
      <alignment vertical="center"/>
    </xf>
    <xf numFmtId="0" fontId="20" fillId="0" borderId="0" xfId="0" applyFont="1" applyFill="1" applyProtection="1">
      <alignment vertical="center"/>
    </xf>
    <xf numFmtId="0" fontId="20" fillId="0" borderId="0" xfId="0" applyFont="1" applyFill="1" applyAlignment="1" applyProtection="1">
      <alignment horizontal="center" vertical="center"/>
    </xf>
    <xf numFmtId="58" fontId="25" fillId="0" borderId="0" xfId="0" applyNumberFormat="1" applyFont="1" applyFill="1" applyBorder="1" applyAlignment="1" applyProtection="1">
      <alignment vertical="center"/>
    </xf>
    <xf numFmtId="58" fontId="25" fillId="0" borderId="0" xfId="0" applyNumberFormat="1" applyFont="1" applyFill="1" applyBorder="1" applyAlignment="1" applyProtection="1">
      <alignment vertical="top" wrapText="1"/>
    </xf>
    <xf numFmtId="0" fontId="22" fillId="0" borderId="0" xfId="0" applyFont="1" applyProtection="1">
      <alignment vertical="center"/>
    </xf>
    <xf numFmtId="9" fontId="23" fillId="0" borderId="0" xfId="0" applyNumberFormat="1" applyFont="1" applyBorder="1" applyAlignment="1" applyProtection="1">
      <alignment vertical="center"/>
    </xf>
    <xf numFmtId="0" fontId="20" fillId="0" borderId="0" xfId="0" applyFont="1" applyAlignment="1" applyProtection="1">
      <alignment horizontal="center" vertical="center" shrinkToFit="1"/>
    </xf>
    <xf numFmtId="0" fontId="20" fillId="0" borderId="0" xfId="1" applyFont="1" applyProtection="1">
      <alignment vertical="center"/>
    </xf>
    <xf numFmtId="0" fontId="24" fillId="0" borderId="0" xfId="1" applyFont="1" applyBorder="1" applyAlignment="1" applyProtection="1">
      <alignment horizontal="center" vertical="center" wrapText="1"/>
    </xf>
    <xf numFmtId="0" fontId="21" fillId="0" borderId="0" xfId="1" applyFont="1" applyBorder="1" applyAlignment="1" applyProtection="1">
      <alignment horizontal="center" vertical="center"/>
    </xf>
    <xf numFmtId="0" fontId="24" fillId="0" borderId="0" xfId="1" applyFont="1" applyBorder="1" applyAlignment="1" applyProtection="1">
      <alignment horizontal="justify" vertical="top" wrapText="1"/>
    </xf>
    <xf numFmtId="0" fontId="20" fillId="0" borderId="4" xfId="1" applyFont="1" applyFill="1" applyBorder="1" applyAlignment="1" applyProtection="1">
      <alignment horizontal="center" vertical="center"/>
    </xf>
    <xf numFmtId="178" fontId="20" fillId="0" borderId="12" xfId="0" applyNumberFormat="1" applyFont="1" applyBorder="1" applyAlignment="1" applyProtection="1">
      <alignment vertical="center" shrinkToFit="1"/>
    </xf>
    <xf numFmtId="58" fontId="26" fillId="0" borderId="0" xfId="0" applyNumberFormat="1" applyFont="1" applyFill="1" applyBorder="1" applyAlignment="1" applyProtection="1">
      <alignment horizontal="left" vertical="center"/>
    </xf>
    <xf numFmtId="58" fontId="21" fillId="0" borderId="0" xfId="0" applyNumberFormat="1" applyFont="1" applyFill="1" applyBorder="1" applyAlignment="1" applyProtection="1">
      <alignment vertical="center"/>
      <protection locked="0"/>
    </xf>
    <xf numFmtId="0" fontId="20" fillId="0" borderId="0" xfId="0" applyFont="1" applyFill="1" applyProtection="1">
      <alignment vertical="center"/>
      <protection locked="0"/>
    </xf>
    <xf numFmtId="0" fontId="20" fillId="0" borderId="0" xfId="0" applyFont="1" applyProtection="1">
      <alignment vertical="center"/>
      <protection locked="0"/>
    </xf>
    <xf numFmtId="0" fontId="0" fillId="0" borderId="3" xfId="0" applyBorder="1" applyAlignment="1">
      <alignment horizontal="center" vertical="center"/>
    </xf>
    <xf numFmtId="58" fontId="0" fillId="2" borderId="11" xfId="0" applyNumberFormat="1" applyFill="1" applyBorder="1" applyAlignment="1" applyProtection="1">
      <alignment vertical="center"/>
      <protection locked="0"/>
    </xf>
    <xf numFmtId="58" fontId="0" fillId="2" borderId="4" xfId="0" applyNumberFormat="1" applyFill="1" applyBorder="1" applyAlignment="1" applyProtection="1">
      <alignment vertical="center"/>
      <protection locked="0"/>
    </xf>
    <xf numFmtId="58" fontId="0" fillId="2" borderId="12" xfId="0" applyNumberFormat="1" applyFill="1" applyBorder="1" applyAlignment="1" applyProtection="1">
      <alignment vertical="center"/>
      <protection locked="0"/>
    </xf>
    <xf numFmtId="0" fontId="14" fillId="2" borderId="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0" fontId="14" fillId="2" borderId="4" xfId="0" applyFont="1" applyFill="1" applyBorder="1" applyAlignment="1" applyProtection="1">
      <alignment vertical="center" shrinkToFit="1"/>
      <protection locked="0"/>
    </xf>
    <xf numFmtId="0" fontId="4" fillId="0" borderId="0" xfId="0" applyFont="1" applyAlignment="1">
      <alignment horizontal="center" vertical="center"/>
    </xf>
    <xf numFmtId="0" fontId="14" fillId="0" borderId="0" xfId="0" applyFont="1" applyAlignment="1">
      <alignment vertical="center" wrapText="1"/>
    </xf>
    <xf numFmtId="0" fontId="14" fillId="2" borderId="4" xfId="0" applyFont="1" applyFill="1" applyBorder="1" applyAlignment="1" applyProtection="1">
      <alignment vertical="center" wrapText="1" shrinkToFit="1"/>
      <protection locked="0"/>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center" vertical="center"/>
    </xf>
    <xf numFmtId="0" fontId="14" fillId="0" borderId="12" xfId="0" applyFont="1" applyBorder="1" applyAlignment="1">
      <alignment horizontal="center" vertical="center"/>
    </xf>
    <xf numFmtId="0" fontId="0" fillId="2" borderId="11" xfId="0" applyNumberFormat="1" applyFill="1" applyBorder="1" applyAlignment="1" applyProtection="1">
      <alignment horizontal="center" vertical="center"/>
      <protection locked="0"/>
    </xf>
    <xf numFmtId="0" fontId="0" fillId="2" borderId="4" xfId="0" applyNumberFormat="1" applyFill="1" applyBorder="1" applyAlignment="1" applyProtection="1">
      <alignment horizontal="center" vertical="center"/>
      <protection locked="0"/>
    </xf>
    <xf numFmtId="0" fontId="0" fillId="2" borderId="12" xfId="0" applyNumberFormat="1" applyFill="1" applyBorder="1" applyAlignment="1" applyProtection="1">
      <alignment horizontal="center" vertical="center"/>
      <protection locked="0"/>
    </xf>
    <xf numFmtId="0" fontId="5" fillId="0" borderId="0" xfId="0" applyFont="1" applyAlignment="1">
      <alignment vertical="center" wrapText="1"/>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0" fillId="0" borderId="11" xfId="1" applyFont="1" applyBorder="1" applyAlignment="1">
      <alignment horizontal="center" vertical="center"/>
    </xf>
    <xf numFmtId="0" fontId="0" fillId="0" borderId="12" xfId="1" applyFont="1" applyBorder="1" applyAlignment="1">
      <alignment horizontal="center" vertical="center"/>
    </xf>
    <xf numFmtId="0" fontId="5" fillId="0" borderId="0" xfId="1" applyFont="1" applyFill="1" applyAlignment="1">
      <alignment vertical="center" shrinkToFit="1"/>
    </xf>
    <xf numFmtId="58" fontId="5" fillId="0" borderId="1" xfId="1" applyNumberFormat="1" applyFont="1" applyBorder="1" applyAlignment="1">
      <alignment vertical="center"/>
    </xf>
    <xf numFmtId="0" fontId="5" fillId="0" borderId="0" xfId="1" applyFont="1" applyAlignment="1">
      <alignment vertical="center"/>
    </xf>
    <xf numFmtId="0" fontId="14" fillId="0" borderId="11" xfId="0" applyFont="1" applyBorder="1" applyAlignment="1">
      <alignment vertical="center"/>
    </xf>
    <xf numFmtId="0" fontId="14" fillId="0" borderId="4" xfId="0" applyFont="1" applyBorder="1" applyAlignment="1">
      <alignment vertical="center"/>
    </xf>
    <xf numFmtId="0" fontId="14" fillId="0" borderId="12" xfId="0" applyFont="1" applyBorder="1" applyAlignment="1">
      <alignment vertical="center"/>
    </xf>
    <xf numFmtId="0" fontId="14" fillId="0" borderId="0" xfId="0" applyFont="1" applyFill="1" applyAlignment="1">
      <alignment vertical="center"/>
    </xf>
    <xf numFmtId="58" fontId="20" fillId="2" borderId="3" xfId="1" applyNumberFormat="1" applyFont="1" applyFill="1" applyBorder="1" applyAlignment="1" applyProtection="1">
      <alignment horizontal="center" vertical="center" shrinkToFit="1"/>
      <protection locked="0"/>
    </xf>
    <xf numFmtId="58" fontId="20" fillId="2" borderId="11" xfId="1" applyNumberFormat="1" applyFont="1" applyFill="1" applyBorder="1" applyAlignment="1" applyProtection="1">
      <alignment horizontal="center" vertical="center" shrinkToFit="1"/>
      <protection locked="0"/>
    </xf>
    <xf numFmtId="58" fontId="20" fillId="2" borderId="4" xfId="1" applyNumberFormat="1" applyFont="1" applyFill="1" applyBorder="1" applyAlignment="1" applyProtection="1">
      <alignment horizontal="center" vertical="center" shrinkToFit="1"/>
      <protection locked="0"/>
    </xf>
    <xf numFmtId="0" fontId="20" fillId="2" borderId="3" xfId="1" applyFont="1" applyFill="1" applyBorder="1" applyAlignment="1" applyProtection="1">
      <alignment horizontal="left" vertical="center" shrinkToFit="1"/>
      <protection locked="0"/>
    </xf>
    <xf numFmtId="0" fontId="20" fillId="2" borderId="3" xfId="0" applyFont="1" applyFill="1" applyBorder="1" applyAlignment="1" applyProtection="1">
      <alignment horizontal="left" vertical="center" shrinkToFit="1"/>
      <protection locked="0"/>
    </xf>
    <xf numFmtId="0" fontId="0" fillId="2" borderId="3" xfId="0" applyFont="1" applyFill="1" applyBorder="1" applyAlignment="1" applyProtection="1">
      <alignment horizontal="left" vertical="center" shrinkToFit="1"/>
      <protection locked="0"/>
    </xf>
    <xf numFmtId="0" fontId="20" fillId="3" borderId="3" xfId="1" applyFont="1" applyFill="1" applyBorder="1" applyAlignment="1" applyProtection="1">
      <alignment horizontal="center" vertical="center"/>
    </xf>
    <xf numFmtId="0" fontId="20" fillId="3" borderId="3" xfId="0" applyFont="1" applyFill="1" applyBorder="1" applyAlignment="1" applyProtection="1">
      <alignment horizontal="center" vertical="center"/>
    </xf>
    <xf numFmtId="0" fontId="21" fillId="2" borderId="4" xfId="0" applyFont="1" applyFill="1" applyBorder="1" applyAlignment="1" applyProtection="1">
      <alignment horizontal="left" vertical="center" wrapText="1" shrinkToFit="1"/>
      <protection locked="0"/>
    </xf>
    <xf numFmtId="0" fontId="21" fillId="2" borderId="1" xfId="0" applyFont="1" applyFill="1" applyBorder="1" applyAlignment="1" applyProtection="1">
      <alignment horizontal="left" vertical="center"/>
      <protection locked="0"/>
    </xf>
    <xf numFmtId="0" fontId="20" fillId="0" borderId="11" xfId="1" applyFont="1" applyFill="1" applyBorder="1" applyAlignment="1" applyProtection="1">
      <alignment horizontal="left" vertical="center" shrinkToFit="1"/>
      <protection locked="0"/>
    </xf>
    <xf numFmtId="0" fontId="20" fillId="0" borderId="4" xfId="1" applyFont="1" applyFill="1" applyBorder="1" applyAlignment="1" applyProtection="1">
      <alignment horizontal="left" vertical="center" shrinkToFit="1"/>
      <protection locked="0"/>
    </xf>
    <xf numFmtId="0" fontId="20" fillId="0" borderId="12" xfId="1" applyFont="1" applyFill="1" applyBorder="1" applyAlignment="1" applyProtection="1">
      <alignment horizontal="left" vertical="center" shrinkToFit="1"/>
      <protection locked="0"/>
    </xf>
    <xf numFmtId="0" fontId="20" fillId="2" borderId="11" xfId="1" applyFont="1" applyFill="1" applyBorder="1" applyAlignment="1" applyProtection="1">
      <alignment horizontal="left" vertical="center" shrinkToFit="1"/>
      <protection locked="0"/>
    </xf>
    <xf numFmtId="0" fontId="20" fillId="2" borderId="4" xfId="1" applyFont="1" applyFill="1" applyBorder="1" applyAlignment="1" applyProtection="1">
      <alignment horizontal="left" vertical="center" shrinkToFit="1"/>
      <protection locked="0"/>
    </xf>
    <xf numFmtId="0" fontId="20" fillId="2" borderId="12" xfId="1" applyFont="1" applyFill="1" applyBorder="1" applyAlignment="1" applyProtection="1">
      <alignment horizontal="left" vertical="center" shrinkToFit="1"/>
      <protection locked="0"/>
    </xf>
    <xf numFmtId="0" fontId="19" fillId="0" borderId="0" xfId="0" applyFont="1" applyAlignment="1" applyProtection="1">
      <alignment horizontal="center" vertical="center"/>
    </xf>
    <xf numFmtId="0" fontId="21" fillId="0" borderId="0" xfId="0" applyFont="1" applyAlignment="1" applyProtection="1">
      <alignment horizontal="center" vertical="center" shrinkToFit="1"/>
    </xf>
    <xf numFmtId="58" fontId="21" fillId="2" borderId="4" xfId="0" applyNumberFormat="1" applyFont="1" applyFill="1" applyBorder="1" applyAlignment="1" applyProtection="1">
      <alignment horizontal="left" vertical="center"/>
      <protection locked="0"/>
    </xf>
    <xf numFmtId="58" fontId="21" fillId="2" borderId="1" xfId="0" applyNumberFormat="1" applyFont="1" applyFill="1" applyBorder="1" applyAlignment="1" applyProtection="1">
      <alignment horizontal="left" vertical="center"/>
      <protection locked="0"/>
    </xf>
    <xf numFmtId="58" fontId="20" fillId="0" borderId="3" xfId="1" applyNumberFormat="1" applyFont="1" applyFill="1" applyBorder="1" applyAlignment="1" applyProtection="1">
      <alignment horizontal="center" vertical="center" shrinkToFit="1"/>
      <protection locked="0"/>
    </xf>
    <xf numFmtId="58" fontId="20" fillId="0" borderId="11" xfId="1" applyNumberFormat="1" applyFont="1" applyFill="1" applyBorder="1" applyAlignment="1" applyProtection="1">
      <alignment horizontal="center" vertical="center" shrinkToFit="1"/>
      <protection locked="0"/>
    </xf>
    <xf numFmtId="58" fontId="20" fillId="0" borderId="4" xfId="1" applyNumberFormat="1" applyFont="1" applyFill="1" applyBorder="1" applyAlignment="1" applyProtection="1">
      <alignment horizontal="center" vertical="center" shrinkToFit="1"/>
      <protection locked="0"/>
    </xf>
    <xf numFmtId="0" fontId="20" fillId="0" borderId="0" xfId="0" applyFont="1" applyProtection="1">
      <alignment vertical="center"/>
    </xf>
    <xf numFmtId="177" fontId="28" fillId="0" borderId="22" xfId="0" applyNumberFormat="1" applyFont="1" applyFill="1" applyBorder="1" applyAlignment="1">
      <alignment vertical="center"/>
    </xf>
    <xf numFmtId="177" fontId="28" fillId="0" borderId="20" xfId="0" applyNumberFormat="1" applyFont="1" applyFill="1" applyBorder="1" applyAlignment="1">
      <alignment vertical="center"/>
    </xf>
    <xf numFmtId="176" fontId="28" fillId="0" borderId="22" xfId="0" applyNumberFormat="1" applyFont="1" applyFill="1" applyBorder="1" applyAlignment="1">
      <alignment horizontal="right" vertical="center"/>
    </xf>
    <xf numFmtId="176" fontId="28" fillId="0" borderId="12" xfId="0" applyNumberFormat="1" applyFont="1" applyFill="1" applyBorder="1" applyAlignment="1">
      <alignment horizontal="right" vertical="center"/>
    </xf>
    <xf numFmtId="176" fontId="28" fillId="0" borderId="4" xfId="0" applyNumberFormat="1" applyFont="1" applyFill="1" applyBorder="1" applyAlignment="1">
      <alignment horizontal="right" vertical="center"/>
    </xf>
    <xf numFmtId="0" fontId="20" fillId="4" borderId="11" xfId="0" applyFont="1" applyFill="1" applyBorder="1" applyAlignment="1">
      <alignment horizontal="left" vertical="center" shrinkToFit="1"/>
    </xf>
    <xf numFmtId="0" fontId="20" fillId="4" borderId="4" xfId="0" applyFont="1" applyFill="1" applyBorder="1" applyAlignment="1">
      <alignment horizontal="left" vertical="center" shrinkToFit="1"/>
    </xf>
    <xf numFmtId="0" fontId="20" fillId="4" borderId="12" xfId="0" applyFont="1" applyFill="1" applyBorder="1" applyAlignment="1">
      <alignment horizontal="left" vertical="center" shrinkToFit="1"/>
    </xf>
    <xf numFmtId="179" fontId="28" fillId="0" borderId="11" xfId="0" applyNumberFormat="1" applyFont="1" applyFill="1" applyBorder="1" applyAlignment="1">
      <alignment vertical="center"/>
    </xf>
    <xf numFmtId="179" fontId="28" fillId="0" borderId="20" xfId="0" applyNumberFormat="1" applyFont="1" applyFill="1" applyBorder="1" applyAlignment="1">
      <alignment vertical="center"/>
    </xf>
    <xf numFmtId="181" fontId="28" fillId="0" borderId="17" xfId="0" applyNumberFormat="1" applyFont="1" applyFill="1" applyBorder="1" applyAlignment="1">
      <alignment horizontal="right" vertical="center"/>
    </xf>
    <xf numFmtId="181" fontId="28" fillId="0" borderId="18" xfId="0" applyNumberFormat="1" applyFont="1" applyFill="1" applyBorder="1" applyAlignment="1">
      <alignment horizontal="right" vertical="center"/>
    </xf>
    <xf numFmtId="176" fontId="28" fillId="0" borderId="20" xfId="0" applyNumberFormat="1" applyFont="1" applyFill="1" applyBorder="1" applyAlignment="1">
      <alignment horizontal="right" vertical="center"/>
    </xf>
    <xf numFmtId="0" fontId="28" fillId="0" borderId="11" xfId="0" applyNumberFormat="1" applyFont="1" applyBorder="1" applyAlignment="1">
      <alignment vertical="center"/>
    </xf>
    <xf numFmtId="0" fontId="28" fillId="0" borderId="4" xfId="0" applyNumberFormat="1" applyFont="1" applyBorder="1" applyAlignment="1">
      <alignment vertical="center"/>
    </xf>
    <xf numFmtId="0" fontId="30" fillId="0" borderId="0" xfId="0" applyFont="1" applyAlignment="1">
      <alignment horizontal="center" vertical="center"/>
    </xf>
    <xf numFmtId="0" fontId="28" fillId="0" borderId="22" xfId="0" applyNumberFormat="1" applyFont="1" applyBorder="1" applyAlignment="1">
      <alignment horizontal="center" vertical="center" shrinkToFit="1"/>
    </xf>
    <xf numFmtId="0" fontId="28" fillId="0" borderId="12" xfId="0" applyNumberFormat="1" applyFont="1" applyBorder="1" applyAlignment="1">
      <alignment horizontal="center" vertical="center" shrinkToFit="1"/>
    </xf>
    <xf numFmtId="176" fontId="32" fillId="0" borderId="19" xfId="0" applyNumberFormat="1" applyFont="1" applyBorder="1" applyAlignment="1">
      <alignment horizontal="center" vertical="center"/>
    </xf>
    <xf numFmtId="176" fontId="32" fillId="0" borderId="3" xfId="0" applyNumberFormat="1" applyFont="1" applyBorder="1" applyAlignment="1">
      <alignment horizontal="center" vertical="center"/>
    </xf>
    <xf numFmtId="0" fontId="28" fillId="0" borderId="11" xfId="0" applyFont="1" applyBorder="1" applyAlignment="1">
      <alignment horizontal="center" vertical="center"/>
    </xf>
    <xf numFmtId="0" fontId="28" fillId="0" borderId="4" xfId="0" applyFont="1" applyBorder="1" applyAlignment="1">
      <alignment horizontal="center" vertical="center"/>
    </xf>
    <xf numFmtId="0" fontId="28" fillId="0" borderId="12" xfId="0" applyFont="1" applyBorder="1" applyAlignment="1">
      <alignment horizontal="center" vertical="center"/>
    </xf>
    <xf numFmtId="0" fontId="28" fillId="0" borderId="3" xfId="0" applyFont="1" applyBorder="1" applyAlignment="1">
      <alignment horizontal="center" vertical="center"/>
    </xf>
    <xf numFmtId="0" fontId="28" fillId="0" borderId="11" xfId="0" applyFont="1" applyBorder="1" applyAlignment="1">
      <alignment vertical="center"/>
    </xf>
    <xf numFmtId="0" fontId="28" fillId="0" borderId="4" xfId="0" applyFont="1" applyBorder="1" applyAlignment="1">
      <alignment vertical="center"/>
    </xf>
    <xf numFmtId="0" fontId="28" fillId="0" borderId="12" xfId="0" applyFont="1" applyBorder="1" applyAlignment="1">
      <alignment vertical="center"/>
    </xf>
    <xf numFmtId="0" fontId="28" fillId="0" borderId="11" xfId="0" applyFont="1" applyBorder="1" applyAlignment="1">
      <alignment horizontal="left" vertical="center"/>
    </xf>
    <xf numFmtId="0" fontId="28" fillId="0" borderId="4" xfId="0" applyFont="1" applyBorder="1" applyAlignment="1">
      <alignment horizontal="left" vertical="center"/>
    </xf>
    <xf numFmtId="0" fontId="28" fillId="0" borderId="12" xfId="0" applyFont="1" applyBorder="1" applyAlignment="1">
      <alignment horizontal="left" vertical="center"/>
    </xf>
    <xf numFmtId="180" fontId="28" fillId="0" borderId="11" xfId="0" applyNumberFormat="1" applyFont="1" applyBorder="1" applyAlignment="1">
      <alignment vertical="center"/>
    </xf>
    <xf numFmtId="180" fontId="28" fillId="0" borderId="4" xfId="0" applyNumberFormat="1" applyFont="1" applyBorder="1" applyAlignment="1">
      <alignment vertical="center"/>
    </xf>
    <xf numFmtId="181" fontId="28" fillId="0" borderId="22" xfId="0" applyNumberFormat="1" applyFont="1" applyFill="1" applyBorder="1" applyAlignment="1">
      <alignment horizontal="right" vertical="center"/>
    </xf>
    <xf numFmtId="181" fontId="28" fillId="0" borderId="20" xfId="0" applyNumberFormat="1" applyFont="1" applyFill="1" applyBorder="1" applyAlignment="1">
      <alignment horizontal="right" vertical="center"/>
    </xf>
    <xf numFmtId="0" fontId="20" fillId="0" borderId="3" xfId="0" applyFont="1" applyBorder="1" applyAlignment="1">
      <alignment horizontal="center" vertical="center"/>
    </xf>
    <xf numFmtId="0" fontId="28" fillId="0" borderId="6" xfId="0" applyFont="1" applyBorder="1" applyAlignment="1">
      <alignment horizontal="center" vertical="center" wrapText="1"/>
    </xf>
    <xf numFmtId="0" fontId="28" fillId="0" borderId="8"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5" xfId="0" applyFont="1" applyBorder="1" applyAlignment="1">
      <alignment horizontal="center" vertical="center" wrapText="1"/>
    </xf>
    <xf numFmtId="0" fontId="20" fillId="0" borderId="3" xfId="0" applyFont="1" applyBorder="1" applyAlignment="1">
      <alignment vertical="center"/>
    </xf>
    <xf numFmtId="58" fontId="20" fillId="0" borderId="3" xfId="0" applyNumberFormat="1" applyFont="1" applyBorder="1" applyAlignment="1">
      <alignment horizontal="center" vertical="center"/>
    </xf>
    <xf numFmtId="0" fontId="20" fillId="0" borderId="11" xfId="0" applyFont="1" applyBorder="1" applyAlignment="1">
      <alignment horizontal="center" vertical="center"/>
    </xf>
    <xf numFmtId="0" fontId="20" fillId="0" borderId="4" xfId="0" applyFont="1" applyBorder="1" applyAlignment="1">
      <alignment horizontal="center" vertical="center"/>
    </xf>
    <xf numFmtId="0" fontId="20" fillId="0" borderId="12" xfId="0" applyFont="1" applyBorder="1" applyAlignment="1">
      <alignment horizontal="center" vertical="center"/>
    </xf>
    <xf numFmtId="0" fontId="28" fillId="0" borderId="9" xfId="0" applyFont="1" applyBorder="1" applyAlignment="1">
      <alignment horizontal="center" vertical="center" wrapText="1"/>
    </xf>
    <xf numFmtId="0" fontId="28" fillId="0" borderId="7" xfId="0" applyFont="1" applyBorder="1" applyAlignment="1">
      <alignment horizontal="center" vertical="center" wrapText="1"/>
    </xf>
    <xf numFmtId="0" fontId="28" fillId="0" borderId="1" xfId="0" applyFont="1" applyBorder="1" applyAlignment="1">
      <alignment horizontal="center" vertical="center" wrapText="1"/>
    </xf>
    <xf numFmtId="0" fontId="28" fillId="0" borderId="14" xfId="0" applyFont="1" applyBorder="1" applyAlignment="1">
      <alignment horizontal="center" vertical="center" wrapText="1"/>
    </xf>
    <xf numFmtId="0" fontId="20" fillId="0" borderId="11" xfId="0" applyFont="1" applyFill="1" applyBorder="1" applyAlignment="1">
      <alignment horizontal="left" vertical="center" shrinkToFit="1"/>
    </xf>
    <xf numFmtId="0" fontId="20" fillId="0" borderId="4" xfId="0" applyFont="1" applyFill="1" applyBorder="1" applyAlignment="1">
      <alignment horizontal="left" vertical="center" shrinkToFit="1"/>
    </xf>
    <xf numFmtId="0" fontId="20" fillId="0" borderId="12" xfId="0" applyFont="1" applyFill="1" applyBorder="1" applyAlignment="1">
      <alignment horizontal="left" vertical="center" shrinkToFit="1"/>
    </xf>
    <xf numFmtId="176" fontId="20" fillId="0" borderId="3" xfId="0" applyNumberFormat="1" applyFont="1" applyBorder="1" applyAlignment="1">
      <alignment horizontal="center" vertical="top"/>
    </xf>
    <xf numFmtId="0" fontId="6" fillId="0" borderId="0" xfId="0" applyFont="1" applyAlignment="1">
      <alignment horizontal="center" vertical="center" wrapText="1"/>
    </xf>
    <xf numFmtId="0" fontId="6" fillId="0" borderId="0" xfId="0" applyFont="1" applyAlignment="1">
      <alignment vertical="center" wrapText="1"/>
    </xf>
    <xf numFmtId="9" fontId="7" fillId="0" borderId="0" xfId="0" applyNumberFormat="1" applyFont="1" applyBorder="1" applyAlignment="1"/>
    <xf numFmtId="0" fontId="32" fillId="0" borderId="3" xfId="0" applyFont="1" applyBorder="1" applyAlignment="1">
      <alignment vertical="center" shrinkToFit="1"/>
    </xf>
    <xf numFmtId="0" fontId="28" fillId="0" borderId="11" xfId="0" applyNumberFormat="1" applyFont="1" applyFill="1" applyBorder="1" applyAlignment="1">
      <alignment horizontal="center" vertical="center" shrinkToFit="1"/>
    </xf>
    <xf numFmtId="0" fontId="28" fillId="0" borderId="4" xfId="0" applyNumberFormat="1" applyFont="1" applyFill="1" applyBorder="1" applyAlignment="1">
      <alignment horizontal="center" vertical="center" shrinkToFit="1"/>
    </xf>
    <xf numFmtId="0" fontId="28" fillId="0" borderId="12" xfId="0" applyNumberFormat="1" applyFont="1" applyFill="1" applyBorder="1" applyAlignment="1">
      <alignment horizontal="center" vertical="center" shrinkToFit="1"/>
    </xf>
    <xf numFmtId="177" fontId="28" fillId="0" borderId="20" xfId="0" applyNumberFormat="1" applyFont="1" applyBorder="1" applyAlignment="1">
      <alignment vertical="center" shrinkToFit="1"/>
    </xf>
    <xf numFmtId="177" fontId="28" fillId="0" borderId="18" xfId="0" applyNumberFormat="1" applyFont="1" applyBorder="1" applyAlignment="1">
      <alignment vertical="center" shrinkToFit="1"/>
    </xf>
    <xf numFmtId="0" fontId="28" fillId="0" borderId="20" xfId="0" applyNumberFormat="1" applyFont="1" applyFill="1" applyBorder="1" applyAlignment="1">
      <alignment horizontal="center" vertical="center" shrinkToFit="1"/>
    </xf>
    <xf numFmtId="0" fontId="28" fillId="0" borderId="22" xfId="0" applyNumberFormat="1" applyFont="1" applyFill="1" applyBorder="1" applyAlignment="1">
      <alignment horizontal="center" vertical="center" shrinkToFit="1"/>
    </xf>
    <xf numFmtId="0" fontId="28" fillId="0" borderId="25" xfId="0" applyNumberFormat="1" applyFont="1" applyFill="1" applyBorder="1" applyAlignment="1">
      <alignment horizontal="center" vertical="center" shrinkToFit="1"/>
    </xf>
    <xf numFmtId="0" fontId="28" fillId="0" borderId="14" xfId="0" applyNumberFormat="1" applyFont="1" applyFill="1" applyBorder="1" applyAlignment="1">
      <alignment horizontal="center" vertical="center" shrinkToFit="1"/>
    </xf>
    <xf numFmtId="181" fontId="28" fillId="0" borderId="17" xfId="0" applyNumberFormat="1" applyFont="1" applyFill="1" applyBorder="1" applyAlignment="1">
      <alignment horizontal="center" vertical="center" shrinkToFit="1"/>
    </xf>
    <xf numFmtId="181" fontId="28" fillId="0" borderId="18" xfId="0" applyNumberFormat="1" applyFont="1" applyFill="1" applyBorder="1" applyAlignment="1">
      <alignment horizontal="center" vertical="center" shrinkToFit="1"/>
    </xf>
    <xf numFmtId="0" fontId="28" fillId="0" borderId="1" xfId="0" applyNumberFormat="1" applyFont="1" applyFill="1" applyBorder="1" applyAlignment="1">
      <alignment horizontal="center" vertical="center" shrinkToFit="1"/>
    </xf>
    <xf numFmtId="0" fontId="28" fillId="0" borderId="0" xfId="0" applyFont="1" applyAlignment="1">
      <alignment vertical="center" shrinkToFit="1"/>
    </xf>
  </cellXfs>
  <cellStyles count="4">
    <cellStyle name="パーセント 2" xfId="3"/>
    <cellStyle name="標準" xfId="0" builtinId="0" customBuiltin="1"/>
    <cellStyle name="標準 2" xfId="1"/>
    <cellStyle name="標準 3" xfId="2"/>
  </cellStyles>
  <dxfs count="41">
    <dxf>
      <fill>
        <patternFill>
          <bgColor theme="0" tint="-0.24994659260841701"/>
        </patternFill>
      </fill>
    </dxf>
    <dxf>
      <fill>
        <patternFill>
          <bgColor theme="0" tint="-0.24994659260841701"/>
        </patternFill>
      </fill>
    </dxf>
    <dxf>
      <fill>
        <patternFill>
          <bgColor theme="9" tint="0.39994506668294322"/>
        </patternFill>
      </fill>
    </dxf>
    <dxf>
      <fill>
        <patternFill>
          <bgColor theme="0"/>
        </patternFill>
      </fill>
    </dxf>
    <dxf>
      <font>
        <color rgb="FFFF0000"/>
      </font>
    </dxf>
    <dxf>
      <fill>
        <patternFill patternType="none">
          <bgColor auto="1"/>
        </patternFill>
      </fill>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ont>
        <color rgb="FFFF0000"/>
      </font>
    </dxf>
    <dxf>
      <fill>
        <patternFill patternType="none">
          <bgColor auto="1"/>
        </patternFill>
      </fill>
    </dxf>
    <dxf>
      <font>
        <color rgb="FFFF0000"/>
      </font>
    </dxf>
    <dxf>
      <fill>
        <patternFill patternType="none">
          <bgColor auto="1"/>
        </patternFill>
      </fill>
    </dxf>
    <dxf>
      <font>
        <color rgb="FFFF0000"/>
      </font>
    </dxf>
    <dxf>
      <fill>
        <patternFill>
          <bgColor theme="0" tint="-0.499984740745262"/>
        </patternFill>
      </fill>
    </dxf>
    <dxf>
      <fill>
        <patternFill>
          <bgColor theme="0"/>
        </patternFill>
      </fill>
    </dxf>
  </dxfs>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100449</xdr:colOff>
      <xdr:row>3</xdr:row>
      <xdr:rowOff>11906</xdr:rowOff>
    </xdr:from>
    <xdr:to>
      <xdr:col>21</xdr:col>
      <xdr:colOff>81207</xdr:colOff>
      <xdr:row>7</xdr:row>
      <xdr:rowOff>104559</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853674" y="707231"/>
          <a:ext cx="4428933" cy="1111828"/>
          <a:chOff x="6863199" y="3143250"/>
          <a:chExt cx="4457508" cy="1116590"/>
        </a:xfrm>
      </xdr:grpSpPr>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896312" y="3143250"/>
            <a:ext cx="4202352" cy="111659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●達成率について</a:t>
            </a:r>
            <a:endParaRPr kumimoji="1" lang="en-US" altLang="ja-JP" sz="1100" b="1"/>
          </a:p>
        </xdr:txBody>
      </xdr:sp>
      <xdr:pic>
        <xdr:nvPicPr>
          <xdr:cNvPr id="10" name="図 9">
            <a:extLst>
              <a:ext uri="{FF2B5EF4-FFF2-40B4-BE49-F238E27FC236}">
                <a16:creationId xmlns:a16="http://schemas.microsoft.com/office/drawing/2014/main" id="{00000000-0008-0000-0000-00000A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63199" y="3505892"/>
            <a:ext cx="4457508" cy="676271"/>
          </a:xfrm>
          <a:prstGeom prst="rect">
            <a:avLst/>
          </a:prstGeom>
          <a:noFill/>
          <a:ln>
            <a:noFill/>
          </a:ln>
        </xdr:spPr>
      </xdr:pic>
    </xdr:grpSp>
    <xdr:clientData/>
  </xdr:twoCellAnchor>
  <xdr:twoCellAnchor>
    <xdr:from>
      <xdr:col>13</xdr:col>
      <xdr:colOff>114301</xdr:colOff>
      <xdr:row>7</xdr:row>
      <xdr:rowOff>381000</xdr:rowOff>
    </xdr:from>
    <xdr:to>
      <xdr:col>20</xdr:col>
      <xdr:colOff>595313</xdr:colOff>
      <xdr:row>15</xdr:row>
      <xdr:rowOff>333375</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877051" y="2095500"/>
          <a:ext cx="4267200" cy="22860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本様式について</a:t>
          </a:r>
          <a:endParaRPr kumimoji="1"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a:t>
          </a:r>
          <a:r>
            <a:rPr kumimoji="1" lang="ja-JP" altLang="en-US" sz="1100">
              <a:solidFill>
                <a:sysClr val="windowText" lastClr="000000"/>
              </a:solidFill>
              <a:effectLst/>
              <a:latin typeface="+mn-lt"/>
              <a:ea typeface="+mn-ea"/>
              <a:cs typeface="+mn-cs"/>
            </a:rPr>
            <a:t>本様式は、</a:t>
          </a:r>
          <a:r>
            <a:rPr kumimoji="1" lang="ja-JP" altLang="ja-JP" sz="1100">
              <a:solidFill>
                <a:sysClr val="windowText" lastClr="000000"/>
              </a:solidFill>
              <a:effectLst/>
              <a:latin typeface="+mn-lt"/>
              <a:ea typeface="+mn-ea"/>
              <a:cs typeface="+mn-cs"/>
            </a:rPr>
            <a:t>横浜市週休２日制確保</a:t>
          </a:r>
          <a:r>
            <a:rPr kumimoji="1" lang="ja-JP" altLang="en-US" sz="1100" strike="noStrike" baseline="0">
              <a:solidFill>
                <a:sysClr val="windowText" lastClr="000000"/>
              </a:solidFill>
              <a:effectLst/>
              <a:latin typeface="+mn-lt"/>
              <a:ea typeface="+mn-ea"/>
              <a:cs typeface="+mn-cs"/>
            </a:rPr>
            <a:t>適用</a:t>
          </a:r>
          <a:r>
            <a:rPr kumimoji="1" lang="ja-JP" altLang="ja-JP" sz="1100">
              <a:solidFill>
                <a:sysClr val="windowText" lastClr="000000"/>
              </a:solidFill>
              <a:effectLst/>
              <a:latin typeface="+mn-lt"/>
              <a:ea typeface="+mn-ea"/>
              <a:cs typeface="+mn-cs"/>
            </a:rPr>
            <a:t>工事</a:t>
          </a:r>
          <a:r>
            <a:rPr kumimoji="1" lang="ja-JP" altLang="en-US" sz="1100">
              <a:solidFill>
                <a:sysClr val="windowText" lastClr="000000"/>
              </a:solidFill>
              <a:effectLst/>
              <a:latin typeface="+mn-lt"/>
              <a:ea typeface="+mn-ea"/>
              <a:cs typeface="+mn-cs"/>
            </a:rPr>
            <a:t>（発注者指定）</a:t>
          </a:r>
          <a:r>
            <a:rPr kumimoji="1" lang="ja-JP" altLang="ja-JP" sz="1100">
              <a:solidFill>
                <a:sysClr val="windowText" lastClr="000000"/>
              </a:solidFill>
              <a:effectLst/>
              <a:latin typeface="+mn-lt"/>
              <a:ea typeface="+mn-ea"/>
              <a:cs typeface="+mn-cs"/>
            </a:rPr>
            <a:t>実施要領（以下、「要領」という。）第</a:t>
          </a:r>
          <a:r>
            <a:rPr kumimoji="1" lang="ja-JP" altLang="en-US" sz="1100">
              <a:solidFill>
                <a:sysClr val="windowText" lastClr="000000"/>
              </a:solidFill>
              <a:effectLst/>
              <a:latin typeface="+mn-lt"/>
              <a:ea typeface="+mn-ea"/>
              <a:cs typeface="+mn-cs"/>
            </a:rPr>
            <a:t>６</a:t>
          </a:r>
          <a:r>
            <a:rPr kumimoji="1" lang="ja-JP" altLang="ja-JP" sz="1100">
              <a:solidFill>
                <a:sysClr val="windowText" lastClr="000000"/>
              </a:solidFill>
              <a:effectLst/>
              <a:latin typeface="+mn-lt"/>
              <a:ea typeface="+mn-ea"/>
              <a:cs typeface="+mn-cs"/>
            </a:rPr>
            <a:t>条に基づく</a:t>
          </a:r>
          <a:r>
            <a:rPr kumimoji="1" lang="ja-JP" altLang="ja-JP" sz="1100">
              <a:solidFill>
                <a:schemeClr val="dk1"/>
              </a:solidFill>
              <a:effectLst/>
              <a:latin typeface="+mn-lt"/>
              <a:ea typeface="+mn-ea"/>
              <a:cs typeface="+mn-cs"/>
            </a:rPr>
            <a:t>ものです。</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・週休２日制確保の実施に同意した</a:t>
          </a:r>
          <a:r>
            <a:rPr kumimoji="1" lang="ja-JP" altLang="ja-JP" sz="1100">
              <a:solidFill>
                <a:schemeClr val="dk1"/>
              </a:solidFill>
              <a:effectLst/>
              <a:latin typeface="+mn-lt"/>
              <a:ea typeface="+mn-ea"/>
              <a:cs typeface="+mn-cs"/>
            </a:rPr>
            <a:t>受注者は、</a:t>
          </a:r>
          <a:r>
            <a:rPr kumimoji="1" lang="ja-JP" altLang="en-US" sz="1100">
              <a:solidFill>
                <a:schemeClr val="dk1"/>
              </a:solidFill>
              <a:effectLst/>
              <a:latin typeface="+mn-lt"/>
              <a:ea typeface="+mn-ea"/>
              <a:cs typeface="+mn-cs"/>
            </a:rPr>
            <a:t>達成率にかかわらず、</a:t>
          </a:r>
          <a:r>
            <a:rPr kumimoji="1" lang="ja-JP" altLang="ja-JP" sz="1100">
              <a:solidFill>
                <a:schemeClr val="dk1"/>
              </a:solidFill>
              <a:effectLst/>
              <a:latin typeface="+mn-lt"/>
              <a:ea typeface="+mn-ea"/>
              <a:cs typeface="+mn-cs"/>
            </a:rPr>
            <a:t>現場の完了日から工事完了日までの間に</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紙または電子データ（</a:t>
          </a:r>
          <a:r>
            <a:rPr kumimoji="1" lang="en-US" altLang="ja-JP" sz="1100">
              <a:solidFill>
                <a:schemeClr val="dk1"/>
              </a:solidFill>
              <a:effectLst/>
              <a:latin typeface="+mn-lt"/>
              <a:ea typeface="+mn-ea"/>
              <a:cs typeface="+mn-cs"/>
            </a:rPr>
            <a:t>Excel</a:t>
          </a:r>
          <a:r>
            <a:rPr kumimoji="1" lang="ja-JP" altLang="ja-JP" sz="1100">
              <a:solidFill>
                <a:schemeClr val="dk1"/>
              </a:solidFill>
              <a:effectLst/>
              <a:latin typeface="+mn-lt"/>
              <a:ea typeface="+mn-ea"/>
              <a:cs typeface="+mn-cs"/>
            </a:rPr>
            <a:t>形式または</a:t>
          </a:r>
          <a:r>
            <a:rPr kumimoji="1" lang="en-US" altLang="ja-JP" sz="1100">
              <a:solidFill>
                <a:schemeClr val="dk1"/>
              </a:solidFill>
              <a:effectLst/>
              <a:latin typeface="+mn-lt"/>
              <a:ea typeface="+mn-ea"/>
              <a:cs typeface="+mn-cs"/>
            </a:rPr>
            <a:t>PDF</a:t>
          </a:r>
          <a:r>
            <a:rPr kumimoji="1" lang="ja-JP" altLang="ja-JP" sz="1100">
              <a:solidFill>
                <a:schemeClr val="dk1"/>
              </a:solidFill>
              <a:effectLst/>
              <a:latin typeface="+mn-lt"/>
              <a:ea typeface="+mn-ea"/>
              <a:cs typeface="+mn-cs"/>
            </a:rPr>
            <a:t>形式）で監督員へ提出してください。</a:t>
          </a:r>
          <a:endParaRPr lang="ja-JP" altLang="ja-JP">
            <a:effectLst/>
          </a:endParaRPr>
        </a:p>
        <a:p>
          <a:r>
            <a:rPr kumimoji="1" lang="ja-JP" altLang="en-US" sz="1100"/>
            <a:t>・監督員は、内容確認の上、電子データの場合は印刷のうえ、総括監督員まで確認印を押印し、受注者へ</a:t>
          </a:r>
          <a:r>
            <a:rPr kumimoji="1" lang="ja-JP" altLang="ja-JP" sz="1100">
              <a:solidFill>
                <a:schemeClr val="dk1"/>
              </a:solidFill>
              <a:effectLst/>
              <a:latin typeface="+mn-lt"/>
              <a:ea typeface="+mn-ea"/>
              <a:cs typeface="+mn-cs"/>
            </a:rPr>
            <a:t>写しを</a:t>
          </a:r>
          <a:r>
            <a:rPr kumimoji="1" lang="ja-JP" altLang="en-US" sz="1100"/>
            <a:t>送付します。</a:t>
          </a:r>
          <a:endParaRPr kumimoji="1" lang="en-US" altLang="ja-JP" sz="1100"/>
        </a:p>
        <a:p>
          <a:r>
            <a:rPr kumimoji="1" lang="ja-JP" altLang="en-US" sz="1100"/>
            <a:t>　</a:t>
          </a:r>
          <a:r>
            <a:rPr kumimoji="1" lang="ja-JP" altLang="en-US" sz="1100" baseline="0"/>
            <a:t> </a:t>
          </a:r>
          <a:r>
            <a:rPr kumimoji="1" lang="en-US" altLang="ja-JP" sz="1100"/>
            <a:t>※</a:t>
          </a:r>
          <a:r>
            <a:rPr kumimoji="1" lang="ja-JP" altLang="ja-JP" sz="1100">
              <a:solidFill>
                <a:schemeClr val="dk1"/>
              </a:solidFill>
              <a:effectLst/>
              <a:latin typeface="+mn-lt"/>
              <a:ea typeface="+mn-ea"/>
              <a:cs typeface="+mn-cs"/>
            </a:rPr>
            <a:t>本確認書の</a:t>
          </a:r>
          <a:r>
            <a:rPr kumimoji="1" lang="ja-JP" altLang="en-US" sz="1100">
              <a:solidFill>
                <a:schemeClr val="dk1"/>
              </a:solidFill>
              <a:effectLst/>
              <a:latin typeface="+mn-lt"/>
              <a:ea typeface="+mn-ea"/>
              <a:cs typeface="+mn-cs"/>
            </a:rPr>
            <a:t>原本は、監督員が</a:t>
          </a:r>
          <a:r>
            <a:rPr kumimoji="1" lang="ja-JP" altLang="en-US" sz="1100"/>
            <a:t>保管します。</a:t>
          </a:r>
          <a:endParaRPr kumimoji="1" lang="en-US" altLang="ja-JP" sz="1100"/>
        </a:p>
        <a:p>
          <a:endParaRPr kumimoji="1" lang="en-US" altLang="ja-JP" sz="1100"/>
        </a:p>
        <a:p>
          <a:endParaRPr kumimoji="1" lang="en-US" altLang="ja-JP" sz="1100"/>
        </a:p>
      </xdr:txBody>
    </xdr:sp>
    <xdr:clientData/>
  </xdr:twoCellAnchor>
  <xdr:twoCellAnchor>
    <xdr:from>
      <xdr:col>14</xdr:col>
      <xdr:colOff>0</xdr:colOff>
      <xdr:row>16</xdr:row>
      <xdr:rowOff>19480</xdr:rowOff>
    </xdr:from>
    <xdr:to>
      <xdr:col>20</xdr:col>
      <xdr:colOff>600075</xdr:colOff>
      <xdr:row>29</xdr:row>
      <xdr:rowOff>23812</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81813" y="4639105"/>
          <a:ext cx="4267200" cy="324283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b="1">
              <a:solidFill>
                <a:schemeClr val="dk1"/>
              </a:solidFill>
              <a:effectLst/>
              <a:latin typeface="+mn-lt"/>
              <a:ea typeface="+mn-ea"/>
              <a:cs typeface="+mn-cs"/>
            </a:rPr>
            <a:t>●総合評価落札方式</a:t>
          </a:r>
          <a:r>
            <a:rPr kumimoji="1" lang="ja-JP" altLang="en-US" sz="1100" b="1">
              <a:solidFill>
                <a:schemeClr val="dk1"/>
              </a:solidFill>
              <a:effectLst/>
              <a:latin typeface="+mn-lt"/>
              <a:ea typeface="+mn-ea"/>
              <a:cs typeface="+mn-cs"/>
            </a:rPr>
            <a:t>での評価について</a:t>
          </a:r>
          <a:endParaRPr lang="ja-JP" altLang="ja-JP" b="1">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ysClr val="windowText" lastClr="000000"/>
              </a:solidFill>
              <a:effectLst/>
              <a:latin typeface="+mn-lt"/>
              <a:ea typeface="+mn-ea"/>
              <a:cs typeface="+mn-cs"/>
            </a:rPr>
            <a:t>評価項目「その他（週休２日の実績）」が適用された</a:t>
          </a:r>
          <a:r>
            <a:rPr kumimoji="1" lang="ja-JP" altLang="ja-JP" sz="1100">
              <a:solidFill>
                <a:sysClr val="windowText" lastClr="000000"/>
              </a:solidFill>
              <a:effectLst/>
              <a:latin typeface="+mn-lt"/>
              <a:ea typeface="+mn-ea"/>
              <a:cs typeface="+mn-cs"/>
            </a:rPr>
            <a:t>総合評価落札方式の入札において</a:t>
          </a:r>
          <a:r>
            <a:rPr kumimoji="1" lang="ja-JP" altLang="en-US" sz="1100">
              <a:solidFill>
                <a:sysClr val="windowText" lastClr="000000"/>
              </a:solidFill>
              <a:effectLst/>
              <a:latin typeface="+mn-lt"/>
              <a:ea typeface="+mn-ea"/>
              <a:cs typeface="+mn-cs"/>
            </a:rPr>
            <a:t>、この工事での</a:t>
          </a:r>
          <a:r>
            <a:rPr kumimoji="1" lang="ja-JP" altLang="ja-JP" sz="1100">
              <a:solidFill>
                <a:sysClr val="windowText" lastClr="000000"/>
              </a:solidFill>
              <a:effectLst/>
              <a:latin typeface="+mn-lt"/>
              <a:ea typeface="+mn-ea"/>
              <a:cs typeface="+mn-cs"/>
            </a:rPr>
            <a:t>実績</a:t>
          </a:r>
          <a:r>
            <a:rPr kumimoji="1" lang="ja-JP" altLang="en-US" sz="1100">
              <a:solidFill>
                <a:sysClr val="windowText" lastClr="000000"/>
              </a:solidFill>
              <a:effectLst/>
              <a:latin typeface="+mn-lt"/>
              <a:ea typeface="+mn-ea"/>
              <a:cs typeface="+mn-cs"/>
            </a:rPr>
            <a:t>により</a:t>
          </a:r>
          <a:r>
            <a:rPr kumimoji="1" lang="ja-JP" altLang="ja-JP" sz="1100">
              <a:solidFill>
                <a:sysClr val="windowText" lastClr="000000"/>
              </a:solidFill>
              <a:effectLst/>
              <a:latin typeface="+mn-lt"/>
              <a:ea typeface="+mn-ea"/>
              <a:cs typeface="+mn-cs"/>
            </a:rPr>
            <a:t>評価</a:t>
          </a:r>
          <a:r>
            <a:rPr kumimoji="1" lang="ja-JP" altLang="en-US" sz="1100">
              <a:solidFill>
                <a:sysClr val="windowText" lastClr="000000"/>
              </a:solidFill>
              <a:effectLst/>
              <a:latin typeface="+mn-lt"/>
              <a:ea typeface="+mn-ea"/>
              <a:cs typeface="+mn-cs"/>
            </a:rPr>
            <a:t>を受けたい場合、</a:t>
          </a:r>
          <a:r>
            <a:rPr kumimoji="1" lang="ja-JP" altLang="ja-JP" sz="1100">
              <a:solidFill>
                <a:sysClr val="windowText" lastClr="000000"/>
              </a:solidFill>
              <a:effectLst/>
              <a:latin typeface="+mn-lt"/>
              <a:ea typeface="+mn-ea"/>
              <a:cs typeface="+mn-cs"/>
            </a:rPr>
            <a:t>受注者は、返却された確認書の写しを、入札時に申告内容書と一緒に提出して下さい</a:t>
          </a:r>
          <a:r>
            <a:rPr kumimoji="1" lang="ja-JP" altLang="en-US" sz="1100">
              <a:solidFill>
                <a:sysClr val="windowText" lastClr="000000"/>
              </a:solidFill>
              <a:effectLst/>
              <a:latin typeface="+mn-lt"/>
              <a:ea typeface="+mn-ea"/>
              <a:cs typeface="+mn-cs"/>
            </a:rPr>
            <a:t>。達成率に応じて、加点評価します。</a:t>
          </a: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達成率</a:t>
          </a:r>
          <a:r>
            <a:rPr kumimoji="1" lang="en-US" altLang="ja-JP" sz="1100" b="1">
              <a:solidFill>
                <a:sysClr val="windowText" lastClr="000000"/>
              </a:solidFill>
              <a:effectLst/>
              <a:latin typeface="+mn-lt"/>
              <a:ea typeface="+mn-ea"/>
              <a:cs typeface="+mn-cs"/>
            </a:rPr>
            <a:t>75</a:t>
          </a:r>
          <a:r>
            <a:rPr kumimoji="1" lang="ja-JP" altLang="en-US" sz="1100" b="1">
              <a:solidFill>
                <a:sysClr val="windowText" lastClr="000000"/>
              </a:solidFill>
              <a:effectLst/>
              <a:latin typeface="+mn-lt"/>
              <a:ea typeface="+mn-ea"/>
              <a:cs typeface="+mn-cs"/>
            </a:rPr>
            <a:t>％以上・・・２点</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ysClr val="windowText" lastClr="000000"/>
              </a:solidFill>
              <a:effectLst/>
              <a:latin typeface="+mn-lt"/>
              <a:ea typeface="+mn-ea"/>
              <a:cs typeface="+mn-cs"/>
            </a:rPr>
            <a:t>　達成率</a:t>
          </a:r>
          <a:r>
            <a:rPr kumimoji="1" lang="en-US" altLang="ja-JP" sz="1100" b="1">
              <a:solidFill>
                <a:sysClr val="windowText" lastClr="000000"/>
              </a:solidFill>
              <a:effectLst/>
              <a:latin typeface="+mn-lt"/>
              <a:ea typeface="+mn-ea"/>
              <a:cs typeface="+mn-cs"/>
            </a:rPr>
            <a:t>50</a:t>
          </a:r>
          <a:r>
            <a:rPr kumimoji="1" lang="ja-JP" altLang="en-US" sz="1100" b="1">
              <a:solidFill>
                <a:sysClr val="windowText" lastClr="000000"/>
              </a:solidFill>
              <a:effectLst/>
              <a:latin typeface="+mn-lt"/>
              <a:ea typeface="+mn-ea"/>
              <a:cs typeface="+mn-cs"/>
            </a:rPr>
            <a:t>％以上・・・１点</a:t>
          </a:r>
          <a:endParaRPr kumimoji="1" lang="en-US" altLang="ja-JP" sz="1100" b="1">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なお、</a:t>
          </a:r>
          <a:r>
            <a:rPr kumimoji="1" lang="ja-JP" altLang="ja-JP" sz="1100">
              <a:solidFill>
                <a:schemeClr val="dk1"/>
              </a:solidFill>
              <a:effectLst/>
              <a:latin typeface="+mn-lt"/>
              <a:ea typeface="+mn-ea"/>
              <a:cs typeface="+mn-cs"/>
            </a:rPr>
            <a:t>加点評価</a:t>
          </a:r>
          <a:r>
            <a:rPr kumimoji="1" lang="ja-JP" altLang="en-US" sz="1100">
              <a:solidFill>
                <a:schemeClr val="dk1"/>
              </a:solidFill>
              <a:effectLst/>
              <a:latin typeface="+mn-lt"/>
              <a:ea typeface="+mn-ea"/>
              <a:cs typeface="+mn-cs"/>
            </a:rPr>
            <a:t>は、</a:t>
          </a:r>
          <a:r>
            <a:rPr kumimoji="1" lang="ja-JP" altLang="en-US" sz="1100">
              <a:solidFill>
                <a:sysClr val="windowText" lastClr="000000"/>
              </a:solidFill>
              <a:effectLst/>
              <a:latin typeface="+mn-lt"/>
              <a:ea typeface="+mn-ea"/>
              <a:cs typeface="+mn-cs"/>
            </a:rPr>
            <a:t>達成率確認書に記載の工種と同一</a:t>
          </a:r>
          <a:r>
            <a:rPr kumimoji="1" lang="ja-JP" altLang="en-US" sz="1100">
              <a:solidFill>
                <a:sysClr val="windowText" lastClr="000000"/>
              </a:solidFill>
            </a:rPr>
            <a:t>工種の場合のみ行います。</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工種、完成年度の記載がないもの、請負人の名称や住所に誤記又は記載のないもの、総括監督員等の確認印がないものは、無効となりますのでご注意ください。</a:t>
          </a: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a:solidFill>
              <a:srgbClr val="FF0000"/>
            </a:solidFill>
          </a:endParaRPr>
        </a:p>
      </xdr:txBody>
    </xdr:sp>
    <xdr:clientData/>
  </xdr:twoCellAnchor>
  <xdr:twoCellAnchor>
    <xdr:from>
      <xdr:col>14</xdr:col>
      <xdr:colOff>9525</xdr:colOff>
      <xdr:row>30</xdr:row>
      <xdr:rowOff>23812</xdr:rowOff>
    </xdr:from>
    <xdr:to>
      <xdr:col>20</xdr:col>
      <xdr:colOff>609600</xdr:colOff>
      <xdr:row>35</xdr:row>
      <xdr:rowOff>523874</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6891338" y="8131968"/>
          <a:ext cx="4267200" cy="1714500"/>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フロー</a:t>
          </a:r>
          <a:endParaRPr lang="ja-JP" altLang="ja-JP">
            <a:effectLst/>
          </a:endParaRPr>
        </a:p>
        <a:p>
          <a:r>
            <a:rPr kumimoji="1" lang="en-US" altLang="ja-JP" sz="1100">
              <a:solidFill>
                <a:schemeClr val="dk1"/>
              </a:solidFill>
              <a:effectLst/>
              <a:latin typeface="+mn-lt"/>
              <a:ea typeface="+mn-ea"/>
              <a:cs typeface="+mn-cs"/>
            </a:rPr>
            <a:t>1.HP</a:t>
          </a:r>
          <a:r>
            <a:rPr kumimoji="1" lang="ja-JP" altLang="ja-JP" sz="1100">
              <a:solidFill>
                <a:schemeClr val="dk1"/>
              </a:solidFill>
              <a:effectLst/>
              <a:latin typeface="+mn-lt"/>
              <a:ea typeface="+mn-ea"/>
              <a:cs typeface="+mn-cs"/>
            </a:rPr>
            <a:t>からダウンロード・入力（受注者）</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工事監督課・事務所へ提出（受注者）</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3.</a:t>
          </a:r>
          <a:r>
            <a:rPr kumimoji="1" lang="ja-JP" altLang="ja-JP" sz="1100">
              <a:solidFill>
                <a:schemeClr val="dk1"/>
              </a:solidFill>
              <a:effectLst/>
              <a:latin typeface="+mn-lt"/>
              <a:ea typeface="+mn-ea"/>
              <a:cs typeface="+mn-cs"/>
            </a:rPr>
            <a:t>総括監督員まで確認・押印（工事監督課・事務所）</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4.</a:t>
          </a:r>
          <a:r>
            <a:rPr kumimoji="1" lang="ja-JP" altLang="ja-JP" sz="1100">
              <a:solidFill>
                <a:schemeClr val="dk1"/>
              </a:solidFill>
              <a:effectLst/>
              <a:latin typeface="+mn-lt"/>
              <a:ea typeface="+mn-ea"/>
              <a:cs typeface="+mn-cs"/>
            </a:rPr>
            <a:t>原本を保管し、写しを受注者へ送付（工事監督課・事務所）</a:t>
          </a:r>
          <a:endParaRPr kumimoji="1" lang="en-US" altLang="ja-JP" sz="1100">
            <a:solidFill>
              <a:schemeClr val="dk1"/>
            </a:solidFill>
            <a:effectLst/>
            <a:latin typeface="+mn-lt"/>
            <a:ea typeface="+mn-ea"/>
            <a:cs typeface="+mn-cs"/>
          </a:endParaRPr>
        </a:p>
        <a:p>
          <a:r>
            <a:rPr kumimoji="1" lang="en-US" altLang="ja-JP" sz="1100">
              <a:solidFill>
                <a:schemeClr val="dk1"/>
              </a:solidFill>
              <a:effectLst/>
              <a:latin typeface="+mn-lt"/>
              <a:ea typeface="+mn-ea"/>
              <a:cs typeface="+mn-cs"/>
            </a:rPr>
            <a:t>5.【</a:t>
          </a:r>
          <a:r>
            <a:rPr kumimoji="1" lang="ja-JP" altLang="en-US" sz="1100">
              <a:solidFill>
                <a:schemeClr val="dk1"/>
              </a:solidFill>
              <a:effectLst/>
              <a:latin typeface="+mn-lt"/>
              <a:ea typeface="+mn-ea"/>
              <a:cs typeface="+mn-cs"/>
            </a:rPr>
            <a:t>希望する場合</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総合評価落札方式入札時に提出（受注者）</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0"/>
  </sheetPr>
  <dimension ref="A1:AF130"/>
  <sheetViews>
    <sheetView showGridLines="0" showOutlineSymbols="0" view="pageBreakPreview" topLeftCell="A12" zoomScaleNormal="100" zoomScaleSheetLayoutView="100" workbookViewId="0">
      <selection activeCell="G24" sqref="G24"/>
    </sheetView>
  </sheetViews>
  <sheetFormatPr defaultColWidth="9" defaultRowHeight="20.100000000000001" customHeight="1" zeroHeight="1" outlineLevelCol="1"/>
  <cols>
    <col min="1" max="1" width="1.625" customWidth="1"/>
    <col min="2" max="2" width="2" customWidth="1"/>
    <col min="3" max="3" width="2.625" customWidth="1"/>
    <col min="4" max="4" width="6.5" customWidth="1"/>
    <col min="5" max="5" width="8.5" customWidth="1"/>
    <col min="6" max="6" width="7.5" customWidth="1"/>
    <col min="7" max="7" width="10.25" customWidth="1"/>
    <col min="8" max="8" width="4" customWidth="1"/>
    <col min="9" max="9" width="2.5" customWidth="1"/>
    <col min="10" max="10" width="7.5" customWidth="1"/>
    <col min="11" max="11" width="10" customWidth="1"/>
    <col min="12" max="12" width="23.75" customWidth="1"/>
    <col min="13" max="13" width="1.875" customWidth="1"/>
    <col min="14" max="14" width="1.625" customWidth="1" outlineLevel="1"/>
    <col min="15" max="19" width="7.75" style="2" customWidth="1" outlineLevel="1"/>
    <col min="20" max="20" width="9" customWidth="1" outlineLevel="1"/>
    <col min="21" max="23" width="9" customWidth="1" outlineLevel="1" collapsed="1"/>
    <col min="24" max="24" width="9" customWidth="1" outlineLevel="1"/>
    <col min="25" max="32" width="9" customWidth="1" outlineLevel="1" collapsed="1"/>
    <col min="33" max="16384" width="9" outlineLevel="1"/>
  </cols>
  <sheetData>
    <row r="1" spans="2:19" ht="18" customHeight="1">
      <c r="B1" s="33" t="s">
        <v>1</v>
      </c>
      <c r="C1" s="33"/>
      <c r="D1" s="33"/>
      <c r="E1" s="33"/>
      <c r="F1" s="33"/>
      <c r="G1" s="33"/>
      <c r="H1" s="33"/>
      <c r="I1" s="33"/>
      <c r="J1" s="33"/>
      <c r="K1" s="33"/>
      <c r="L1" s="33"/>
    </row>
    <row r="2" spans="2:19" ht="17.25" customHeight="1">
      <c r="B2" s="33"/>
      <c r="C2" s="33"/>
      <c r="D2" s="33"/>
      <c r="E2" s="33"/>
      <c r="F2" s="33"/>
      <c r="G2" s="33"/>
      <c r="H2" s="33"/>
      <c r="I2" s="33"/>
      <c r="J2" s="33"/>
      <c r="K2" s="33"/>
      <c r="L2" s="33"/>
      <c r="M2" s="48" t="s">
        <v>44</v>
      </c>
    </row>
    <row r="3" spans="2:19" ht="20.100000000000001" customHeight="1">
      <c r="B3" s="33"/>
      <c r="C3" s="33"/>
      <c r="D3" s="33"/>
      <c r="E3" s="33"/>
      <c r="F3" s="33"/>
      <c r="G3" s="33"/>
      <c r="H3" s="33"/>
      <c r="I3" s="33"/>
      <c r="J3" s="33"/>
      <c r="K3" s="33"/>
      <c r="L3" s="56" t="s">
        <v>18</v>
      </c>
    </row>
    <row r="4" spans="2:19" ht="16.5" customHeight="1">
      <c r="B4" s="33"/>
      <c r="C4" s="33"/>
      <c r="D4" s="33"/>
      <c r="E4" s="33"/>
      <c r="F4" s="33"/>
      <c r="G4" s="33"/>
      <c r="H4" s="33"/>
      <c r="I4" s="33"/>
      <c r="J4" s="33"/>
      <c r="K4" s="33"/>
      <c r="L4" s="33"/>
    </row>
    <row r="5" spans="2:19" ht="20.100000000000001" customHeight="1">
      <c r="B5" s="33" t="s">
        <v>2</v>
      </c>
      <c r="C5" s="33"/>
      <c r="D5" s="33"/>
      <c r="E5" s="33"/>
      <c r="F5" s="33"/>
      <c r="G5" s="33"/>
      <c r="H5" s="33"/>
      <c r="I5" s="33"/>
      <c r="J5" s="33"/>
      <c r="K5" s="33"/>
      <c r="L5" s="33"/>
    </row>
    <row r="6" spans="2:19" ht="24.75" customHeight="1">
      <c r="B6" s="33"/>
      <c r="C6" s="119"/>
      <c r="D6" s="119"/>
      <c r="E6" s="119"/>
      <c r="F6" s="119"/>
      <c r="G6" s="119"/>
      <c r="H6" s="32"/>
      <c r="I6" s="32"/>
      <c r="J6" s="32"/>
      <c r="K6" s="33"/>
      <c r="L6" s="33"/>
    </row>
    <row r="7" spans="2:19" ht="20.100000000000001" customHeight="1">
      <c r="B7" s="33"/>
      <c r="C7" s="127" t="s">
        <v>17</v>
      </c>
      <c r="D7" s="127"/>
      <c r="E7" s="121"/>
      <c r="F7" s="121"/>
      <c r="G7" s="121"/>
      <c r="H7" s="33"/>
      <c r="I7" s="33"/>
      <c r="J7" s="33"/>
      <c r="K7" s="33"/>
      <c r="L7" s="33"/>
    </row>
    <row r="8" spans="2:19" ht="39" customHeight="1">
      <c r="B8" s="33"/>
      <c r="C8" s="33"/>
      <c r="D8" s="33"/>
      <c r="E8" s="33"/>
      <c r="F8" s="33"/>
      <c r="G8" s="34"/>
      <c r="H8" s="125" t="s">
        <v>46</v>
      </c>
      <c r="I8" s="126"/>
      <c r="J8" s="44" t="s">
        <v>14</v>
      </c>
      <c r="K8" s="119"/>
      <c r="L8" s="119"/>
    </row>
    <row r="9" spans="2:19" ht="24" customHeight="1">
      <c r="B9" s="33"/>
      <c r="C9" s="33"/>
      <c r="D9" s="33"/>
      <c r="E9" s="33"/>
      <c r="F9" s="33"/>
      <c r="G9" s="34"/>
      <c r="H9" s="126"/>
      <c r="I9" s="126"/>
      <c r="J9" s="44" t="s">
        <v>15</v>
      </c>
      <c r="K9" s="124"/>
      <c r="L9" s="124"/>
    </row>
    <row r="10" spans="2:19" ht="20.100000000000001" customHeight="1">
      <c r="B10" s="33"/>
      <c r="C10" s="33"/>
      <c r="D10" s="33"/>
      <c r="E10" s="33"/>
      <c r="F10" s="33"/>
      <c r="G10" s="34"/>
      <c r="H10" s="126"/>
      <c r="I10" s="126"/>
      <c r="J10" s="44" t="s">
        <v>13</v>
      </c>
      <c r="K10" s="121"/>
      <c r="L10" s="121"/>
    </row>
    <row r="11" spans="2:19" s="9" customFormat="1" ht="16.5" customHeight="1">
      <c r="G11" s="10"/>
      <c r="H11" s="10"/>
      <c r="I11" s="10"/>
      <c r="J11" s="10"/>
      <c r="K11" s="11"/>
      <c r="L11" s="11"/>
      <c r="O11" s="12"/>
      <c r="P11" s="12"/>
      <c r="Q11" s="12"/>
      <c r="R11" s="12"/>
      <c r="S11" s="12"/>
    </row>
    <row r="12" spans="2:19" ht="38.25" customHeight="1">
      <c r="B12" s="122" t="s">
        <v>27</v>
      </c>
      <c r="C12" s="122"/>
      <c r="D12" s="122"/>
      <c r="E12" s="122"/>
      <c r="F12" s="122"/>
      <c r="G12" s="122"/>
      <c r="H12" s="122"/>
      <c r="I12" s="122"/>
      <c r="J12" s="122"/>
      <c r="K12" s="122"/>
      <c r="L12" s="122"/>
      <c r="M12" s="122"/>
    </row>
    <row r="13" spans="2:19" ht="15.75" customHeight="1">
      <c r="B13" s="6"/>
      <c r="C13" s="6"/>
      <c r="D13" s="6"/>
      <c r="E13" s="35"/>
      <c r="F13" s="35"/>
      <c r="G13" s="6"/>
      <c r="H13" s="6"/>
      <c r="I13" s="35"/>
      <c r="J13" s="35"/>
      <c r="K13" s="6"/>
      <c r="L13" s="6"/>
      <c r="M13" s="6"/>
    </row>
    <row r="14" spans="2:19" ht="19.5" customHeight="1">
      <c r="B14" s="123" t="s">
        <v>28</v>
      </c>
      <c r="C14" s="123"/>
      <c r="D14" s="123"/>
      <c r="E14" s="123"/>
      <c r="F14" s="123"/>
      <c r="G14" s="123"/>
      <c r="H14" s="123"/>
      <c r="I14" s="123"/>
      <c r="J14" s="123"/>
      <c r="K14" s="123"/>
      <c r="L14" s="123"/>
      <c r="M14" s="123"/>
      <c r="O14" s="1"/>
      <c r="P14" s="1"/>
      <c r="Q14" s="1"/>
      <c r="R14" s="1"/>
      <c r="S14" s="1"/>
    </row>
    <row r="15" spans="2:19" ht="9.75" customHeight="1">
      <c r="B15" s="3"/>
      <c r="C15" s="3"/>
      <c r="O15" s="1"/>
      <c r="P15" s="1"/>
      <c r="Q15" s="1"/>
      <c r="R15" s="1"/>
      <c r="S15" s="1"/>
    </row>
    <row r="16" spans="2:19" ht="45" customHeight="1">
      <c r="C16" s="128" t="s">
        <v>16</v>
      </c>
      <c r="D16" s="129"/>
      <c r="E16" s="129"/>
      <c r="F16" s="130"/>
      <c r="G16" s="120"/>
      <c r="H16" s="120"/>
      <c r="I16" s="120"/>
      <c r="J16" s="120"/>
      <c r="K16" s="120"/>
      <c r="L16" s="120"/>
      <c r="O16" s="1"/>
      <c r="P16" s="1"/>
      <c r="Q16" s="1"/>
      <c r="R16" s="1"/>
      <c r="S16" s="1"/>
    </row>
    <row r="17" spans="2:26" s="49" customFormat="1" ht="19.5" customHeight="1">
      <c r="C17" s="115" t="s">
        <v>23</v>
      </c>
      <c r="D17" s="115"/>
      <c r="E17" s="115"/>
      <c r="F17" s="115"/>
      <c r="G17" s="116"/>
      <c r="H17" s="117"/>
      <c r="I17" s="118"/>
      <c r="J17" s="51"/>
    </row>
    <row r="18" spans="2:26" s="49" customFormat="1" ht="19.5" customHeight="1">
      <c r="C18" s="115" t="s">
        <v>24</v>
      </c>
      <c r="D18" s="115"/>
      <c r="E18" s="115"/>
      <c r="F18" s="115"/>
      <c r="G18" s="116"/>
      <c r="H18" s="117"/>
      <c r="I18" s="118"/>
      <c r="J18" s="50"/>
    </row>
    <row r="19" spans="2:26" s="49" customFormat="1" ht="19.5" customHeight="1">
      <c r="C19" s="115" t="s">
        <v>25</v>
      </c>
      <c r="D19" s="115"/>
      <c r="E19" s="115"/>
      <c r="F19" s="115"/>
      <c r="G19" s="131"/>
      <c r="H19" s="132"/>
      <c r="I19" s="133"/>
      <c r="J19" s="50"/>
    </row>
    <row r="20" spans="2:26" s="49" customFormat="1" ht="19.5" customHeight="1"/>
    <row r="21" spans="2:26" ht="19.5" customHeight="1">
      <c r="C21" s="40" t="s">
        <v>26</v>
      </c>
      <c r="D21" s="41"/>
      <c r="E21" s="41"/>
      <c r="F21" s="41"/>
      <c r="G21" s="42"/>
      <c r="H21" s="32"/>
      <c r="I21" s="32"/>
      <c r="J21" s="32"/>
      <c r="K21" s="32"/>
      <c r="L21" s="32"/>
      <c r="O21" s="1"/>
      <c r="P21" s="1"/>
      <c r="Q21" s="1"/>
      <c r="R21" s="1"/>
      <c r="S21" s="1"/>
    </row>
    <row r="22" spans="2:26" ht="19.5" customHeight="1">
      <c r="C22" s="38"/>
      <c r="D22" s="142" t="s">
        <v>6</v>
      </c>
      <c r="E22" s="143"/>
      <c r="F22" s="144"/>
      <c r="G22" s="55"/>
      <c r="H22" s="32"/>
      <c r="I22" s="32"/>
      <c r="J22" s="32"/>
      <c r="K22" s="32"/>
      <c r="L22" s="32"/>
      <c r="O22" s="1"/>
      <c r="P22" s="1"/>
      <c r="Q22" s="1"/>
      <c r="R22" s="1"/>
      <c r="S22" s="1"/>
    </row>
    <row r="23" spans="2:26" ht="19.5" customHeight="1">
      <c r="C23" s="39"/>
      <c r="D23" s="142" t="s">
        <v>7</v>
      </c>
      <c r="E23" s="143"/>
      <c r="F23" s="144"/>
      <c r="G23" s="55"/>
      <c r="H23" s="32"/>
      <c r="I23" s="32"/>
      <c r="J23" s="32"/>
      <c r="K23" s="32"/>
      <c r="L23" s="32"/>
      <c r="O23" s="1"/>
      <c r="P23" s="1"/>
      <c r="Q23" s="1"/>
      <c r="R23" s="1"/>
      <c r="S23" s="1"/>
    </row>
    <row r="24" spans="2:26" ht="25.5" customHeight="1">
      <c r="C24" s="128" t="s">
        <v>0</v>
      </c>
      <c r="D24" s="129"/>
      <c r="E24" s="129"/>
      <c r="F24" s="130"/>
      <c r="G24" s="54" t="str">
        <f>IFERROR(G22/G23,"")</f>
        <v/>
      </c>
      <c r="H24" s="31"/>
      <c r="I24" s="31"/>
      <c r="J24" s="31"/>
      <c r="K24" s="32"/>
      <c r="L24" s="32"/>
      <c r="O24" s="1"/>
      <c r="P24" s="1"/>
      <c r="Q24" s="1"/>
      <c r="R24" s="1"/>
      <c r="S24" s="1"/>
    </row>
    <row r="25" spans="2:26" ht="12" customHeight="1">
      <c r="G25" s="7"/>
      <c r="H25" s="7"/>
      <c r="I25" s="7"/>
      <c r="J25" s="7"/>
      <c r="O25" s="1"/>
      <c r="P25" s="1"/>
      <c r="Q25" s="1"/>
      <c r="R25" s="1"/>
      <c r="S25" s="1"/>
    </row>
    <row r="26" spans="2:26" s="4" customFormat="1" ht="19.5" customHeight="1">
      <c r="B26" s="16"/>
      <c r="C26" s="17"/>
      <c r="D26" s="18"/>
      <c r="E26" s="18"/>
      <c r="F26" s="18"/>
      <c r="G26" s="18"/>
      <c r="H26" s="18"/>
      <c r="I26" s="18"/>
      <c r="J26" s="18"/>
      <c r="K26" s="18"/>
      <c r="L26" s="18"/>
      <c r="M26" s="47" t="s">
        <v>2</v>
      </c>
      <c r="N26" s="19"/>
      <c r="O26" s="20"/>
      <c r="P26" s="20"/>
      <c r="Q26" s="20"/>
      <c r="R26" s="20"/>
      <c r="S26" s="20"/>
    </row>
    <row r="27" spans="2:26" s="8" customFormat="1" ht="20.25" customHeight="1">
      <c r="B27" s="15"/>
      <c r="C27" s="125" t="s">
        <v>45</v>
      </c>
      <c r="D27" s="126"/>
      <c r="E27" s="44" t="s">
        <v>19</v>
      </c>
      <c r="F27" s="145" t="str">
        <f>IF(K8="","",K8)</f>
        <v/>
      </c>
      <c r="G27" s="145"/>
      <c r="H27" s="145"/>
      <c r="I27" s="145"/>
      <c r="J27" s="145"/>
      <c r="K27" s="52"/>
      <c r="L27" s="52"/>
      <c r="M27" s="28"/>
      <c r="N27" s="28"/>
      <c r="O27" s="29"/>
      <c r="P27" s="29"/>
      <c r="Q27" s="29"/>
      <c r="R27" s="29"/>
      <c r="S27" s="29"/>
    </row>
    <row r="28" spans="2:26" s="8" customFormat="1" ht="20.100000000000001" customHeight="1">
      <c r="B28" s="15"/>
      <c r="C28" s="126"/>
      <c r="D28" s="126"/>
      <c r="E28" s="44" t="s">
        <v>20</v>
      </c>
      <c r="F28" s="145" t="str">
        <f t="shared" ref="F28:F29" si="0">IF(K9="","",K9)</f>
        <v/>
      </c>
      <c r="G28" s="145"/>
      <c r="H28" s="145"/>
      <c r="I28" s="145"/>
      <c r="J28" s="145"/>
      <c r="K28" s="52"/>
      <c r="L28" s="52"/>
      <c r="M28" s="28"/>
      <c r="N28" s="28"/>
      <c r="O28" s="29"/>
      <c r="P28" s="29"/>
      <c r="Q28" s="29"/>
      <c r="R28" s="29"/>
      <c r="S28" s="29"/>
    </row>
    <row r="29" spans="2:26" s="8" customFormat="1" ht="20.100000000000001" customHeight="1">
      <c r="B29" s="15"/>
      <c r="C29" s="126"/>
      <c r="D29" s="126"/>
      <c r="E29" s="44" t="s">
        <v>21</v>
      </c>
      <c r="F29" s="145" t="str">
        <f t="shared" si="0"/>
        <v/>
      </c>
      <c r="G29" s="145"/>
      <c r="H29" s="145"/>
      <c r="I29" s="145"/>
      <c r="J29" s="145"/>
      <c r="K29" s="52"/>
      <c r="L29" s="52"/>
      <c r="M29" s="28"/>
      <c r="N29" s="28"/>
      <c r="O29" s="29"/>
      <c r="P29" s="29"/>
      <c r="Q29" s="29"/>
      <c r="R29" s="29"/>
      <c r="S29" s="29"/>
    </row>
    <row r="30" spans="2:26" s="8" customFormat="1" ht="19.5" customHeight="1">
      <c r="B30" s="15"/>
      <c r="C30" s="44"/>
      <c r="D30" s="44"/>
      <c r="E30" s="44"/>
      <c r="F30" s="53"/>
      <c r="G30" s="53"/>
      <c r="H30" s="53"/>
      <c r="I30" s="53"/>
      <c r="J30" s="53"/>
      <c r="K30" s="139" t="str">
        <f>IF(C6="","",C6)</f>
        <v/>
      </c>
      <c r="L30" s="139"/>
      <c r="M30" s="28"/>
      <c r="N30" s="28"/>
      <c r="O30" s="29"/>
      <c r="P30" s="29"/>
      <c r="Q30" s="29"/>
      <c r="R30" s="29"/>
      <c r="S30" s="29"/>
    </row>
    <row r="31" spans="2:26" s="8" customFormat="1" ht="20.100000000000001" customHeight="1">
      <c r="B31" s="15"/>
      <c r="C31" s="26"/>
      <c r="D31" s="27"/>
      <c r="E31" s="27"/>
      <c r="F31" s="52"/>
      <c r="G31" s="52"/>
      <c r="H31" s="52"/>
      <c r="I31" s="52"/>
      <c r="J31" s="52"/>
      <c r="K31" s="52" t="s">
        <v>17</v>
      </c>
      <c r="L31" s="52" t="str">
        <f>IF(E7="","",E7)</f>
        <v/>
      </c>
      <c r="M31" s="28"/>
      <c r="N31" s="28"/>
      <c r="O31" s="134"/>
      <c r="P31" s="134"/>
      <c r="Q31" s="134"/>
      <c r="R31" s="134"/>
      <c r="S31" s="134"/>
      <c r="T31" s="134"/>
      <c r="U31" s="134"/>
      <c r="V31" s="134"/>
      <c r="W31" s="134"/>
      <c r="X31" s="134"/>
      <c r="Y31" s="134"/>
      <c r="Z31" s="134"/>
    </row>
    <row r="32" spans="2:26" s="8" customFormat="1" ht="16.5" customHeight="1">
      <c r="B32" s="15"/>
      <c r="C32" s="26"/>
      <c r="D32" s="27"/>
      <c r="E32" s="27"/>
      <c r="F32" s="52"/>
      <c r="G32" s="52"/>
      <c r="H32" s="52"/>
      <c r="I32" s="52"/>
      <c r="J32" s="52"/>
      <c r="K32" s="52"/>
      <c r="L32" s="52"/>
      <c r="M32" s="28"/>
      <c r="N32" s="28"/>
      <c r="O32" s="29"/>
      <c r="P32" s="29"/>
      <c r="Q32" s="29"/>
      <c r="R32" s="29"/>
      <c r="S32" s="29"/>
    </row>
    <row r="33" spans="2:19" s="8" customFormat="1" ht="20.100000000000001" customHeight="1">
      <c r="B33" s="141" t="s">
        <v>22</v>
      </c>
      <c r="C33" s="141"/>
      <c r="D33" s="141"/>
      <c r="E33" s="141"/>
      <c r="F33" s="141"/>
      <c r="G33" s="141"/>
      <c r="H33" s="141"/>
      <c r="I33" s="141"/>
      <c r="J33" s="141"/>
      <c r="K33" s="141"/>
      <c r="L33" s="141"/>
      <c r="M33" s="141"/>
      <c r="N33" s="28"/>
      <c r="O33" s="29"/>
      <c r="P33" s="29"/>
      <c r="Q33" s="29"/>
      <c r="R33" s="29"/>
      <c r="S33" s="29"/>
    </row>
    <row r="34" spans="2:19" s="8" customFormat="1" ht="20.100000000000001" customHeight="1">
      <c r="B34" s="15"/>
      <c r="C34" s="15"/>
      <c r="D34" s="27"/>
      <c r="E34" s="27"/>
      <c r="F34" s="27"/>
      <c r="G34" s="27"/>
      <c r="H34" s="27"/>
      <c r="I34" s="140" t="s">
        <v>18</v>
      </c>
      <c r="J34" s="140"/>
      <c r="K34" s="140"/>
      <c r="L34" s="140"/>
      <c r="M34" s="27"/>
      <c r="N34" s="52"/>
      <c r="O34" s="29"/>
      <c r="P34" s="29"/>
      <c r="Q34" s="29"/>
      <c r="R34" s="29"/>
      <c r="S34" s="29"/>
    </row>
    <row r="35" spans="2:19" s="4" customFormat="1" ht="20.100000000000001" customHeight="1">
      <c r="B35" s="21"/>
      <c r="C35" s="22"/>
      <c r="D35" s="22"/>
      <c r="E35" s="22"/>
      <c r="F35" s="22"/>
      <c r="G35" s="23"/>
      <c r="H35" s="45"/>
      <c r="I35" s="135" t="s">
        <v>3</v>
      </c>
      <c r="J35" s="136"/>
      <c r="K35" s="25" t="s">
        <v>4</v>
      </c>
      <c r="L35" s="25" t="s">
        <v>5</v>
      </c>
      <c r="M35" s="23"/>
      <c r="N35" s="23"/>
      <c r="O35" s="20"/>
      <c r="P35" s="20"/>
      <c r="Q35" s="20"/>
      <c r="R35" s="20"/>
      <c r="S35" s="20"/>
    </row>
    <row r="36" spans="2:19" s="4" customFormat="1" ht="48" customHeight="1">
      <c r="B36" s="24"/>
      <c r="C36" s="24"/>
      <c r="D36" s="24"/>
      <c r="E36" s="24"/>
      <c r="F36" s="24"/>
      <c r="G36" s="24"/>
      <c r="H36" s="46"/>
      <c r="I36" s="137"/>
      <c r="J36" s="138"/>
      <c r="K36" s="30"/>
      <c r="L36" s="30"/>
      <c r="M36" s="24"/>
      <c r="N36" s="24"/>
      <c r="O36" s="20"/>
      <c r="P36" s="20"/>
      <c r="Q36" s="20"/>
      <c r="R36" s="20"/>
      <c r="S36" s="20"/>
    </row>
    <row r="37" spans="2:19" s="4" customFormat="1" ht="15.75" customHeight="1">
      <c r="B37" s="21"/>
      <c r="C37" s="21"/>
      <c r="D37" s="21"/>
      <c r="E37" s="21"/>
      <c r="F37" s="21"/>
      <c r="G37" s="21"/>
      <c r="H37" s="21"/>
      <c r="I37" s="21"/>
      <c r="J37" s="21"/>
      <c r="K37" s="21"/>
      <c r="L37" s="21"/>
      <c r="M37" s="21"/>
      <c r="N37" s="21"/>
      <c r="O37" s="20"/>
      <c r="P37" s="20"/>
      <c r="Q37" s="20"/>
      <c r="R37" s="20"/>
      <c r="S37" s="20"/>
    </row>
    <row r="38" spans="2:19" ht="20.100000000000001" customHeight="1">
      <c r="B38" s="5"/>
      <c r="C38" s="5"/>
      <c r="D38" s="5"/>
      <c r="E38" s="5"/>
      <c r="F38" s="5"/>
      <c r="G38" s="5"/>
      <c r="H38" s="5"/>
      <c r="I38" s="5"/>
      <c r="J38" s="5"/>
      <c r="K38" s="5"/>
      <c r="L38" s="13"/>
      <c r="M38" s="13"/>
      <c r="N38" s="13"/>
    </row>
    <row r="39" spans="2:19" ht="20.100000000000001" customHeight="1">
      <c r="B39" s="5"/>
      <c r="C39" s="5"/>
      <c r="D39" s="5"/>
      <c r="E39" s="5"/>
      <c r="F39" s="5"/>
      <c r="G39" s="5"/>
      <c r="H39" s="5"/>
      <c r="I39" s="5"/>
      <c r="J39" s="5"/>
      <c r="K39" s="5"/>
      <c r="L39" s="14"/>
      <c r="M39" s="14"/>
      <c r="N39" s="14"/>
    </row>
    <row r="40" spans="2:19" ht="20.100000000000001" customHeight="1">
      <c r="B40" s="5"/>
      <c r="C40" s="5"/>
      <c r="D40" s="5"/>
      <c r="E40" s="5"/>
      <c r="F40" s="5"/>
      <c r="G40" s="5"/>
      <c r="H40" s="5"/>
      <c r="I40" s="5"/>
      <c r="J40" s="5"/>
      <c r="K40" s="5"/>
      <c r="L40" s="5"/>
      <c r="M40" s="5"/>
      <c r="N40" s="5"/>
    </row>
    <row r="41" spans="2:19" ht="20.100000000000001" customHeight="1"/>
    <row r="42" spans="2:19" ht="20.100000000000001" customHeight="1"/>
    <row r="43" spans="2:19" ht="19.5" customHeight="1"/>
    <row r="44" spans="2:19" ht="20.100000000000001" customHeight="1"/>
    <row r="45" spans="2:19" ht="20.100000000000001" customHeight="1"/>
    <row r="46" spans="2:19" ht="20.100000000000001" customHeight="1"/>
    <row r="47" spans="2:19" ht="20.100000000000001" customHeight="1"/>
    <row r="48" spans="2:19"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sheetData>
  <mergeCells count="30">
    <mergeCell ref="C19:F19"/>
    <mergeCell ref="G19:I19"/>
    <mergeCell ref="O31:Z31"/>
    <mergeCell ref="I35:J35"/>
    <mergeCell ref="I36:J36"/>
    <mergeCell ref="K30:L30"/>
    <mergeCell ref="I34:L34"/>
    <mergeCell ref="B33:M33"/>
    <mergeCell ref="C27:D29"/>
    <mergeCell ref="D22:F22"/>
    <mergeCell ref="D23:F23"/>
    <mergeCell ref="C24:F24"/>
    <mergeCell ref="F27:J27"/>
    <mergeCell ref="F28:J28"/>
    <mergeCell ref="F29:J29"/>
    <mergeCell ref="C17:F17"/>
    <mergeCell ref="G17:I17"/>
    <mergeCell ref="C18:F18"/>
    <mergeCell ref="C6:G6"/>
    <mergeCell ref="G16:L16"/>
    <mergeCell ref="K8:L8"/>
    <mergeCell ref="K10:L10"/>
    <mergeCell ref="B12:M12"/>
    <mergeCell ref="B14:M14"/>
    <mergeCell ref="K9:L9"/>
    <mergeCell ref="H8:I10"/>
    <mergeCell ref="E7:G7"/>
    <mergeCell ref="C7:D7"/>
    <mergeCell ref="C16:F16"/>
    <mergeCell ref="G18:I18"/>
  </mergeCells>
  <phoneticPr fontId="2"/>
  <conditionalFormatting sqref="N34">
    <cfRule type="expression" dxfId="40" priority="1" stopIfTrue="1">
      <formula>$M$36&lt;&gt;""</formula>
    </cfRule>
  </conditionalFormatting>
  <dataValidations count="3">
    <dataValidation type="whole" allowBlank="1" showInputMessage="1" showErrorMessage="1" sqref="G22">
      <formula1>0</formula1>
      <formula2>1000</formula2>
    </dataValidation>
    <dataValidation type="whole" operator="greaterThanOrEqual" allowBlank="1" showInputMessage="1" showErrorMessage="1" sqref="G23">
      <formula1>G22</formula1>
    </dataValidation>
    <dataValidation type="list" allowBlank="1" showInputMessage="1" showErrorMessage="1" sqref="G19:I19">
      <formula1>"土木,舗装,とび・土工,港湾,造園,石,建築,内装,建具,塗装,区画線・標識,防水,鋼構造,解体,フェンス,電気,電気通信,管,管更生,機械器具設置,消防施設,さく井,上水道,船舶,その他"</formula1>
    </dataValidation>
  </dataValidations>
  <printOptions horizontalCentered="1"/>
  <pageMargins left="0.78740157480314965" right="0.78740157480314965" top="0.98425196850393704" bottom="0.59055118110236227" header="0.39370078740157483" footer="0.31496062992125984"/>
  <pageSetup paperSize="9" orientation="portrait" r:id="rId1"/>
  <headerFooter scaleWithDoc="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AK85"/>
  <sheetViews>
    <sheetView tabSelected="1" showOutlineSymbols="0" view="pageBreakPreview" zoomScaleNormal="100" zoomScaleSheetLayoutView="100" workbookViewId="0">
      <selection activeCell="V19" sqref="U19:V19"/>
    </sheetView>
  </sheetViews>
  <sheetFormatPr defaultColWidth="9" defaultRowHeight="18.75" customHeight="1" outlineLevelCol="1"/>
  <cols>
    <col min="1" max="1" width="3" style="92" bestFit="1" customWidth="1"/>
    <col min="2" max="2" width="2" style="93" customWidth="1"/>
    <col min="3" max="17" width="5.375" style="93" customWidth="1"/>
    <col min="18" max="18" width="1.875" style="93" customWidth="1"/>
    <col min="19" max="19" width="1.625" style="93" customWidth="1" outlineLevel="1"/>
    <col min="20" max="24" width="7.75" style="94" customWidth="1" outlineLevel="1"/>
    <col min="25" max="25" width="9" style="93" customWidth="1" outlineLevel="1"/>
    <col min="26" max="28" width="9" style="93" customWidth="1" outlineLevel="1" collapsed="1"/>
    <col min="29" max="29" width="9" style="93" customWidth="1" outlineLevel="1"/>
    <col min="30" max="37" width="9" style="93" customWidth="1" outlineLevel="1" collapsed="1"/>
    <col min="38" max="16384" width="9" style="93" outlineLevel="1"/>
  </cols>
  <sheetData>
    <row r="1" spans="1:27">
      <c r="C1" s="93" t="s">
        <v>79</v>
      </c>
    </row>
    <row r="2" spans="1:27" ht="26.25" customHeight="1">
      <c r="B2" s="162" t="s">
        <v>99</v>
      </c>
      <c r="C2" s="162"/>
      <c r="D2" s="162"/>
      <c r="E2" s="162"/>
      <c r="F2" s="162"/>
      <c r="G2" s="162"/>
      <c r="H2" s="162"/>
      <c r="I2" s="162"/>
      <c r="J2" s="162"/>
      <c r="K2" s="162"/>
      <c r="L2" s="162"/>
      <c r="M2" s="162"/>
      <c r="N2" s="162"/>
      <c r="O2" s="162"/>
      <c r="P2" s="162"/>
      <c r="Q2" s="162"/>
      <c r="R2" s="162"/>
    </row>
    <row r="3" spans="1:27" ht="7.5" customHeight="1">
      <c r="B3" s="95"/>
      <c r="C3" s="95"/>
      <c r="D3" s="95"/>
      <c r="E3" s="95"/>
      <c r="F3" s="95"/>
      <c r="G3" s="95"/>
      <c r="H3" s="95"/>
      <c r="I3" s="95"/>
      <c r="J3" s="95"/>
      <c r="K3" s="95"/>
      <c r="L3" s="95"/>
      <c r="M3" s="95"/>
      <c r="N3" s="95"/>
      <c r="O3" s="95"/>
      <c r="P3" s="95"/>
      <c r="Q3" s="95"/>
      <c r="R3" s="95"/>
    </row>
    <row r="4" spans="1:27" ht="18.75" customHeight="1">
      <c r="B4" s="96"/>
      <c r="C4" s="163" t="s">
        <v>50</v>
      </c>
      <c r="D4" s="163"/>
      <c r="E4" s="155" t="s">
        <v>63</v>
      </c>
      <c r="F4" s="155"/>
      <c r="G4" s="155"/>
      <c r="H4" s="155"/>
      <c r="I4" s="155"/>
      <c r="J4" s="155"/>
      <c r="K4" s="155"/>
      <c r="L4" s="155"/>
      <c r="M4" s="155"/>
      <c r="N4" s="155"/>
      <c r="O4" s="155"/>
      <c r="P4" s="155"/>
      <c r="Q4" s="155"/>
    </row>
    <row r="5" spans="1:27" ht="18.75" customHeight="1">
      <c r="B5" s="96"/>
      <c r="C5" s="163" t="s">
        <v>51</v>
      </c>
      <c r="D5" s="163"/>
      <c r="E5" s="154" t="s">
        <v>64</v>
      </c>
      <c r="F5" s="154"/>
      <c r="G5" s="154"/>
      <c r="H5" s="154"/>
      <c r="I5" s="154"/>
      <c r="J5" s="154"/>
      <c r="K5" s="154"/>
      <c r="L5" s="154"/>
      <c r="M5" s="154"/>
      <c r="N5" s="154"/>
      <c r="O5" s="154"/>
      <c r="P5" s="154"/>
      <c r="Q5" s="154"/>
    </row>
    <row r="6" spans="1:27" ht="18.75" customHeight="1">
      <c r="B6" s="96"/>
      <c r="C6" s="163" t="s">
        <v>52</v>
      </c>
      <c r="D6" s="163"/>
      <c r="E6" s="155" t="s">
        <v>70</v>
      </c>
      <c r="F6" s="155"/>
      <c r="G6" s="155"/>
      <c r="H6" s="155"/>
      <c r="I6" s="155"/>
      <c r="J6" s="155"/>
      <c r="K6" s="155"/>
      <c r="L6" s="155"/>
      <c r="M6" s="155"/>
      <c r="N6" s="155"/>
      <c r="O6" s="155"/>
      <c r="P6" s="155"/>
      <c r="Q6" s="155"/>
    </row>
    <row r="7" spans="1:27" s="98" customFormat="1" ht="18.75" customHeight="1">
      <c r="A7" s="97"/>
      <c r="C7" s="163" t="s">
        <v>53</v>
      </c>
      <c r="D7" s="163"/>
      <c r="E7" s="165">
        <v>45017</v>
      </c>
      <c r="F7" s="165"/>
      <c r="G7" s="165"/>
      <c r="H7" s="112"/>
      <c r="I7" s="112"/>
      <c r="J7" s="112"/>
      <c r="K7" s="112"/>
      <c r="L7" s="112"/>
      <c r="M7" s="112"/>
      <c r="N7" s="112"/>
      <c r="O7" s="112"/>
      <c r="P7" s="112"/>
      <c r="Q7" s="112"/>
      <c r="T7" s="99"/>
      <c r="U7" s="99"/>
      <c r="V7" s="99"/>
      <c r="W7" s="99"/>
      <c r="X7" s="99"/>
    </row>
    <row r="8" spans="1:27" s="98" customFormat="1" ht="18.75" customHeight="1">
      <c r="A8" s="97"/>
      <c r="C8" s="163" t="s">
        <v>54</v>
      </c>
      <c r="D8" s="163"/>
      <c r="E8" s="165">
        <v>45031</v>
      </c>
      <c r="F8" s="165"/>
      <c r="G8" s="165"/>
      <c r="H8" s="112"/>
      <c r="I8" s="113"/>
      <c r="J8" s="113"/>
      <c r="K8" s="113"/>
      <c r="L8" s="113"/>
      <c r="M8" s="113"/>
      <c r="N8" s="113"/>
      <c r="O8" s="113"/>
      <c r="P8" s="113"/>
      <c r="Q8" s="113"/>
      <c r="T8" s="100" t="s">
        <v>61</v>
      </c>
      <c r="U8" s="101"/>
      <c r="V8" s="101"/>
      <c r="W8" s="101"/>
      <c r="X8" s="101"/>
      <c r="Y8" s="101"/>
      <c r="Z8" s="101"/>
      <c r="AA8" s="101"/>
    </row>
    <row r="9" spans="1:27" ht="18.75" customHeight="1">
      <c r="B9" s="95"/>
      <c r="C9" s="163" t="s">
        <v>56</v>
      </c>
      <c r="D9" s="163"/>
      <c r="E9" s="164">
        <v>45092</v>
      </c>
      <c r="F9" s="164"/>
      <c r="G9" s="164"/>
      <c r="H9" s="112"/>
      <c r="I9" s="114"/>
      <c r="J9" s="114"/>
      <c r="K9" s="114"/>
      <c r="L9" s="114"/>
      <c r="M9" s="114"/>
      <c r="N9" s="114"/>
      <c r="O9" s="114"/>
      <c r="P9" s="114"/>
      <c r="Q9" s="114"/>
      <c r="R9" s="95"/>
      <c r="T9" s="100" t="s">
        <v>62</v>
      </c>
      <c r="U9" s="101"/>
      <c r="V9" s="101"/>
      <c r="W9" s="101"/>
      <c r="X9" s="101"/>
      <c r="Y9" s="101"/>
      <c r="Z9" s="101"/>
      <c r="AA9" s="101"/>
    </row>
    <row r="10" spans="1:27" ht="18.75" customHeight="1">
      <c r="B10" s="102"/>
      <c r="C10" s="163" t="s">
        <v>55</v>
      </c>
      <c r="D10" s="163"/>
      <c r="E10" s="164">
        <v>45107</v>
      </c>
      <c r="F10" s="164"/>
      <c r="G10" s="164"/>
      <c r="H10" s="114"/>
      <c r="I10" s="114"/>
      <c r="J10" s="114"/>
      <c r="K10" s="114"/>
      <c r="L10" s="114"/>
      <c r="M10" s="114"/>
      <c r="N10" s="114"/>
      <c r="O10" s="114"/>
      <c r="P10" s="114"/>
      <c r="Q10" s="114"/>
      <c r="T10" s="101"/>
      <c r="U10" s="101"/>
      <c r="V10" s="101"/>
      <c r="W10" s="101"/>
      <c r="X10" s="101"/>
      <c r="Y10" s="101"/>
      <c r="Z10" s="101"/>
      <c r="AA10" s="101"/>
    </row>
    <row r="11" spans="1:27" ht="18.75" customHeight="1">
      <c r="G11" s="103"/>
      <c r="H11" s="103"/>
      <c r="I11" s="103"/>
      <c r="J11" s="103"/>
      <c r="M11" s="103"/>
      <c r="T11" s="104"/>
      <c r="U11" s="104"/>
      <c r="V11" s="104"/>
      <c r="W11" s="104"/>
      <c r="X11" s="104"/>
    </row>
    <row r="12" spans="1:27" ht="18.75" customHeight="1">
      <c r="B12" s="105"/>
      <c r="C12" s="105" t="s">
        <v>65</v>
      </c>
      <c r="D12" s="105"/>
      <c r="E12" s="105"/>
      <c r="F12" s="105"/>
      <c r="G12" s="105"/>
      <c r="H12" s="105"/>
      <c r="I12" s="105"/>
      <c r="J12" s="105"/>
      <c r="K12" s="105"/>
      <c r="L12" s="106"/>
      <c r="M12" s="105"/>
      <c r="N12" s="105"/>
      <c r="O12" s="106"/>
      <c r="P12" s="106"/>
      <c r="Q12" s="106"/>
      <c r="R12" s="106"/>
      <c r="S12" s="107"/>
      <c r="T12" s="100" t="s">
        <v>66</v>
      </c>
    </row>
    <row r="13" spans="1:27" ht="18.75" customHeight="1">
      <c r="B13" s="105"/>
      <c r="C13" s="152" t="s">
        <v>57</v>
      </c>
      <c r="D13" s="152"/>
      <c r="E13" s="152"/>
      <c r="F13" s="152"/>
      <c r="G13" s="153" t="s">
        <v>60</v>
      </c>
      <c r="H13" s="153"/>
      <c r="I13" s="153"/>
      <c r="J13" s="152" t="s">
        <v>58</v>
      </c>
      <c r="K13" s="152"/>
      <c r="L13" s="152"/>
      <c r="M13" s="152"/>
      <c r="N13" s="152"/>
      <c r="O13" s="152"/>
      <c r="P13" s="152"/>
      <c r="Q13" s="152"/>
      <c r="R13" s="108"/>
      <c r="S13" s="105"/>
      <c r="T13" s="100" t="s">
        <v>67</v>
      </c>
      <c r="U13" s="101"/>
      <c r="V13" s="101"/>
      <c r="W13" s="101"/>
      <c r="X13" s="101"/>
      <c r="Y13" s="101"/>
      <c r="Z13" s="101"/>
      <c r="AA13" s="101"/>
    </row>
    <row r="14" spans="1:27" ht="18.75" customHeight="1">
      <c r="A14" s="92">
        <f>ROW()-12</f>
        <v>2</v>
      </c>
      <c r="B14" s="105"/>
      <c r="C14" s="156" t="str">
        <f>E6</f>
        <v>○○建設株式会社</v>
      </c>
      <c r="D14" s="157"/>
      <c r="E14" s="157"/>
      <c r="F14" s="158"/>
      <c r="G14" s="149" t="s">
        <v>72</v>
      </c>
      <c r="H14" s="149"/>
      <c r="I14" s="149"/>
      <c r="J14" s="166">
        <f>E8</f>
        <v>45031</v>
      </c>
      <c r="K14" s="166"/>
      <c r="L14" s="167"/>
      <c r="M14" s="109" t="s">
        <v>59</v>
      </c>
      <c r="N14" s="168">
        <f>E9</f>
        <v>45092</v>
      </c>
      <c r="O14" s="168"/>
      <c r="P14" s="168"/>
      <c r="Q14" s="110">
        <f>N14-J14</f>
        <v>61</v>
      </c>
      <c r="R14" s="105"/>
      <c r="S14" s="106"/>
      <c r="T14" s="111" t="str">
        <f>IF(AND(Q14&gt;0,Q14&lt;=7),"従事期間７日未満は対象外です","")</f>
        <v/>
      </c>
      <c r="U14" s="101"/>
      <c r="V14" s="101"/>
      <c r="W14" s="101"/>
      <c r="X14" s="101"/>
      <c r="Y14" s="101"/>
      <c r="Z14" s="101"/>
      <c r="AA14" s="101"/>
    </row>
    <row r="15" spans="1:27" ht="18.75" customHeight="1">
      <c r="A15" s="92">
        <f t="shared" ref="A15:A43" si="0">ROW()-12</f>
        <v>3</v>
      </c>
      <c r="C15" s="149"/>
      <c r="D15" s="149"/>
      <c r="E15" s="149"/>
      <c r="F15" s="149"/>
      <c r="G15" s="159" t="s">
        <v>68</v>
      </c>
      <c r="H15" s="160"/>
      <c r="I15" s="161"/>
      <c r="J15" s="146">
        <v>45031</v>
      </c>
      <c r="K15" s="146"/>
      <c r="L15" s="147"/>
      <c r="M15" s="109" t="s">
        <v>59</v>
      </c>
      <c r="N15" s="148">
        <v>45092</v>
      </c>
      <c r="O15" s="148"/>
      <c r="P15" s="148"/>
      <c r="Q15" s="110">
        <f t="shared" ref="Q15:Q27" si="1">N15-J15</f>
        <v>61</v>
      </c>
      <c r="S15" s="108"/>
      <c r="T15" s="111" t="str">
        <f t="shared" ref="T15:T43" si="2">IF(AND(Q15&gt;0,Q15&lt;=7),"従事期間７日未満は対象外です","")</f>
        <v/>
      </c>
      <c r="U15" s="101"/>
      <c r="V15" s="101"/>
      <c r="W15" s="101"/>
      <c r="X15" s="101"/>
      <c r="Y15" s="101"/>
      <c r="Z15" s="101"/>
      <c r="AA15" s="101"/>
    </row>
    <row r="16" spans="1:27" ht="18.75" customHeight="1">
      <c r="A16" s="92">
        <f t="shared" si="0"/>
        <v>4</v>
      </c>
      <c r="C16" s="149"/>
      <c r="D16" s="149"/>
      <c r="E16" s="149"/>
      <c r="F16" s="149"/>
      <c r="G16" s="149" t="s">
        <v>69</v>
      </c>
      <c r="H16" s="149"/>
      <c r="I16" s="149"/>
      <c r="J16" s="146">
        <v>45031</v>
      </c>
      <c r="K16" s="146"/>
      <c r="L16" s="147"/>
      <c r="M16" s="109" t="s">
        <v>59</v>
      </c>
      <c r="N16" s="148">
        <v>45092</v>
      </c>
      <c r="O16" s="148"/>
      <c r="P16" s="148"/>
      <c r="Q16" s="110">
        <f t="shared" si="1"/>
        <v>61</v>
      </c>
      <c r="S16" s="105"/>
      <c r="T16" s="111" t="str">
        <f t="shared" si="2"/>
        <v/>
      </c>
    </row>
    <row r="17" spans="1:20" ht="18.75" customHeight="1">
      <c r="A17" s="92">
        <f t="shared" si="0"/>
        <v>5</v>
      </c>
      <c r="C17" s="149"/>
      <c r="D17" s="149"/>
      <c r="E17" s="149"/>
      <c r="F17" s="149"/>
      <c r="G17" s="151" t="s">
        <v>38</v>
      </c>
      <c r="H17" s="151"/>
      <c r="I17" s="151"/>
      <c r="J17" s="146">
        <v>45031</v>
      </c>
      <c r="K17" s="146"/>
      <c r="L17" s="147"/>
      <c r="M17" s="109" t="s">
        <v>59</v>
      </c>
      <c r="N17" s="148">
        <v>45092</v>
      </c>
      <c r="O17" s="148"/>
      <c r="P17" s="148"/>
      <c r="Q17" s="110">
        <f t="shared" si="1"/>
        <v>61</v>
      </c>
      <c r="T17" s="111" t="str">
        <f t="shared" si="2"/>
        <v/>
      </c>
    </row>
    <row r="18" spans="1:20" ht="18.75" customHeight="1">
      <c r="A18" s="92">
        <f t="shared" si="0"/>
        <v>6</v>
      </c>
      <c r="C18" s="149" t="s">
        <v>71</v>
      </c>
      <c r="D18" s="149"/>
      <c r="E18" s="149"/>
      <c r="F18" s="149"/>
      <c r="G18" s="151" t="s">
        <v>35</v>
      </c>
      <c r="H18" s="151"/>
      <c r="I18" s="151"/>
      <c r="J18" s="146">
        <v>45056</v>
      </c>
      <c r="K18" s="146"/>
      <c r="L18" s="147"/>
      <c r="M18" s="109" t="s">
        <v>59</v>
      </c>
      <c r="N18" s="148">
        <v>45071</v>
      </c>
      <c r="O18" s="148"/>
      <c r="P18" s="148"/>
      <c r="Q18" s="110">
        <f t="shared" si="1"/>
        <v>15</v>
      </c>
      <c r="T18" s="111" t="str">
        <f t="shared" si="2"/>
        <v/>
      </c>
    </row>
    <row r="19" spans="1:20" ht="18.75" customHeight="1">
      <c r="A19" s="92">
        <f t="shared" si="0"/>
        <v>7</v>
      </c>
      <c r="C19" s="149"/>
      <c r="D19" s="149"/>
      <c r="E19" s="149"/>
      <c r="F19" s="149"/>
      <c r="G19" s="151" t="s">
        <v>36</v>
      </c>
      <c r="H19" s="151"/>
      <c r="I19" s="151"/>
      <c r="J19" s="146">
        <v>45056</v>
      </c>
      <c r="K19" s="146"/>
      <c r="L19" s="147"/>
      <c r="M19" s="109" t="s">
        <v>59</v>
      </c>
      <c r="N19" s="148">
        <v>45071</v>
      </c>
      <c r="O19" s="148"/>
      <c r="P19" s="148"/>
      <c r="Q19" s="110">
        <f t="shared" si="1"/>
        <v>15</v>
      </c>
      <c r="T19" s="111" t="str">
        <f t="shared" si="2"/>
        <v/>
      </c>
    </row>
    <row r="20" spans="1:20" ht="18.75" customHeight="1">
      <c r="A20" s="92">
        <f t="shared" si="0"/>
        <v>8</v>
      </c>
      <c r="C20" s="149"/>
      <c r="D20" s="149"/>
      <c r="E20" s="149"/>
      <c r="F20" s="149"/>
      <c r="G20" s="151" t="s">
        <v>37</v>
      </c>
      <c r="H20" s="151"/>
      <c r="I20" s="151"/>
      <c r="J20" s="146">
        <v>45056</v>
      </c>
      <c r="K20" s="146"/>
      <c r="L20" s="147"/>
      <c r="M20" s="109" t="s">
        <v>59</v>
      </c>
      <c r="N20" s="148">
        <v>45071</v>
      </c>
      <c r="O20" s="148"/>
      <c r="P20" s="148"/>
      <c r="Q20" s="110">
        <f t="shared" si="1"/>
        <v>15</v>
      </c>
      <c r="T20" s="111" t="str">
        <f t="shared" si="2"/>
        <v/>
      </c>
    </row>
    <row r="21" spans="1:20" ht="18.75" customHeight="1">
      <c r="A21" s="92">
        <f t="shared" si="0"/>
        <v>9</v>
      </c>
      <c r="C21" s="149" t="s">
        <v>73</v>
      </c>
      <c r="D21" s="149"/>
      <c r="E21" s="149"/>
      <c r="F21" s="149"/>
      <c r="G21" s="150" t="s">
        <v>74</v>
      </c>
      <c r="H21" s="150"/>
      <c r="I21" s="150"/>
      <c r="J21" s="146">
        <v>45061</v>
      </c>
      <c r="K21" s="146"/>
      <c r="L21" s="147"/>
      <c r="M21" s="109" t="s">
        <v>59</v>
      </c>
      <c r="N21" s="148">
        <v>45080</v>
      </c>
      <c r="O21" s="148"/>
      <c r="P21" s="148"/>
      <c r="Q21" s="110">
        <f t="shared" si="1"/>
        <v>19</v>
      </c>
      <c r="T21" s="111" t="str">
        <f t="shared" si="2"/>
        <v/>
      </c>
    </row>
    <row r="22" spans="1:20" ht="18.75" customHeight="1">
      <c r="A22" s="92">
        <f t="shared" si="0"/>
        <v>10</v>
      </c>
      <c r="C22" s="149"/>
      <c r="D22" s="149"/>
      <c r="E22" s="149"/>
      <c r="F22" s="149"/>
      <c r="G22" s="150"/>
      <c r="H22" s="150"/>
      <c r="I22" s="150"/>
      <c r="J22" s="146"/>
      <c r="K22" s="146"/>
      <c r="L22" s="147"/>
      <c r="M22" s="109" t="s">
        <v>59</v>
      </c>
      <c r="N22" s="148"/>
      <c r="O22" s="148"/>
      <c r="P22" s="148"/>
      <c r="Q22" s="110">
        <f t="shared" si="1"/>
        <v>0</v>
      </c>
      <c r="T22" s="111" t="str">
        <f t="shared" si="2"/>
        <v/>
      </c>
    </row>
    <row r="23" spans="1:20" ht="18.75" customHeight="1">
      <c r="A23" s="92">
        <f t="shared" si="0"/>
        <v>11</v>
      </c>
      <c r="C23" s="149"/>
      <c r="D23" s="149"/>
      <c r="E23" s="149"/>
      <c r="F23" s="149"/>
      <c r="G23" s="150"/>
      <c r="H23" s="150"/>
      <c r="I23" s="150"/>
      <c r="J23" s="146"/>
      <c r="K23" s="146"/>
      <c r="L23" s="147"/>
      <c r="M23" s="109" t="s">
        <v>59</v>
      </c>
      <c r="N23" s="148"/>
      <c r="O23" s="148"/>
      <c r="P23" s="148"/>
      <c r="Q23" s="110">
        <f t="shared" si="1"/>
        <v>0</v>
      </c>
      <c r="T23" s="111" t="str">
        <f t="shared" si="2"/>
        <v/>
      </c>
    </row>
    <row r="24" spans="1:20" ht="18.75" customHeight="1">
      <c r="A24" s="92">
        <f t="shared" si="0"/>
        <v>12</v>
      </c>
      <c r="C24" s="149"/>
      <c r="D24" s="149"/>
      <c r="E24" s="149"/>
      <c r="F24" s="149"/>
      <c r="G24" s="150"/>
      <c r="H24" s="150"/>
      <c r="I24" s="150"/>
      <c r="J24" s="146"/>
      <c r="K24" s="146"/>
      <c r="L24" s="147"/>
      <c r="M24" s="109" t="s">
        <v>59</v>
      </c>
      <c r="N24" s="148"/>
      <c r="O24" s="148"/>
      <c r="P24" s="148"/>
      <c r="Q24" s="110">
        <f t="shared" si="1"/>
        <v>0</v>
      </c>
      <c r="T24" s="111" t="str">
        <f t="shared" si="2"/>
        <v/>
      </c>
    </row>
    <row r="25" spans="1:20" ht="18.75" customHeight="1">
      <c r="A25" s="92">
        <f t="shared" si="0"/>
        <v>13</v>
      </c>
      <c r="C25" s="149"/>
      <c r="D25" s="149"/>
      <c r="E25" s="149"/>
      <c r="F25" s="149"/>
      <c r="G25" s="150"/>
      <c r="H25" s="150"/>
      <c r="I25" s="150"/>
      <c r="J25" s="146"/>
      <c r="K25" s="146"/>
      <c r="L25" s="147"/>
      <c r="M25" s="109" t="s">
        <v>59</v>
      </c>
      <c r="N25" s="148"/>
      <c r="O25" s="148"/>
      <c r="P25" s="148"/>
      <c r="Q25" s="110">
        <f t="shared" si="1"/>
        <v>0</v>
      </c>
      <c r="T25" s="111" t="str">
        <f t="shared" si="2"/>
        <v/>
      </c>
    </row>
    <row r="26" spans="1:20" ht="18.75" customHeight="1">
      <c r="A26" s="92">
        <f t="shared" si="0"/>
        <v>14</v>
      </c>
      <c r="C26" s="149"/>
      <c r="D26" s="149"/>
      <c r="E26" s="149"/>
      <c r="F26" s="149"/>
      <c r="G26" s="150"/>
      <c r="H26" s="150"/>
      <c r="I26" s="150"/>
      <c r="J26" s="146"/>
      <c r="K26" s="146"/>
      <c r="L26" s="147"/>
      <c r="M26" s="109" t="s">
        <v>59</v>
      </c>
      <c r="N26" s="148"/>
      <c r="O26" s="148"/>
      <c r="P26" s="148"/>
      <c r="Q26" s="110">
        <f t="shared" si="1"/>
        <v>0</v>
      </c>
      <c r="T26" s="111" t="str">
        <f t="shared" si="2"/>
        <v/>
      </c>
    </row>
    <row r="27" spans="1:20" ht="18.75" customHeight="1">
      <c r="A27" s="92">
        <f t="shared" si="0"/>
        <v>15</v>
      </c>
      <c r="C27" s="149"/>
      <c r="D27" s="149"/>
      <c r="E27" s="149"/>
      <c r="F27" s="149"/>
      <c r="G27" s="150"/>
      <c r="H27" s="150"/>
      <c r="I27" s="150"/>
      <c r="J27" s="146"/>
      <c r="K27" s="146"/>
      <c r="L27" s="147"/>
      <c r="M27" s="109" t="s">
        <v>59</v>
      </c>
      <c r="N27" s="148"/>
      <c r="O27" s="148"/>
      <c r="P27" s="148"/>
      <c r="Q27" s="110">
        <f t="shared" si="1"/>
        <v>0</v>
      </c>
      <c r="T27" s="111" t="str">
        <f t="shared" si="2"/>
        <v/>
      </c>
    </row>
    <row r="28" spans="1:20" ht="18.75" customHeight="1">
      <c r="A28" s="92">
        <f t="shared" si="0"/>
        <v>16</v>
      </c>
      <c r="C28" s="149"/>
      <c r="D28" s="149"/>
      <c r="E28" s="149"/>
      <c r="F28" s="149"/>
      <c r="G28" s="150"/>
      <c r="H28" s="150"/>
      <c r="I28" s="150"/>
      <c r="J28" s="146"/>
      <c r="K28" s="146"/>
      <c r="L28" s="147"/>
      <c r="M28" s="109" t="s">
        <v>59</v>
      </c>
      <c r="N28" s="148"/>
      <c r="O28" s="148"/>
      <c r="P28" s="148"/>
      <c r="Q28" s="110">
        <f>N28-J28</f>
        <v>0</v>
      </c>
      <c r="T28" s="111" t="str">
        <f t="shared" si="2"/>
        <v/>
      </c>
    </row>
    <row r="29" spans="1:20" ht="18.75" customHeight="1">
      <c r="A29" s="92">
        <f t="shared" si="0"/>
        <v>17</v>
      </c>
      <c r="C29" s="149"/>
      <c r="D29" s="149"/>
      <c r="E29" s="149"/>
      <c r="F29" s="149"/>
      <c r="G29" s="150"/>
      <c r="H29" s="150"/>
      <c r="I29" s="150"/>
      <c r="J29" s="146"/>
      <c r="K29" s="146"/>
      <c r="L29" s="147"/>
      <c r="M29" s="109" t="s">
        <v>59</v>
      </c>
      <c r="N29" s="148"/>
      <c r="O29" s="148"/>
      <c r="P29" s="148"/>
      <c r="Q29" s="110">
        <f t="shared" ref="Q29:Q43" si="3">N29-J29</f>
        <v>0</v>
      </c>
      <c r="T29" s="111" t="str">
        <f t="shared" si="2"/>
        <v/>
      </c>
    </row>
    <row r="30" spans="1:20" ht="18.75" customHeight="1">
      <c r="A30" s="92">
        <f t="shared" si="0"/>
        <v>18</v>
      </c>
      <c r="C30" s="149"/>
      <c r="D30" s="149"/>
      <c r="E30" s="149"/>
      <c r="F30" s="149"/>
      <c r="G30" s="150"/>
      <c r="H30" s="150"/>
      <c r="I30" s="150"/>
      <c r="J30" s="146"/>
      <c r="K30" s="146"/>
      <c r="L30" s="147"/>
      <c r="M30" s="109" t="s">
        <v>59</v>
      </c>
      <c r="N30" s="148"/>
      <c r="O30" s="148"/>
      <c r="P30" s="148"/>
      <c r="Q30" s="110">
        <f t="shared" si="3"/>
        <v>0</v>
      </c>
      <c r="T30" s="111" t="str">
        <f t="shared" si="2"/>
        <v/>
      </c>
    </row>
    <row r="31" spans="1:20" ht="18.75" customHeight="1">
      <c r="A31" s="92">
        <f t="shared" si="0"/>
        <v>19</v>
      </c>
      <c r="C31" s="149"/>
      <c r="D31" s="149"/>
      <c r="E31" s="149"/>
      <c r="F31" s="149"/>
      <c r="G31" s="150"/>
      <c r="H31" s="150"/>
      <c r="I31" s="150"/>
      <c r="J31" s="146"/>
      <c r="K31" s="146"/>
      <c r="L31" s="147"/>
      <c r="M31" s="109" t="s">
        <v>59</v>
      </c>
      <c r="N31" s="148"/>
      <c r="O31" s="148"/>
      <c r="P31" s="148"/>
      <c r="Q31" s="110">
        <f t="shared" si="3"/>
        <v>0</v>
      </c>
      <c r="T31" s="111" t="str">
        <f t="shared" si="2"/>
        <v/>
      </c>
    </row>
    <row r="32" spans="1:20" ht="18.75" customHeight="1">
      <c r="A32" s="92">
        <f t="shared" si="0"/>
        <v>20</v>
      </c>
      <c r="C32" s="149"/>
      <c r="D32" s="149"/>
      <c r="E32" s="149"/>
      <c r="F32" s="149"/>
      <c r="G32" s="150"/>
      <c r="H32" s="150"/>
      <c r="I32" s="150"/>
      <c r="J32" s="146"/>
      <c r="K32" s="146"/>
      <c r="L32" s="147"/>
      <c r="M32" s="109" t="s">
        <v>59</v>
      </c>
      <c r="N32" s="148"/>
      <c r="O32" s="148"/>
      <c r="P32" s="148"/>
      <c r="Q32" s="110">
        <f t="shared" si="3"/>
        <v>0</v>
      </c>
      <c r="T32" s="111" t="str">
        <f t="shared" si="2"/>
        <v/>
      </c>
    </row>
    <row r="33" spans="1:24" ht="18.75" customHeight="1">
      <c r="A33" s="92">
        <f t="shared" si="0"/>
        <v>21</v>
      </c>
      <c r="C33" s="149"/>
      <c r="D33" s="149"/>
      <c r="E33" s="149"/>
      <c r="F33" s="149"/>
      <c r="G33" s="150"/>
      <c r="H33" s="150"/>
      <c r="I33" s="150"/>
      <c r="J33" s="146"/>
      <c r="K33" s="146"/>
      <c r="L33" s="147"/>
      <c r="M33" s="109" t="s">
        <v>59</v>
      </c>
      <c r="N33" s="148"/>
      <c r="O33" s="148"/>
      <c r="P33" s="148"/>
      <c r="Q33" s="110">
        <f t="shared" si="3"/>
        <v>0</v>
      </c>
      <c r="T33" s="111" t="str">
        <f t="shared" si="2"/>
        <v/>
      </c>
    </row>
    <row r="34" spans="1:24" ht="18.75" customHeight="1">
      <c r="A34" s="92">
        <f t="shared" si="0"/>
        <v>22</v>
      </c>
      <c r="C34" s="149"/>
      <c r="D34" s="149"/>
      <c r="E34" s="149"/>
      <c r="F34" s="149"/>
      <c r="G34" s="150"/>
      <c r="H34" s="150"/>
      <c r="I34" s="150"/>
      <c r="J34" s="146"/>
      <c r="K34" s="146"/>
      <c r="L34" s="147"/>
      <c r="M34" s="109" t="s">
        <v>59</v>
      </c>
      <c r="N34" s="148"/>
      <c r="O34" s="148"/>
      <c r="P34" s="148"/>
      <c r="Q34" s="110">
        <f t="shared" si="3"/>
        <v>0</v>
      </c>
      <c r="T34" s="111" t="str">
        <f t="shared" si="2"/>
        <v/>
      </c>
    </row>
    <row r="35" spans="1:24" ht="18.75" customHeight="1">
      <c r="A35" s="92">
        <f t="shared" si="0"/>
        <v>23</v>
      </c>
      <c r="C35" s="149"/>
      <c r="D35" s="149"/>
      <c r="E35" s="149"/>
      <c r="F35" s="149"/>
      <c r="G35" s="150"/>
      <c r="H35" s="150"/>
      <c r="I35" s="150"/>
      <c r="J35" s="146"/>
      <c r="K35" s="146"/>
      <c r="L35" s="147"/>
      <c r="M35" s="109" t="s">
        <v>59</v>
      </c>
      <c r="N35" s="148"/>
      <c r="O35" s="148"/>
      <c r="P35" s="148"/>
      <c r="Q35" s="110">
        <f t="shared" si="3"/>
        <v>0</v>
      </c>
      <c r="T35" s="111" t="str">
        <f t="shared" si="2"/>
        <v/>
      </c>
    </row>
    <row r="36" spans="1:24" ht="18.75" customHeight="1">
      <c r="A36" s="92">
        <f t="shared" si="0"/>
        <v>24</v>
      </c>
      <c r="C36" s="149"/>
      <c r="D36" s="149"/>
      <c r="E36" s="149"/>
      <c r="F36" s="149"/>
      <c r="G36" s="150"/>
      <c r="H36" s="150"/>
      <c r="I36" s="150"/>
      <c r="J36" s="146"/>
      <c r="K36" s="146"/>
      <c r="L36" s="147"/>
      <c r="M36" s="109" t="s">
        <v>59</v>
      </c>
      <c r="N36" s="148"/>
      <c r="O36" s="148"/>
      <c r="P36" s="148"/>
      <c r="Q36" s="110">
        <f t="shared" si="3"/>
        <v>0</v>
      </c>
      <c r="T36" s="111" t="str">
        <f t="shared" si="2"/>
        <v/>
      </c>
    </row>
    <row r="37" spans="1:24" ht="18.75" customHeight="1">
      <c r="A37" s="92">
        <f t="shared" si="0"/>
        <v>25</v>
      </c>
      <c r="C37" s="149"/>
      <c r="D37" s="149"/>
      <c r="E37" s="149"/>
      <c r="F37" s="149"/>
      <c r="G37" s="150"/>
      <c r="H37" s="150"/>
      <c r="I37" s="150"/>
      <c r="J37" s="146"/>
      <c r="K37" s="146"/>
      <c r="L37" s="147"/>
      <c r="M37" s="109" t="s">
        <v>59</v>
      </c>
      <c r="N37" s="148"/>
      <c r="O37" s="148"/>
      <c r="P37" s="148"/>
      <c r="Q37" s="110">
        <f t="shared" si="3"/>
        <v>0</v>
      </c>
      <c r="T37" s="111" t="str">
        <f t="shared" si="2"/>
        <v/>
      </c>
    </row>
    <row r="38" spans="1:24" ht="18.75" customHeight="1">
      <c r="A38" s="92">
        <f t="shared" si="0"/>
        <v>26</v>
      </c>
      <c r="C38" s="149"/>
      <c r="D38" s="149"/>
      <c r="E38" s="149"/>
      <c r="F38" s="149"/>
      <c r="G38" s="150"/>
      <c r="H38" s="150"/>
      <c r="I38" s="150"/>
      <c r="J38" s="146"/>
      <c r="K38" s="146"/>
      <c r="L38" s="147"/>
      <c r="M38" s="109" t="s">
        <v>59</v>
      </c>
      <c r="N38" s="148"/>
      <c r="O38" s="148"/>
      <c r="P38" s="148"/>
      <c r="Q38" s="110">
        <f t="shared" si="3"/>
        <v>0</v>
      </c>
      <c r="T38" s="111" t="str">
        <f t="shared" si="2"/>
        <v/>
      </c>
    </row>
    <row r="39" spans="1:24" ht="18.75" customHeight="1">
      <c r="A39" s="92">
        <f t="shared" si="0"/>
        <v>27</v>
      </c>
      <c r="C39" s="149"/>
      <c r="D39" s="149"/>
      <c r="E39" s="149"/>
      <c r="F39" s="149"/>
      <c r="G39" s="150"/>
      <c r="H39" s="150"/>
      <c r="I39" s="150"/>
      <c r="J39" s="146"/>
      <c r="K39" s="146"/>
      <c r="L39" s="147"/>
      <c r="M39" s="109" t="s">
        <v>59</v>
      </c>
      <c r="N39" s="148"/>
      <c r="O39" s="148"/>
      <c r="P39" s="148"/>
      <c r="Q39" s="110">
        <f t="shared" si="3"/>
        <v>0</v>
      </c>
      <c r="T39" s="111" t="str">
        <f t="shared" si="2"/>
        <v/>
      </c>
    </row>
    <row r="40" spans="1:24" ht="18.75" customHeight="1">
      <c r="A40" s="92">
        <f t="shared" si="0"/>
        <v>28</v>
      </c>
      <c r="C40" s="149"/>
      <c r="D40" s="149"/>
      <c r="E40" s="149"/>
      <c r="F40" s="149"/>
      <c r="G40" s="150"/>
      <c r="H40" s="150"/>
      <c r="I40" s="150"/>
      <c r="J40" s="146"/>
      <c r="K40" s="146"/>
      <c r="L40" s="147"/>
      <c r="M40" s="109" t="s">
        <v>59</v>
      </c>
      <c r="N40" s="148"/>
      <c r="O40" s="148"/>
      <c r="P40" s="148"/>
      <c r="Q40" s="110">
        <f t="shared" si="3"/>
        <v>0</v>
      </c>
      <c r="T40" s="111" t="str">
        <f t="shared" si="2"/>
        <v/>
      </c>
    </row>
    <row r="41" spans="1:24" ht="18.75" customHeight="1">
      <c r="A41" s="92">
        <f t="shared" si="0"/>
        <v>29</v>
      </c>
      <c r="C41" s="149"/>
      <c r="D41" s="149"/>
      <c r="E41" s="149"/>
      <c r="F41" s="149"/>
      <c r="G41" s="150"/>
      <c r="H41" s="150"/>
      <c r="I41" s="150"/>
      <c r="J41" s="146"/>
      <c r="K41" s="146"/>
      <c r="L41" s="147"/>
      <c r="M41" s="109" t="s">
        <v>59</v>
      </c>
      <c r="N41" s="148"/>
      <c r="O41" s="148"/>
      <c r="P41" s="148"/>
      <c r="Q41" s="110">
        <f t="shared" si="3"/>
        <v>0</v>
      </c>
      <c r="T41" s="111" t="str">
        <f t="shared" si="2"/>
        <v/>
      </c>
    </row>
    <row r="42" spans="1:24" ht="18.75" customHeight="1">
      <c r="A42" s="92">
        <f t="shared" si="0"/>
        <v>30</v>
      </c>
      <c r="C42" s="149"/>
      <c r="D42" s="149"/>
      <c r="E42" s="149"/>
      <c r="F42" s="149"/>
      <c r="G42" s="150"/>
      <c r="H42" s="150"/>
      <c r="I42" s="150"/>
      <c r="J42" s="146"/>
      <c r="K42" s="146"/>
      <c r="L42" s="147"/>
      <c r="M42" s="109" t="s">
        <v>59</v>
      </c>
      <c r="N42" s="148"/>
      <c r="O42" s="148"/>
      <c r="P42" s="148"/>
      <c r="Q42" s="110">
        <f t="shared" si="3"/>
        <v>0</v>
      </c>
      <c r="T42" s="111" t="str">
        <f t="shared" si="2"/>
        <v/>
      </c>
    </row>
    <row r="43" spans="1:24" ht="18.75" customHeight="1">
      <c r="A43" s="92">
        <f t="shared" si="0"/>
        <v>31</v>
      </c>
      <c r="C43" s="149"/>
      <c r="D43" s="149"/>
      <c r="E43" s="149"/>
      <c r="F43" s="149"/>
      <c r="G43" s="150"/>
      <c r="H43" s="150"/>
      <c r="I43" s="150"/>
      <c r="J43" s="146"/>
      <c r="K43" s="146"/>
      <c r="L43" s="147"/>
      <c r="M43" s="109" t="s">
        <v>59</v>
      </c>
      <c r="N43" s="148"/>
      <c r="O43" s="148"/>
      <c r="P43" s="148"/>
      <c r="Q43" s="110">
        <f t="shared" si="3"/>
        <v>0</v>
      </c>
      <c r="T43" s="111" t="str">
        <f t="shared" si="2"/>
        <v/>
      </c>
    </row>
    <row r="44" spans="1:24" ht="18.75" customHeight="1">
      <c r="C44" s="169"/>
      <c r="D44" s="169"/>
      <c r="E44" s="169"/>
      <c r="F44" s="169"/>
      <c r="G44" s="169"/>
      <c r="H44" s="169"/>
      <c r="I44" s="169"/>
      <c r="J44" s="169"/>
      <c r="K44" s="169"/>
      <c r="L44" s="169"/>
      <c r="N44" s="169"/>
      <c r="O44" s="169"/>
      <c r="P44" s="169"/>
      <c r="U44" s="93"/>
      <c r="V44" s="93"/>
      <c r="W44" s="93"/>
      <c r="X44" s="93"/>
    </row>
    <row r="45" spans="1:24" ht="18.75" customHeight="1">
      <c r="C45" s="169"/>
      <c r="D45" s="169"/>
      <c r="E45" s="169"/>
      <c r="F45" s="169"/>
      <c r="G45" s="169"/>
      <c r="H45" s="169"/>
      <c r="I45" s="169"/>
      <c r="J45" s="169"/>
      <c r="K45" s="169"/>
      <c r="L45" s="169"/>
      <c r="N45" s="169"/>
      <c r="O45" s="169"/>
      <c r="P45" s="169"/>
      <c r="U45" s="93"/>
      <c r="V45" s="93"/>
      <c r="W45" s="93"/>
      <c r="X45" s="93"/>
    </row>
    <row r="46" spans="1:24" ht="18.75" customHeight="1">
      <c r="C46" s="169"/>
      <c r="D46" s="169"/>
      <c r="E46" s="169"/>
      <c r="F46" s="169"/>
      <c r="G46" s="169"/>
      <c r="H46" s="169"/>
      <c r="I46" s="169"/>
      <c r="J46" s="169"/>
      <c r="K46" s="169"/>
      <c r="L46" s="169"/>
      <c r="N46" s="169"/>
      <c r="O46" s="169"/>
      <c r="P46" s="169"/>
      <c r="U46" s="93"/>
      <c r="V46" s="93"/>
      <c r="W46" s="93"/>
      <c r="X46" s="93"/>
    </row>
    <row r="47" spans="1:24" ht="18.75" customHeight="1">
      <c r="C47" s="169"/>
      <c r="D47" s="169"/>
      <c r="E47" s="169"/>
      <c r="F47" s="169"/>
      <c r="G47" s="169"/>
      <c r="H47" s="169"/>
      <c r="I47" s="169"/>
      <c r="J47" s="169"/>
      <c r="K47" s="169"/>
      <c r="L47" s="169"/>
      <c r="N47" s="169"/>
      <c r="O47" s="169"/>
      <c r="P47" s="169"/>
      <c r="U47" s="93"/>
      <c r="V47" s="93"/>
      <c r="W47" s="93"/>
      <c r="X47" s="93"/>
    </row>
    <row r="48" spans="1:24" ht="18.75" customHeight="1">
      <c r="C48" s="169"/>
      <c r="D48" s="169"/>
      <c r="E48" s="169"/>
      <c r="F48" s="169"/>
      <c r="G48" s="169"/>
      <c r="H48" s="169"/>
      <c r="I48" s="169"/>
      <c r="J48" s="169"/>
      <c r="K48" s="169"/>
      <c r="L48" s="169"/>
      <c r="N48" s="169"/>
      <c r="O48" s="169"/>
      <c r="P48" s="169"/>
      <c r="U48" s="93"/>
      <c r="V48" s="93"/>
      <c r="W48" s="93"/>
      <c r="X48" s="93"/>
    </row>
    <row r="49" spans="1:24" ht="18.75" customHeight="1">
      <c r="C49" s="169"/>
      <c r="D49" s="169"/>
      <c r="E49" s="169"/>
      <c r="F49" s="169"/>
      <c r="G49" s="169"/>
      <c r="H49" s="169"/>
      <c r="I49" s="169"/>
      <c r="J49" s="169"/>
      <c r="K49" s="169"/>
      <c r="L49" s="169"/>
      <c r="N49" s="169"/>
      <c r="O49" s="169"/>
      <c r="P49" s="169"/>
      <c r="U49" s="93"/>
      <c r="V49" s="93"/>
      <c r="W49" s="93"/>
      <c r="X49" s="93"/>
    </row>
    <row r="50" spans="1:24" ht="18.75" customHeight="1">
      <c r="A50" s="93"/>
      <c r="C50" s="169"/>
      <c r="D50" s="169"/>
      <c r="E50" s="169"/>
      <c r="F50" s="169"/>
      <c r="G50" s="169"/>
      <c r="H50" s="169"/>
      <c r="I50" s="169"/>
      <c r="J50" s="169"/>
      <c r="K50" s="169"/>
      <c r="L50" s="169"/>
      <c r="N50" s="169"/>
      <c r="O50" s="169"/>
      <c r="P50" s="169"/>
      <c r="T50" s="93"/>
      <c r="U50" s="93"/>
      <c r="V50" s="93"/>
      <c r="W50" s="93"/>
      <c r="X50" s="93"/>
    </row>
    <row r="51" spans="1:24" ht="18.75" customHeight="1">
      <c r="A51" s="93"/>
      <c r="C51" s="169"/>
      <c r="D51" s="169"/>
      <c r="E51" s="169"/>
      <c r="F51" s="169"/>
      <c r="G51" s="169"/>
      <c r="H51" s="169"/>
      <c r="I51" s="169"/>
      <c r="J51" s="169"/>
      <c r="K51" s="169"/>
      <c r="L51" s="169"/>
      <c r="N51" s="169"/>
      <c r="O51" s="169"/>
      <c r="P51" s="169"/>
      <c r="T51" s="93"/>
      <c r="U51" s="93"/>
      <c r="V51" s="93"/>
      <c r="W51" s="93"/>
      <c r="X51" s="93"/>
    </row>
    <row r="52" spans="1:24" ht="18.75" customHeight="1">
      <c r="A52" s="93"/>
      <c r="C52" s="169"/>
      <c r="D52" s="169"/>
      <c r="E52" s="169"/>
      <c r="F52" s="169"/>
      <c r="G52" s="169"/>
      <c r="H52" s="169"/>
      <c r="I52" s="169"/>
      <c r="J52" s="169"/>
      <c r="K52" s="169"/>
      <c r="L52" s="169"/>
      <c r="N52" s="169"/>
      <c r="O52" s="169"/>
      <c r="P52" s="169"/>
      <c r="T52" s="93"/>
      <c r="U52" s="93"/>
      <c r="V52" s="93"/>
      <c r="W52" s="93"/>
      <c r="X52" s="93"/>
    </row>
    <row r="53" spans="1:24" ht="18.75" customHeight="1">
      <c r="A53" s="93"/>
      <c r="C53" s="169"/>
      <c r="D53" s="169"/>
      <c r="E53" s="169"/>
      <c r="F53" s="169"/>
      <c r="G53" s="169"/>
      <c r="H53" s="169"/>
      <c r="I53" s="169"/>
      <c r="J53" s="169"/>
      <c r="K53" s="169"/>
      <c r="L53" s="169"/>
      <c r="N53" s="169"/>
      <c r="O53" s="169"/>
      <c r="P53" s="169"/>
      <c r="T53" s="93"/>
      <c r="U53" s="93"/>
      <c r="V53" s="93"/>
      <c r="W53" s="93"/>
      <c r="X53" s="93"/>
    </row>
    <row r="54" spans="1:24" ht="18.75" customHeight="1">
      <c r="A54" s="93"/>
      <c r="C54" s="169"/>
      <c r="D54" s="169"/>
      <c r="E54" s="169"/>
      <c r="F54" s="169"/>
      <c r="G54" s="169"/>
      <c r="H54" s="169"/>
      <c r="I54" s="169"/>
      <c r="J54" s="169"/>
      <c r="K54" s="169"/>
      <c r="L54" s="169"/>
      <c r="N54" s="169"/>
      <c r="O54" s="169"/>
      <c r="P54" s="169"/>
      <c r="T54" s="93"/>
      <c r="U54" s="93"/>
      <c r="V54" s="93"/>
      <c r="W54" s="93"/>
      <c r="X54" s="93"/>
    </row>
    <row r="55" spans="1:24" ht="18.75" customHeight="1">
      <c r="A55" s="93"/>
      <c r="C55" s="169"/>
      <c r="D55" s="169"/>
      <c r="E55" s="169"/>
      <c r="F55" s="169"/>
      <c r="G55" s="169"/>
      <c r="H55" s="169"/>
      <c r="I55" s="169"/>
      <c r="J55" s="169"/>
      <c r="K55" s="169"/>
      <c r="L55" s="169"/>
      <c r="N55" s="169"/>
      <c r="O55" s="169"/>
      <c r="P55" s="169"/>
      <c r="T55" s="93"/>
      <c r="U55" s="93"/>
      <c r="V55" s="93"/>
      <c r="W55" s="93"/>
      <c r="X55" s="93"/>
    </row>
    <row r="56" spans="1:24" ht="18.75" customHeight="1">
      <c r="A56" s="93"/>
      <c r="C56" s="169"/>
      <c r="D56" s="169"/>
      <c r="E56" s="169"/>
      <c r="F56" s="169"/>
      <c r="G56" s="169"/>
      <c r="H56" s="169"/>
      <c r="I56" s="169"/>
      <c r="J56" s="169"/>
      <c r="K56" s="169"/>
      <c r="L56" s="169"/>
      <c r="N56" s="169"/>
      <c r="O56" s="169"/>
      <c r="P56" s="169"/>
      <c r="T56" s="93"/>
      <c r="U56" s="93"/>
      <c r="V56" s="93"/>
      <c r="W56" s="93"/>
      <c r="X56" s="93"/>
    </row>
    <row r="57" spans="1:24" ht="18.75" customHeight="1">
      <c r="A57" s="93"/>
      <c r="C57" s="169"/>
      <c r="D57" s="169"/>
      <c r="E57" s="169"/>
      <c r="F57" s="169"/>
      <c r="G57" s="169"/>
      <c r="H57" s="169"/>
      <c r="I57" s="169"/>
      <c r="J57" s="169"/>
      <c r="K57" s="169"/>
      <c r="L57" s="169"/>
      <c r="N57" s="169"/>
      <c r="O57" s="169"/>
      <c r="P57" s="169"/>
      <c r="T57" s="93"/>
      <c r="U57" s="93"/>
      <c r="V57" s="93"/>
      <c r="W57" s="93"/>
      <c r="X57" s="93"/>
    </row>
    <row r="58" spans="1:24" ht="18.75" customHeight="1">
      <c r="A58" s="93"/>
      <c r="C58" s="169"/>
      <c r="D58" s="169"/>
      <c r="E58" s="169"/>
      <c r="F58" s="169"/>
      <c r="G58" s="169"/>
      <c r="H58" s="169"/>
      <c r="I58" s="169"/>
      <c r="J58" s="169"/>
      <c r="K58" s="169"/>
      <c r="L58" s="169"/>
      <c r="N58" s="169"/>
      <c r="O58" s="169"/>
      <c r="P58" s="169"/>
      <c r="T58" s="93"/>
      <c r="U58" s="93"/>
      <c r="V58" s="93"/>
      <c r="W58" s="93"/>
      <c r="X58" s="93"/>
    </row>
    <row r="59" spans="1:24" ht="18.75" customHeight="1">
      <c r="A59" s="93"/>
      <c r="C59" s="169"/>
      <c r="D59" s="169"/>
      <c r="E59" s="169"/>
      <c r="F59" s="169"/>
      <c r="G59" s="169"/>
      <c r="H59" s="169"/>
      <c r="I59" s="169"/>
      <c r="J59" s="169"/>
      <c r="K59" s="169"/>
      <c r="L59" s="169"/>
      <c r="N59" s="169"/>
      <c r="O59" s="169"/>
      <c r="P59" s="169"/>
      <c r="T59" s="93"/>
      <c r="U59" s="93"/>
      <c r="V59" s="93"/>
      <c r="W59" s="93"/>
      <c r="X59" s="93"/>
    </row>
    <row r="60" spans="1:24" ht="18.75" customHeight="1">
      <c r="A60" s="93"/>
      <c r="C60" s="169"/>
      <c r="D60" s="169"/>
      <c r="E60" s="169"/>
      <c r="F60" s="169"/>
      <c r="G60" s="169"/>
      <c r="H60" s="169"/>
      <c r="I60" s="169"/>
      <c r="J60" s="169"/>
      <c r="K60" s="169"/>
      <c r="L60" s="169"/>
      <c r="N60" s="169"/>
      <c r="O60" s="169"/>
      <c r="P60" s="169"/>
      <c r="T60" s="93"/>
      <c r="U60" s="93"/>
      <c r="V60" s="93"/>
      <c r="W60" s="93"/>
      <c r="X60" s="93"/>
    </row>
    <row r="61" spans="1:24" ht="18.75" customHeight="1">
      <c r="A61" s="93"/>
      <c r="C61" s="169"/>
      <c r="D61" s="169"/>
      <c r="E61" s="169"/>
      <c r="F61" s="169"/>
      <c r="G61" s="169"/>
      <c r="H61" s="169"/>
      <c r="I61" s="169"/>
      <c r="J61" s="169"/>
      <c r="K61" s="169"/>
      <c r="L61" s="169"/>
      <c r="N61" s="169"/>
      <c r="O61" s="169"/>
      <c r="P61" s="169"/>
      <c r="T61" s="93"/>
      <c r="U61" s="93"/>
      <c r="V61" s="93"/>
      <c r="W61" s="93"/>
      <c r="X61" s="93"/>
    </row>
    <row r="62" spans="1:24" ht="18.75" customHeight="1">
      <c r="A62" s="93"/>
      <c r="C62" s="169"/>
      <c r="D62" s="169"/>
      <c r="E62" s="169"/>
      <c r="F62" s="169"/>
      <c r="G62" s="169"/>
      <c r="H62" s="169"/>
      <c r="I62" s="169"/>
      <c r="J62" s="169"/>
      <c r="K62" s="169"/>
      <c r="L62" s="169"/>
      <c r="N62" s="169"/>
      <c r="O62" s="169"/>
      <c r="P62" s="169"/>
      <c r="T62" s="93"/>
      <c r="U62" s="93"/>
      <c r="V62" s="93"/>
      <c r="W62" s="93"/>
      <c r="X62" s="93"/>
    </row>
    <row r="63" spans="1:24" ht="18.75" customHeight="1">
      <c r="A63" s="93"/>
      <c r="C63" s="169"/>
      <c r="D63" s="169"/>
      <c r="E63" s="169"/>
      <c r="F63" s="169"/>
      <c r="G63" s="169"/>
      <c r="H63" s="169"/>
      <c r="I63" s="169"/>
      <c r="J63" s="169"/>
      <c r="K63" s="169"/>
      <c r="L63" s="169"/>
      <c r="N63" s="169"/>
      <c r="O63" s="169"/>
      <c r="P63" s="169"/>
      <c r="T63" s="93"/>
      <c r="U63" s="93"/>
      <c r="V63" s="93"/>
      <c r="W63" s="93"/>
      <c r="X63" s="93"/>
    </row>
    <row r="64" spans="1:24" ht="18.75" customHeight="1">
      <c r="A64" s="93"/>
      <c r="C64" s="169"/>
      <c r="D64" s="169"/>
      <c r="E64" s="169"/>
      <c r="F64" s="169"/>
      <c r="G64" s="169"/>
      <c r="H64" s="169"/>
      <c r="I64" s="169"/>
      <c r="J64" s="169"/>
      <c r="K64" s="169"/>
      <c r="L64" s="169"/>
      <c r="N64" s="169"/>
      <c r="O64" s="169"/>
      <c r="P64" s="169"/>
      <c r="T64" s="93"/>
      <c r="U64" s="93"/>
      <c r="V64" s="93"/>
      <c r="W64" s="93"/>
      <c r="X64" s="93"/>
    </row>
    <row r="65" spans="1:24" ht="18.75" customHeight="1">
      <c r="A65" s="93"/>
      <c r="C65" s="169"/>
      <c r="D65" s="169"/>
      <c r="E65" s="169"/>
      <c r="F65" s="169"/>
      <c r="G65" s="169"/>
      <c r="H65" s="169"/>
      <c r="I65" s="169"/>
      <c r="J65" s="169"/>
      <c r="K65" s="169"/>
      <c r="L65" s="169"/>
      <c r="N65" s="169"/>
      <c r="O65" s="169"/>
      <c r="P65" s="169"/>
      <c r="T65" s="93"/>
      <c r="U65" s="93"/>
      <c r="V65" s="93"/>
      <c r="W65" s="93"/>
      <c r="X65" s="93"/>
    </row>
    <row r="66" spans="1:24" ht="18.75" customHeight="1">
      <c r="A66" s="93"/>
      <c r="C66" s="169"/>
      <c r="D66" s="169"/>
      <c r="E66" s="169"/>
      <c r="F66" s="169"/>
      <c r="G66" s="169"/>
      <c r="H66" s="169"/>
      <c r="I66" s="169"/>
      <c r="J66" s="169"/>
      <c r="K66" s="169"/>
      <c r="L66" s="169"/>
      <c r="N66" s="169"/>
      <c r="O66" s="169"/>
      <c r="P66" s="169"/>
      <c r="T66" s="93"/>
      <c r="U66" s="93"/>
      <c r="V66" s="93"/>
      <c r="W66" s="93"/>
      <c r="X66" s="93"/>
    </row>
    <row r="67" spans="1:24" ht="18.75" customHeight="1">
      <c r="A67" s="93"/>
      <c r="C67" s="169"/>
      <c r="D67" s="169"/>
      <c r="E67" s="169"/>
      <c r="F67" s="169"/>
      <c r="G67" s="169"/>
      <c r="H67" s="169"/>
      <c r="I67" s="169"/>
      <c r="J67" s="169"/>
      <c r="K67" s="169"/>
      <c r="L67" s="169"/>
      <c r="N67" s="169"/>
      <c r="O67" s="169"/>
      <c r="P67" s="169"/>
      <c r="T67" s="93"/>
      <c r="U67" s="93"/>
      <c r="V67" s="93"/>
      <c r="W67" s="93"/>
      <c r="X67" s="93"/>
    </row>
    <row r="68" spans="1:24" ht="18.75" customHeight="1">
      <c r="A68" s="93"/>
      <c r="C68" s="169"/>
      <c r="D68" s="169"/>
      <c r="E68" s="169"/>
      <c r="F68" s="169"/>
      <c r="G68" s="169"/>
      <c r="H68" s="169"/>
      <c r="I68" s="169"/>
      <c r="J68" s="169"/>
      <c r="K68" s="169"/>
      <c r="L68" s="169"/>
      <c r="N68" s="169"/>
      <c r="O68" s="169"/>
      <c r="P68" s="169"/>
      <c r="T68" s="93"/>
      <c r="U68" s="93"/>
      <c r="V68" s="93"/>
      <c r="W68" s="93"/>
      <c r="X68" s="93"/>
    </row>
    <row r="69" spans="1:24" ht="18.75" customHeight="1">
      <c r="A69" s="93"/>
      <c r="C69" s="169"/>
      <c r="D69" s="169"/>
      <c r="E69" s="169"/>
      <c r="F69" s="169"/>
      <c r="G69" s="169"/>
      <c r="H69" s="169"/>
      <c r="I69" s="169"/>
      <c r="J69" s="169"/>
      <c r="K69" s="169"/>
      <c r="L69" s="169"/>
      <c r="N69" s="169"/>
      <c r="O69" s="169"/>
      <c r="P69" s="169"/>
      <c r="T69" s="93"/>
      <c r="U69" s="93"/>
      <c r="V69" s="93"/>
      <c r="W69" s="93"/>
      <c r="X69" s="93"/>
    </row>
    <row r="70" spans="1:24" ht="18.75" customHeight="1">
      <c r="A70" s="93"/>
      <c r="C70" s="169"/>
      <c r="D70" s="169"/>
      <c r="E70" s="169"/>
      <c r="F70" s="169"/>
      <c r="G70" s="169"/>
      <c r="H70" s="169"/>
      <c r="I70" s="169"/>
      <c r="J70" s="169"/>
      <c r="K70" s="169"/>
      <c r="L70" s="169"/>
      <c r="N70" s="169"/>
      <c r="O70" s="169"/>
      <c r="P70" s="169"/>
      <c r="T70" s="93"/>
      <c r="U70" s="93"/>
      <c r="V70" s="93"/>
      <c r="W70" s="93"/>
      <c r="X70" s="93"/>
    </row>
    <row r="71" spans="1:24" ht="18.75" customHeight="1">
      <c r="A71" s="93"/>
      <c r="C71" s="169"/>
      <c r="D71" s="169"/>
      <c r="E71" s="169"/>
      <c r="F71" s="169"/>
      <c r="G71" s="169"/>
      <c r="H71" s="169"/>
      <c r="I71" s="169"/>
      <c r="J71" s="169"/>
      <c r="K71" s="169"/>
      <c r="L71" s="169"/>
      <c r="N71" s="169"/>
      <c r="O71" s="169"/>
      <c r="P71" s="169"/>
      <c r="T71" s="93"/>
      <c r="U71" s="93"/>
      <c r="V71" s="93"/>
      <c r="W71" s="93"/>
      <c r="X71" s="93"/>
    </row>
    <row r="72" spans="1:24" ht="18.75" customHeight="1">
      <c r="A72" s="93"/>
      <c r="C72" s="169"/>
      <c r="D72" s="169"/>
      <c r="E72" s="169"/>
      <c r="F72" s="169"/>
      <c r="G72" s="169"/>
      <c r="H72" s="169"/>
      <c r="I72" s="169"/>
      <c r="J72" s="169"/>
      <c r="K72" s="169"/>
      <c r="L72" s="169"/>
      <c r="N72" s="169"/>
      <c r="O72" s="169"/>
      <c r="P72" s="169"/>
      <c r="T72" s="93"/>
      <c r="U72" s="93"/>
      <c r="V72" s="93"/>
      <c r="W72" s="93"/>
      <c r="X72" s="93"/>
    </row>
    <row r="73" spans="1:24" ht="18.75" customHeight="1">
      <c r="A73" s="93"/>
      <c r="C73" s="169"/>
      <c r="D73" s="169"/>
      <c r="E73" s="169"/>
      <c r="F73" s="169"/>
      <c r="G73" s="169"/>
      <c r="H73" s="169"/>
      <c r="I73" s="169"/>
      <c r="J73" s="169"/>
      <c r="K73" s="169"/>
      <c r="L73" s="169"/>
      <c r="N73" s="169"/>
      <c r="O73" s="169"/>
      <c r="P73" s="169"/>
      <c r="T73" s="93"/>
      <c r="U73" s="93"/>
      <c r="V73" s="93"/>
      <c r="W73" s="93"/>
      <c r="X73" s="93"/>
    </row>
    <row r="74" spans="1:24" ht="18.75" customHeight="1">
      <c r="A74" s="93"/>
      <c r="C74" s="169"/>
      <c r="D74" s="169"/>
      <c r="E74" s="169"/>
      <c r="F74" s="169"/>
      <c r="G74" s="169"/>
      <c r="H74" s="169"/>
      <c r="I74" s="169"/>
      <c r="J74" s="169"/>
      <c r="K74" s="169"/>
      <c r="L74" s="169"/>
      <c r="N74" s="169"/>
      <c r="O74" s="169"/>
      <c r="P74" s="169"/>
      <c r="T74" s="93"/>
      <c r="U74" s="93"/>
      <c r="V74" s="93"/>
      <c r="W74" s="93"/>
      <c r="X74" s="93"/>
    </row>
    <row r="75" spans="1:24" ht="18.75" customHeight="1">
      <c r="A75" s="93"/>
      <c r="C75" s="169"/>
      <c r="D75" s="169"/>
      <c r="E75" s="169"/>
      <c r="F75" s="169"/>
      <c r="G75" s="169"/>
      <c r="H75" s="169"/>
      <c r="I75" s="169"/>
      <c r="J75" s="169"/>
      <c r="K75" s="169"/>
      <c r="L75" s="169"/>
      <c r="N75" s="169"/>
      <c r="O75" s="169"/>
      <c r="P75" s="169"/>
      <c r="T75" s="93"/>
      <c r="U75" s="93"/>
      <c r="V75" s="93"/>
      <c r="W75" s="93"/>
      <c r="X75" s="93"/>
    </row>
    <row r="76" spans="1:24" ht="18.75" customHeight="1">
      <c r="A76" s="93"/>
      <c r="C76" s="169"/>
      <c r="D76" s="169"/>
      <c r="E76" s="169"/>
      <c r="F76" s="169"/>
      <c r="G76" s="169"/>
      <c r="H76" s="169"/>
      <c r="I76" s="169"/>
      <c r="J76" s="169"/>
      <c r="K76" s="169"/>
      <c r="L76" s="169"/>
      <c r="N76" s="169"/>
      <c r="O76" s="169"/>
      <c r="P76" s="169"/>
      <c r="T76" s="93"/>
      <c r="U76" s="93"/>
      <c r="V76" s="93"/>
      <c r="W76" s="93"/>
      <c r="X76" s="93"/>
    </row>
    <row r="77" spans="1:24" ht="18.75" customHeight="1">
      <c r="A77" s="93"/>
      <c r="C77" s="169"/>
      <c r="D77" s="169"/>
      <c r="E77" s="169"/>
      <c r="F77" s="169"/>
      <c r="G77" s="169"/>
      <c r="H77" s="169"/>
      <c r="I77" s="169"/>
      <c r="J77" s="169"/>
      <c r="K77" s="169"/>
      <c r="L77" s="169"/>
      <c r="N77" s="169"/>
      <c r="O77" s="169"/>
      <c r="P77" s="169"/>
      <c r="T77" s="93"/>
      <c r="U77" s="93"/>
      <c r="V77" s="93"/>
      <c r="W77" s="93"/>
      <c r="X77" s="93"/>
    </row>
    <row r="78" spans="1:24" ht="18.75" customHeight="1">
      <c r="A78" s="93"/>
      <c r="C78" s="169"/>
      <c r="D78" s="169"/>
      <c r="E78" s="169"/>
      <c r="F78" s="169"/>
      <c r="G78" s="169"/>
      <c r="H78" s="169"/>
      <c r="I78" s="169"/>
      <c r="J78" s="169"/>
      <c r="K78" s="169"/>
      <c r="L78" s="169"/>
      <c r="N78" s="169"/>
      <c r="O78" s="169"/>
      <c r="P78" s="169"/>
      <c r="T78" s="93"/>
      <c r="U78" s="93"/>
      <c r="V78" s="93"/>
      <c r="W78" s="93"/>
      <c r="X78" s="93"/>
    </row>
    <row r="79" spans="1:24" ht="18.75" customHeight="1">
      <c r="A79" s="93"/>
      <c r="C79" s="169"/>
      <c r="D79" s="169"/>
      <c r="E79" s="169"/>
      <c r="F79" s="169"/>
      <c r="G79" s="169"/>
      <c r="H79" s="169"/>
      <c r="I79" s="169"/>
      <c r="J79" s="169"/>
      <c r="K79" s="169"/>
      <c r="L79" s="169"/>
      <c r="N79" s="169"/>
      <c r="O79" s="169"/>
      <c r="P79" s="169"/>
      <c r="T79" s="93"/>
      <c r="U79" s="93"/>
      <c r="V79" s="93"/>
      <c r="W79" s="93"/>
      <c r="X79" s="93"/>
    </row>
    <row r="80" spans="1:24" ht="18.75" customHeight="1">
      <c r="A80" s="93"/>
      <c r="C80" s="169"/>
      <c r="D80" s="169"/>
      <c r="E80" s="169"/>
      <c r="F80" s="169"/>
      <c r="G80" s="169"/>
      <c r="H80" s="169"/>
      <c r="I80" s="169"/>
      <c r="J80" s="169"/>
      <c r="K80" s="169"/>
      <c r="L80" s="169"/>
      <c r="N80" s="169"/>
      <c r="O80" s="169"/>
      <c r="P80" s="169"/>
      <c r="T80" s="93"/>
      <c r="U80" s="93"/>
      <c r="V80" s="93"/>
      <c r="W80" s="93"/>
      <c r="X80" s="93"/>
    </row>
    <row r="81" spans="1:24" ht="18.75" customHeight="1">
      <c r="A81" s="93"/>
      <c r="C81" s="169"/>
      <c r="D81" s="169"/>
      <c r="E81" s="169"/>
      <c r="F81" s="169"/>
      <c r="G81" s="169"/>
      <c r="H81" s="169"/>
      <c r="I81" s="169"/>
      <c r="J81" s="169"/>
      <c r="K81" s="169"/>
      <c r="L81" s="169"/>
      <c r="N81" s="169"/>
      <c r="O81" s="169"/>
      <c r="P81" s="169"/>
      <c r="T81" s="93"/>
      <c r="U81" s="93"/>
      <c r="V81" s="93"/>
      <c r="W81" s="93"/>
      <c r="X81" s="93"/>
    </row>
    <row r="82" spans="1:24" ht="18.75" customHeight="1">
      <c r="A82" s="93"/>
      <c r="C82" s="169"/>
      <c r="D82" s="169"/>
      <c r="E82" s="169"/>
      <c r="F82" s="169"/>
      <c r="G82" s="169"/>
      <c r="H82" s="169"/>
      <c r="I82" s="169"/>
      <c r="J82" s="169"/>
      <c r="K82" s="169"/>
      <c r="L82" s="169"/>
      <c r="N82" s="169"/>
      <c r="O82" s="169"/>
      <c r="P82" s="169"/>
      <c r="T82" s="93"/>
      <c r="U82" s="93"/>
      <c r="V82" s="93"/>
      <c r="W82" s="93"/>
      <c r="X82" s="93"/>
    </row>
    <row r="83" spans="1:24" ht="18.75" customHeight="1">
      <c r="A83" s="93"/>
      <c r="C83" s="169"/>
      <c r="D83" s="169"/>
      <c r="E83" s="169"/>
      <c r="F83" s="169"/>
      <c r="G83" s="169"/>
      <c r="H83" s="169"/>
      <c r="I83" s="169"/>
      <c r="J83" s="169"/>
      <c r="K83" s="169"/>
      <c r="L83" s="169"/>
      <c r="N83" s="169"/>
      <c r="O83" s="169"/>
      <c r="P83" s="169"/>
      <c r="T83" s="93"/>
      <c r="U83" s="93"/>
      <c r="V83" s="93"/>
      <c r="W83" s="93"/>
      <c r="X83" s="93"/>
    </row>
    <row r="84" spans="1:24" ht="18.75" customHeight="1">
      <c r="A84" s="93"/>
      <c r="C84" s="169"/>
      <c r="D84" s="169"/>
      <c r="E84" s="169"/>
      <c r="F84" s="169"/>
      <c r="G84" s="169"/>
      <c r="H84" s="169"/>
      <c r="I84" s="169"/>
      <c r="J84" s="169"/>
      <c r="K84" s="169"/>
      <c r="L84" s="169"/>
      <c r="N84" s="169"/>
      <c r="O84" s="169"/>
      <c r="P84" s="169"/>
      <c r="T84" s="93"/>
      <c r="U84" s="93"/>
      <c r="V84" s="93"/>
      <c r="W84" s="93"/>
      <c r="X84" s="93"/>
    </row>
    <row r="85" spans="1:24" ht="18.75" customHeight="1">
      <c r="A85" s="93"/>
      <c r="C85" s="169"/>
      <c r="D85" s="169"/>
      <c r="E85" s="169"/>
      <c r="F85" s="169"/>
      <c r="G85" s="169"/>
      <c r="H85" s="169"/>
      <c r="I85" s="169"/>
      <c r="J85" s="169"/>
      <c r="K85" s="169"/>
      <c r="L85" s="169"/>
      <c r="N85" s="169"/>
      <c r="O85" s="169"/>
      <c r="P85" s="169"/>
      <c r="T85" s="93"/>
      <c r="U85" s="93"/>
      <c r="V85" s="93"/>
      <c r="W85" s="93"/>
      <c r="X85" s="93"/>
    </row>
  </sheetData>
  <sheetProtection sheet="1" objects="1" scenarios="1"/>
  <mergeCells count="306">
    <mergeCell ref="C84:F84"/>
    <mergeCell ref="G84:I84"/>
    <mergeCell ref="J84:L84"/>
    <mergeCell ref="N84:P84"/>
    <mergeCell ref="C85:F85"/>
    <mergeCell ref="G85:I85"/>
    <mergeCell ref="J85:L85"/>
    <mergeCell ref="N85:P85"/>
    <mergeCell ref="C82:F82"/>
    <mergeCell ref="G82:I82"/>
    <mergeCell ref="J82:L82"/>
    <mergeCell ref="N82:P82"/>
    <mergeCell ref="C83:F83"/>
    <mergeCell ref="G83:I83"/>
    <mergeCell ref="J83:L83"/>
    <mergeCell ref="N83:P83"/>
    <mergeCell ref="C80:F80"/>
    <mergeCell ref="G80:I80"/>
    <mergeCell ref="J80:L80"/>
    <mergeCell ref="N80:P80"/>
    <mergeCell ref="C81:F81"/>
    <mergeCell ref="G81:I81"/>
    <mergeCell ref="J81:L81"/>
    <mergeCell ref="N81:P81"/>
    <mergeCell ref="C78:F78"/>
    <mergeCell ref="G78:I78"/>
    <mergeCell ref="J78:L78"/>
    <mergeCell ref="N78:P78"/>
    <mergeCell ref="C79:F79"/>
    <mergeCell ref="G79:I79"/>
    <mergeCell ref="J79:L79"/>
    <mergeCell ref="N79:P79"/>
    <mergeCell ref="C76:F76"/>
    <mergeCell ref="G76:I76"/>
    <mergeCell ref="J76:L76"/>
    <mergeCell ref="N76:P76"/>
    <mergeCell ref="C77:F77"/>
    <mergeCell ref="G77:I77"/>
    <mergeCell ref="J77:L77"/>
    <mergeCell ref="N77:P77"/>
    <mergeCell ref="C74:F74"/>
    <mergeCell ref="G74:I74"/>
    <mergeCell ref="J74:L74"/>
    <mergeCell ref="N74:P74"/>
    <mergeCell ref="C75:F75"/>
    <mergeCell ref="G75:I75"/>
    <mergeCell ref="J75:L75"/>
    <mergeCell ref="N75:P75"/>
    <mergeCell ref="C72:F72"/>
    <mergeCell ref="G72:I72"/>
    <mergeCell ref="J72:L72"/>
    <mergeCell ref="N72:P72"/>
    <mergeCell ref="C73:F73"/>
    <mergeCell ref="G73:I73"/>
    <mergeCell ref="J73:L73"/>
    <mergeCell ref="N73:P73"/>
    <mergeCell ref="C70:F70"/>
    <mergeCell ref="G70:I70"/>
    <mergeCell ref="J70:L70"/>
    <mergeCell ref="N70:P70"/>
    <mergeCell ref="C71:F71"/>
    <mergeCell ref="G71:I71"/>
    <mergeCell ref="J71:L71"/>
    <mergeCell ref="N71:P71"/>
    <mergeCell ref="C68:F68"/>
    <mergeCell ref="G68:I68"/>
    <mergeCell ref="J68:L68"/>
    <mergeCell ref="N68:P68"/>
    <mergeCell ref="C69:F69"/>
    <mergeCell ref="G69:I69"/>
    <mergeCell ref="J69:L69"/>
    <mergeCell ref="N69:P69"/>
    <mergeCell ref="C66:F66"/>
    <mergeCell ref="G66:I66"/>
    <mergeCell ref="J66:L66"/>
    <mergeCell ref="N66:P66"/>
    <mergeCell ref="C67:F67"/>
    <mergeCell ref="G67:I67"/>
    <mergeCell ref="J67:L67"/>
    <mergeCell ref="N67:P67"/>
    <mergeCell ref="C64:F64"/>
    <mergeCell ref="G64:I64"/>
    <mergeCell ref="J64:L64"/>
    <mergeCell ref="N64:P64"/>
    <mergeCell ref="C65:F65"/>
    <mergeCell ref="G65:I65"/>
    <mergeCell ref="J65:L65"/>
    <mergeCell ref="N65:P65"/>
    <mergeCell ref="C62:F62"/>
    <mergeCell ref="G62:I62"/>
    <mergeCell ref="J62:L62"/>
    <mergeCell ref="N62:P62"/>
    <mergeCell ref="C63:F63"/>
    <mergeCell ref="G63:I63"/>
    <mergeCell ref="J63:L63"/>
    <mergeCell ref="N63:P63"/>
    <mergeCell ref="C60:F60"/>
    <mergeCell ref="G60:I60"/>
    <mergeCell ref="J60:L60"/>
    <mergeCell ref="N60:P60"/>
    <mergeCell ref="C61:F61"/>
    <mergeCell ref="G61:I61"/>
    <mergeCell ref="J61:L61"/>
    <mergeCell ref="N61:P61"/>
    <mergeCell ref="C58:F58"/>
    <mergeCell ref="G58:I58"/>
    <mergeCell ref="J58:L58"/>
    <mergeCell ref="N58:P58"/>
    <mergeCell ref="C59:F59"/>
    <mergeCell ref="G59:I59"/>
    <mergeCell ref="J59:L59"/>
    <mergeCell ref="N59:P59"/>
    <mergeCell ref="C56:F56"/>
    <mergeCell ref="G56:I56"/>
    <mergeCell ref="J56:L56"/>
    <mergeCell ref="N56:P56"/>
    <mergeCell ref="C57:F57"/>
    <mergeCell ref="G57:I57"/>
    <mergeCell ref="J57:L57"/>
    <mergeCell ref="N57:P57"/>
    <mergeCell ref="C54:F54"/>
    <mergeCell ref="G54:I54"/>
    <mergeCell ref="J54:L54"/>
    <mergeCell ref="N54:P54"/>
    <mergeCell ref="C55:F55"/>
    <mergeCell ref="G55:I55"/>
    <mergeCell ref="J55:L55"/>
    <mergeCell ref="N55:P55"/>
    <mergeCell ref="C52:F52"/>
    <mergeCell ref="G52:I52"/>
    <mergeCell ref="J52:L52"/>
    <mergeCell ref="N52:P52"/>
    <mergeCell ref="C53:F53"/>
    <mergeCell ref="G53:I53"/>
    <mergeCell ref="J53:L53"/>
    <mergeCell ref="N53:P53"/>
    <mergeCell ref="C50:F50"/>
    <mergeCell ref="G50:I50"/>
    <mergeCell ref="J50:L50"/>
    <mergeCell ref="N50:P50"/>
    <mergeCell ref="C51:F51"/>
    <mergeCell ref="G51:I51"/>
    <mergeCell ref="J51:L51"/>
    <mergeCell ref="N51:P51"/>
    <mergeCell ref="C48:F48"/>
    <mergeCell ref="G48:I48"/>
    <mergeCell ref="J48:L48"/>
    <mergeCell ref="N48:P48"/>
    <mergeCell ref="C49:F49"/>
    <mergeCell ref="G49:I49"/>
    <mergeCell ref="J49:L49"/>
    <mergeCell ref="N49:P49"/>
    <mergeCell ref="C46:F46"/>
    <mergeCell ref="G46:I46"/>
    <mergeCell ref="J46:L46"/>
    <mergeCell ref="N46:P46"/>
    <mergeCell ref="C47:F47"/>
    <mergeCell ref="G47:I47"/>
    <mergeCell ref="J47:L47"/>
    <mergeCell ref="N47:P47"/>
    <mergeCell ref="C44:F44"/>
    <mergeCell ref="G44:I44"/>
    <mergeCell ref="J44:L44"/>
    <mergeCell ref="N44:P44"/>
    <mergeCell ref="C45:F45"/>
    <mergeCell ref="G45:I45"/>
    <mergeCell ref="J45:L45"/>
    <mergeCell ref="N45:P45"/>
    <mergeCell ref="C43:F43"/>
    <mergeCell ref="G43:I43"/>
    <mergeCell ref="J43:L43"/>
    <mergeCell ref="N43:P43"/>
    <mergeCell ref="C41:F41"/>
    <mergeCell ref="G41:I41"/>
    <mergeCell ref="J41:L41"/>
    <mergeCell ref="N41:P41"/>
    <mergeCell ref="C42:F42"/>
    <mergeCell ref="G42:I42"/>
    <mergeCell ref="J42:L42"/>
    <mergeCell ref="N42:P42"/>
    <mergeCell ref="C39:F39"/>
    <mergeCell ref="G39:I39"/>
    <mergeCell ref="J39:L39"/>
    <mergeCell ref="N39:P39"/>
    <mergeCell ref="C40:F40"/>
    <mergeCell ref="G40:I40"/>
    <mergeCell ref="J40:L40"/>
    <mergeCell ref="N40:P40"/>
    <mergeCell ref="C37:F37"/>
    <mergeCell ref="G37:I37"/>
    <mergeCell ref="J37:L37"/>
    <mergeCell ref="N37:P37"/>
    <mergeCell ref="C38:F38"/>
    <mergeCell ref="G38:I38"/>
    <mergeCell ref="J38:L38"/>
    <mergeCell ref="N38:P38"/>
    <mergeCell ref="C35:F35"/>
    <mergeCell ref="G35:I35"/>
    <mergeCell ref="J35:L35"/>
    <mergeCell ref="N35:P35"/>
    <mergeCell ref="C36:F36"/>
    <mergeCell ref="G36:I36"/>
    <mergeCell ref="J36:L36"/>
    <mergeCell ref="N36:P36"/>
    <mergeCell ref="C33:F33"/>
    <mergeCell ref="G33:I33"/>
    <mergeCell ref="J33:L33"/>
    <mergeCell ref="N33:P33"/>
    <mergeCell ref="C34:F34"/>
    <mergeCell ref="G34:I34"/>
    <mergeCell ref="J34:L34"/>
    <mergeCell ref="N34:P34"/>
    <mergeCell ref="C31:F31"/>
    <mergeCell ref="G31:I31"/>
    <mergeCell ref="J31:L31"/>
    <mergeCell ref="N31:P31"/>
    <mergeCell ref="C32:F32"/>
    <mergeCell ref="G32:I32"/>
    <mergeCell ref="J32:L32"/>
    <mergeCell ref="N32:P32"/>
    <mergeCell ref="C29:F29"/>
    <mergeCell ref="G29:I29"/>
    <mergeCell ref="J29:L29"/>
    <mergeCell ref="N29:P29"/>
    <mergeCell ref="C30:F30"/>
    <mergeCell ref="G30:I30"/>
    <mergeCell ref="J30:L30"/>
    <mergeCell ref="N30:P30"/>
    <mergeCell ref="B2:R2"/>
    <mergeCell ref="C4:D4"/>
    <mergeCell ref="C5:D5"/>
    <mergeCell ref="C13:F13"/>
    <mergeCell ref="E4:Q4"/>
    <mergeCell ref="C6:D6"/>
    <mergeCell ref="C10:D10"/>
    <mergeCell ref="E10:G10"/>
    <mergeCell ref="C9:D9"/>
    <mergeCell ref="E7:G7"/>
    <mergeCell ref="E9:G9"/>
    <mergeCell ref="C8:D8"/>
    <mergeCell ref="E8:G8"/>
    <mergeCell ref="C7:D7"/>
    <mergeCell ref="J14:L14"/>
    <mergeCell ref="N14:P14"/>
    <mergeCell ref="J13:Q13"/>
    <mergeCell ref="G13:I13"/>
    <mergeCell ref="E5:Q5"/>
    <mergeCell ref="E6:Q6"/>
    <mergeCell ref="C14:F14"/>
    <mergeCell ref="G14:I14"/>
    <mergeCell ref="J15:L15"/>
    <mergeCell ref="N15:P15"/>
    <mergeCell ref="J16:L16"/>
    <mergeCell ref="N16:P16"/>
    <mergeCell ref="C15:F15"/>
    <mergeCell ref="C16:F16"/>
    <mergeCell ref="G15:I15"/>
    <mergeCell ref="G16:I16"/>
    <mergeCell ref="J17:L17"/>
    <mergeCell ref="N17:P17"/>
    <mergeCell ref="J18:L18"/>
    <mergeCell ref="N18:P18"/>
    <mergeCell ref="C17:F17"/>
    <mergeCell ref="C18:F18"/>
    <mergeCell ref="G17:I17"/>
    <mergeCell ref="G18:I18"/>
    <mergeCell ref="J19:L19"/>
    <mergeCell ref="N19:P19"/>
    <mergeCell ref="J20:L20"/>
    <mergeCell ref="N20:P20"/>
    <mergeCell ref="C19:F19"/>
    <mergeCell ref="C20:F20"/>
    <mergeCell ref="G19:I19"/>
    <mergeCell ref="G20:I20"/>
    <mergeCell ref="J21:L21"/>
    <mergeCell ref="N21:P21"/>
    <mergeCell ref="J22:L22"/>
    <mergeCell ref="N22:P22"/>
    <mergeCell ref="C21:F21"/>
    <mergeCell ref="C22:F22"/>
    <mergeCell ref="G21:I21"/>
    <mergeCell ref="G22:I22"/>
    <mergeCell ref="J23:L23"/>
    <mergeCell ref="N23:P23"/>
    <mergeCell ref="J24:L24"/>
    <mergeCell ref="N24:P24"/>
    <mergeCell ref="C23:F23"/>
    <mergeCell ref="C24:F24"/>
    <mergeCell ref="G23:I23"/>
    <mergeCell ref="G24:I24"/>
    <mergeCell ref="J28:L28"/>
    <mergeCell ref="N28:P28"/>
    <mergeCell ref="C27:F27"/>
    <mergeCell ref="C28:F28"/>
    <mergeCell ref="G27:I27"/>
    <mergeCell ref="G28:I28"/>
    <mergeCell ref="J25:L25"/>
    <mergeCell ref="N25:P25"/>
    <mergeCell ref="J26:L26"/>
    <mergeCell ref="N26:P26"/>
    <mergeCell ref="C25:F25"/>
    <mergeCell ref="C26:F26"/>
    <mergeCell ref="G25:I25"/>
    <mergeCell ref="G26:I26"/>
    <mergeCell ref="J27:L27"/>
    <mergeCell ref="N27:P27"/>
  </mergeCells>
  <phoneticPr fontId="10"/>
  <printOptions horizontalCentered="1"/>
  <pageMargins left="0.78740157480314965" right="0.78740157480314965" top="0.98425196850393704" bottom="0.59055118110236227" header="0.39370078740157483" footer="0.31496062992125984"/>
  <pageSetup paperSize="9" orientation="portrait" blackAndWhite="1" r:id="rId1"/>
  <headerFooter scaleWithDoc="0"/>
  <extLst>
    <ext xmlns:x14="http://schemas.microsoft.com/office/spreadsheetml/2009/9/main" uri="{78C0D931-6437-407d-A8EE-F0AAD7539E65}">
      <x14:conditionalFormattings>
        <x14:conditionalFormatting xmlns:xm="http://schemas.microsoft.com/office/excel/2006/main">
          <x14:cfRule type="expression" priority="1" id="{12F3F49F-95EC-44B8-8D7B-3F7E1F7029B0}">
            <xm:f>IF(AND('【記載例7】出勤状況一覧表(月別)'!J$7&lt;J$14,'【記載例7】出勤状況一覧表(月別)'!J$7&gt;$N14),TRUE,FALSE)</xm:f>
            <x14:dxf>
              <fill>
                <patternFill>
                  <bgColor theme="0" tint="-0.499984740745262"/>
                </patternFill>
              </fill>
            </x14:dxf>
          </x14:cfRule>
          <xm:sqref>P10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X37"/>
  <sheetViews>
    <sheetView view="pageBreakPreview" zoomScale="55" zoomScaleNormal="100" zoomScaleSheetLayoutView="55" workbookViewId="0">
      <selection activeCell="AS12" sqref="AS12:AT12"/>
    </sheetView>
  </sheetViews>
  <sheetFormatPr defaultColWidth="3" defaultRowHeight="21.75" customHeight="1"/>
  <cols>
    <col min="1" max="1" width="3.625" style="59" customWidth="1"/>
    <col min="2" max="42" width="3.5" style="63" customWidth="1"/>
    <col min="43" max="46" width="3.5" style="59" customWidth="1"/>
    <col min="47" max="48" width="3.5" style="78" customWidth="1"/>
    <col min="49" max="49" width="3.625" style="79" customWidth="1"/>
    <col min="50" max="50" width="3.5" style="79" customWidth="1"/>
    <col min="51" max="51" width="3.625" style="63" customWidth="1"/>
    <col min="52" max="53" width="3.5" style="63" customWidth="1"/>
    <col min="54" max="54" width="3.625" style="63" bestFit="1" customWidth="1"/>
    <col min="55" max="55" width="3.625" style="59" customWidth="1"/>
    <col min="56" max="96" width="3.5" style="63" customWidth="1"/>
    <col min="97" max="100" width="3.5" style="59" customWidth="1"/>
    <col min="101" max="102" width="3.5" style="78" customWidth="1"/>
    <col min="103" max="103" width="3.625" style="79" customWidth="1"/>
    <col min="104" max="104" width="3.5" style="79" customWidth="1"/>
    <col min="105" max="105" width="3.625" style="63" customWidth="1"/>
    <col min="106" max="107" width="3.5" style="63" customWidth="1"/>
    <col min="108" max="108" width="3.625" style="63" bestFit="1" customWidth="1"/>
    <col min="109" max="109" width="3.625" style="59" customWidth="1"/>
    <col min="110" max="150" width="3.5" style="63" customWidth="1"/>
    <col min="151" max="154" width="3.5" style="59" customWidth="1"/>
    <col min="155" max="156" width="3.5" style="78" customWidth="1"/>
    <col min="157" max="157" width="3.625" style="79" customWidth="1"/>
    <col min="158" max="158" width="3.5" style="79" customWidth="1"/>
    <col min="159" max="159" width="3.625" style="63" customWidth="1"/>
    <col min="160" max="161" width="3.5" style="63" customWidth="1"/>
    <col min="162" max="162" width="3.625" style="63" bestFit="1" customWidth="1"/>
    <col min="163" max="163" width="3.625" style="59" customWidth="1"/>
    <col min="164" max="204" width="3.5" style="63" customWidth="1"/>
    <col min="205" max="208" width="3.5" style="59" customWidth="1"/>
    <col min="209" max="210" width="3.5" style="78" customWidth="1"/>
    <col min="211" max="211" width="3.625" style="79" customWidth="1"/>
    <col min="212" max="212" width="3.5" style="79" customWidth="1"/>
    <col min="213" max="213" width="3.625" style="63" customWidth="1"/>
    <col min="214" max="215" width="3.5" style="63" customWidth="1"/>
    <col min="216" max="216" width="3.625" style="63" bestFit="1" customWidth="1"/>
    <col min="217" max="217" width="3.625" style="59" customWidth="1"/>
    <col min="218" max="258" width="3.5" style="63" customWidth="1"/>
    <col min="259" max="262" width="3.5" style="59" customWidth="1"/>
    <col min="263" max="264" width="3.5" style="78" customWidth="1"/>
    <col min="265" max="265" width="3.625" style="79" customWidth="1"/>
    <col min="266" max="266" width="3.5" style="79" customWidth="1"/>
    <col min="267" max="267" width="3.625" style="63" customWidth="1"/>
    <col min="268" max="269" width="3.5" style="63" customWidth="1"/>
    <col min="270" max="270" width="3.625" style="63" bestFit="1" customWidth="1"/>
    <col min="271" max="271" width="3.625" style="59" customWidth="1"/>
    <col min="272" max="312" width="3.5" style="63" customWidth="1"/>
    <col min="313" max="316" width="3.5" style="59" customWidth="1"/>
    <col min="317" max="318" width="3.5" style="78" customWidth="1"/>
    <col min="319" max="319" width="3.625" style="79" customWidth="1"/>
    <col min="320" max="320" width="3.5" style="79" customWidth="1"/>
    <col min="321" max="321" width="3.625" style="63" customWidth="1"/>
    <col min="322" max="323" width="3.5" style="63" customWidth="1"/>
    <col min="324" max="324" width="3.625" style="63" bestFit="1" customWidth="1"/>
    <col min="325" max="325" width="3.625" style="59" customWidth="1"/>
    <col min="326" max="366" width="3.5" style="63" customWidth="1"/>
    <col min="367" max="370" width="3.5" style="59" customWidth="1"/>
    <col min="371" max="372" width="3.5" style="78" customWidth="1"/>
    <col min="373" max="373" width="3.625" style="79" customWidth="1"/>
    <col min="374" max="374" width="3.5" style="79" customWidth="1"/>
    <col min="375" max="375" width="3.625" style="63" customWidth="1"/>
    <col min="376" max="377" width="3.5" style="63" customWidth="1"/>
    <col min="378" max="378" width="3.625" style="63" bestFit="1" customWidth="1"/>
    <col min="379" max="379" width="3.625" style="59" customWidth="1"/>
    <col min="380" max="420" width="3.5" style="63" customWidth="1"/>
    <col min="421" max="424" width="3.5" style="59" customWidth="1"/>
    <col min="425" max="426" width="3.5" style="78" customWidth="1"/>
    <col min="427" max="427" width="3.625" style="79" customWidth="1"/>
    <col min="428" max="428" width="3.5" style="79" customWidth="1"/>
    <col min="429" max="429" width="3.625" style="63" customWidth="1"/>
    <col min="430" max="431" width="3.5" style="63" customWidth="1"/>
    <col min="432" max="432" width="3.625" style="63" bestFit="1" customWidth="1"/>
    <col min="433" max="433" width="3.625" style="59" customWidth="1"/>
    <col min="434" max="474" width="3.5" style="63" customWidth="1"/>
    <col min="475" max="478" width="3.5" style="59" customWidth="1"/>
    <col min="479" max="480" width="3.5" style="78" customWidth="1"/>
    <col min="481" max="481" width="3.625" style="79" customWidth="1"/>
    <col min="482" max="482" width="3.5" style="79" customWidth="1"/>
    <col min="483" max="483" width="3.625" style="63" customWidth="1"/>
    <col min="484" max="485" width="3.5" style="63" customWidth="1"/>
    <col min="486" max="486" width="3.625" style="63" bestFit="1" customWidth="1"/>
    <col min="487" max="487" width="3.625" style="59" customWidth="1"/>
    <col min="488" max="528" width="3.5" style="63" customWidth="1"/>
    <col min="529" max="532" width="3.5" style="59" customWidth="1"/>
    <col min="533" max="534" width="3.5" style="78" customWidth="1"/>
    <col min="535" max="535" width="3.625" style="79" customWidth="1"/>
    <col min="536" max="536" width="3.5" style="79" customWidth="1"/>
    <col min="537" max="537" width="3.625" style="63" customWidth="1"/>
    <col min="538" max="539" width="3.5" style="63" customWidth="1"/>
    <col min="540" max="540" width="3.625" style="63" bestFit="1" customWidth="1"/>
    <col min="541" max="541" width="3.625" style="59" customWidth="1"/>
    <col min="542" max="582" width="3.5" style="63" customWidth="1"/>
    <col min="583" max="586" width="3.5" style="59" customWidth="1"/>
    <col min="587" max="588" width="3.5" style="78" customWidth="1"/>
    <col min="589" max="589" width="3.625" style="79" customWidth="1"/>
    <col min="590" max="590" width="3.5" style="79" customWidth="1"/>
    <col min="591" max="591" width="3.625" style="63" customWidth="1"/>
    <col min="592" max="593" width="3.5" style="63" customWidth="1"/>
    <col min="594" max="594" width="3.625" style="63" bestFit="1" customWidth="1"/>
    <col min="595" max="595" width="3.625" style="59" customWidth="1"/>
    <col min="596" max="636" width="3.5" style="63" customWidth="1"/>
    <col min="637" max="640" width="3.5" style="59" customWidth="1"/>
    <col min="641" max="642" width="3.5" style="78" customWidth="1"/>
    <col min="643" max="643" width="3.625" style="79" customWidth="1"/>
    <col min="644" max="644" width="3.5" style="79" customWidth="1"/>
    <col min="645" max="645" width="3.625" style="63" customWidth="1"/>
    <col min="646" max="647" width="3.5" style="63" customWidth="1"/>
    <col min="648" max="648" width="3.625" style="63" bestFit="1" customWidth="1"/>
    <col min="649" max="16384" width="3" style="63"/>
  </cols>
  <sheetData>
    <row r="1" spans="1:648" ht="18.75">
      <c r="B1" s="60" t="s">
        <v>103</v>
      </c>
      <c r="C1" s="61"/>
      <c r="D1" s="61"/>
      <c r="E1" s="62"/>
      <c r="F1" s="62"/>
      <c r="G1" s="62"/>
      <c r="H1" s="62"/>
      <c r="I1" s="62"/>
      <c r="J1" s="62"/>
      <c r="K1" s="62"/>
      <c r="L1" s="62"/>
      <c r="M1" s="62"/>
      <c r="N1" s="62"/>
      <c r="O1" s="62"/>
      <c r="P1" s="62"/>
      <c r="Q1" s="62"/>
      <c r="R1" s="62"/>
      <c r="S1" s="62"/>
      <c r="T1" s="62"/>
      <c r="U1" s="62"/>
      <c r="V1" s="62"/>
      <c r="W1" s="62"/>
      <c r="X1" s="62"/>
      <c r="Y1" s="62"/>
      <c r="Z1" s="62"/>
      <c r="AA1" s="62"/>
      <c r="AB1" s="62"/>
      <c r="BD1" s="60" t="s">
        <v>103</v>
      </c>
      <c r="BE1" s="61"/>
      <c r="BF1" s="61"/>
      <c r="BG1" s="62"/>
      <c r="BH1" s="62"/>
      <c r="BI1" s="62"/>
      <c r="BJ1" s="62"/>
      <c r="BK1" s="62"/>
      <c r="BL1" s="62"/>
      <c r="BM1" s="62"/>
      <c r="BN1" s="62"/>
      <c r="BO1" s="62"/>
      <c r="BP1" s="62"/>
      <c r="BQ1" s="62"/>
      <c r="BR1" s="62"/>
      <c r="BS1" s="62"/>
      <c r="BT1" s="62"/>
      <c r="BU1" s="62"/>
      <c r="BV1" s="62"/>
      <c r="BW1" s="62"/>
      <c r="BX1" s="62"/>
      <c r="BY1" s="62"/>
      <c r="BZ1" s="62"/>
      <c r="CA1" s="62"/>
      <c r="CB1" s="62"/>
      <c r="CC1" s="62"/>
      <c r="CD1" s="62"/>
      <c r="DF1" s="60" t="s">
        <v>103</v>
      </c>
      <c r="DG1" s="61"/>
      <c r="DH1" s="61"/>
      <c r="DI1" s="62"/>
      <c r="DJ1" s="62"/>
      <c r="DK1" s="62"/>
      <c r="DL1" s="62"/>
      <c r="DM1" s="62"/>
      <c r="DN1" s="62"/>
      <c r="DO1" s="62"/>
      <c r="DP1" s="62"/>
      <c r="DQ1" s="62"/>
      <c r="DR1" s="62"/>
      <c r="DS1" s="62"/>
      <c r="DT1" s="62"/>
      <c r="DU1" s="62"/>
      <c r="DV1" s="62"/>
      <c r="DW1" s="62"/>
      <c r="DX1" s="62"/>
      <c r="DY1" s="62"/>
      <c r="DZ1" s="62"/>
      <c r="EA1" s="62"/>
      <c r="EB1" s="62"/>
      <c r="EC1" s="62"/>
      <c r="ED1" s="62"/>
      <c r="EE1" s="62"/>
      <c r="EF1" s="62"/>
      <c r="FH1" s="60" t="s">
        <v>103</v>
      </c>
      <c r="FI1" s="61"/>
      <c r="FJ1" s="61"/>
      <c r="FK1" s="62"/>
      <c r="FL1" s="62"/>
      <c r="FM1" s="62"/>
      <c r="FN1" s="62"/>
      <c r="FO1" s="62"/>
      <c r="FP1" s="62"/>
      <c r="FQ1" s="62"/>
      <c r="FR1" s="62"/>
      <c r="FS1" s="62"/>
      <c r="FT1" s="62"/>
      <c r="FU1" s="62"/>
      <c r="FV1" s="62"/>
      <c r="FW1" s="62"/>
      <c r="FX1" s="62"/>
      <c r="FY1" s="62"/>
      <c r="FZ1" s="62"/>
      <c r="GA1" s="62"/>
      <c r="GB1" s="62"/>
      <c r="GC1" s="62"/>
      <c r="GD1" s="62"/>
      <c r="GE1" s="62"/>
      <c r="GF1" s="62"/>
      <c r="GG1" s="62"/>
      <c r="GH1" s="62"/>
      <c r="HJ1" s="60" t="s">
        <v>103</v>
      </c>
      <c r="HK1" s="61"/>
      <c r="HL1" s="61"/>
      <c r="HM1" s="62"/>
      <c r="HN1" s="62"/>
      <c r="HO1" s="62"/>
      <c r="HP1" s="62"/>
      <c r="HQ1" s="62"/>
      <c r="HR1" s="62"/>
      <c r="HS1" s="62"/>
      <c r="HT1" s="62"/>
      <c r="HU1" s="62"/>
      <c r="HV1" s="62"/>
      <c r="HW1" s="62"/>
      <c r="HX1" s="62"/>
      <c r="HY1" s="62"/>
      <c r="HZ1" s="62"/>
      <c r="IA1" s="62"/>
      <c r="IB1" s="62"/>
      <c r="IC1" s="62"/>
      <c r="ID1" s="62"/>
      <c r="IE1" s="62"/>
      <c r="IF1" s="62"/>
      <c r="IG1" s="62"/>
      <c r="IH1" s="62"/>
      <c r="II1" s="62"/>
      <c r="IJ1" s="62"/>
      <c r="JL1" s="60" t="s">
        <v>103</v>
      </c>
      <c r="JM1" s="61"/>
      <c r="JN1" s="61"/>
      <c r="JO1" s="62"/>
      <c r="JP1" s="62"/>
      <c r="JQ1" s="62"/>
      <c r="JR1" s="62"/>
      <c r="JS1" s="62"/>
      <c r="JT1" s="62"/>
      <c r="JU1" s="62"/>
      <c r="JV1" s="62"/>
      <c r="JW1" s="62"/>
      <c r="JX1" s="62"/>
      <c r="JY1" s="62"/>
      <c r="JZ1" s="62"/>
      <c r="KA1" s="62"/>
      <c r="KB1" s="62"/>
      <c r="KC1" s="62"/>
      <c r="KD1" s="62"/>
      <c r="KE1" s="62"/>
      <c r="KF1" s="62"/>
      <c r="KG1" s="62"/>
      <c r="KH1" s="62"/>
      <c r="KI1" s="62"/>
      <c r="KJ1" s="62"/>
      <c r="KK1" s="62"/>
      <c r="KL1" s="62"/>
      <c r="LN1" s="60" t="s">
        <v>103</v>
      </c>
      <c r="LO1" s="61"/>
      <c r="LP1" s="61"/>
      <c r="LQ1" s="62"/>
      <c r="LR1" s="62"/>
      <c r="LS1" s="62"/>
      <c r="LT1" s="62"/>
      <c r="LU1" s="62"/>
      <c r="LV1" s="62"/>
      <c r="LW1" s="62"/>
      <c r="LX1" s="62"/>
      <c r="LY1" s="62"/>
      <c r="LZ1" s="62"/>
      <c r="MA1" s="62"/>
      <c r="MB1" s="62"/>
      <c r="MC1" s="62"/>
      <c r="MD1" s="62"/>
      <c r="ME1" s="62"/>
      <c r="MF1" s="62"/>
      <c r="MG1" s="62"/>
      <c r="MH1" s="62"/>
      <c r="MI1" s="62"/>
      <c r="MJ1" s="62"/>
      <c r="MK1" s="62"/>
      <c r="ML1" s="62"/>
      <c r="MM1" s="62"/>
      <c r="MN1" s="62"/>
      <c r="NP1" s="60" t="s">
        <v>103</v>
      </c>
      <c r="NQ1" s="61"/>
      <c r="NR1" s="61"/>
      <c r="NS1" s="62"/>
      <c r="NT1" s="62"/>
      <c r="NU1" s="62"/>
      <c r="NV1" s="62"/>
      <c r="NW1" s="62"/>
      <c r="NX1" s="62"/>
      <c r="NY1" s="62"/>
      <c r="NZ1" s="62"/>
      <c r="OA1" s="62"/>
      <c r="OB1" s="62"/>
      <c r="OC1" s="62"/>
      <c r="OD1" s="62"/>
      <c r="OE1" s="62"/>
      <c r="OF1" s="62"/>
      <c r="OG1" s="62"/>
      <c r="OH1" s="62"/>
      <c r="OI1" s="62"/>
      <c r="OJ1" s="62"/>
      <c r="OK1" s="62"/>
      <c r="OL1" s="62"/>
      <c r="OM1" s="62"/>
      <c r="ON1" s="62"/>
      <c r="OO1" s="62"/>
      <c r="OP1" s="62"/>
      <c r="PR1" s="60" t="s">
        <v>103</v>
      </c>
      <c r="PS1" s="61"/>
      <c r="PT1" s="61"/>
      <c r="PU1" s="62"/>
      <c r="PV1" s="62"/>
      <c r="PW1" s="62"/>
      <c r="PX1" s="62"/>
      <c r="PY1" s="62"/>
      <c r="PZ1" s="62"/>
      <c r="QA1" s="62"/>
      <c r="QB1" s="62"/>
      <c r="QC1" s="62"/>
      <c r="QD1" s="62"/>
      <c r="QE1" s="62"/>
      <c r="QF1" s="62"/>
      <c r="QG1" s="62"/>
      <c r="QH1" s="62"/>
      <c r="QI1" s="62"/>
      <c r="QJ1" s="62"/>
      <c r="QK1" s="62"/>
      <c r="QL1" s="62"/>
      <c r="QM1" s="62"/>
      <c r="QN1" s="62"/>
      <c r="QO1" s="62"/>
      <c r="QP1" s="62"/>
      <c r="QQ1" s="62"/>
      <c r="QR1" s="62"/>
      <c r="RT1" s="60" t="s">
        <v>103</v>
      </c>
      <c r="RU1" s="61"/>
      <c r="RV1" s="61"/>
      <c r="RW1" s="62"/>
      <c r="RX1" s="62"/>
      <c r="RY1" s="62"/>
      <c r="RZ1" s="62"/>
      <c r="SA1" s="62"/>
      <c r="SB1" s="62"/>
      <c r="SC1" s="62"/>
      <c r="SD1" s="62"/>
      <c r="SE1" s="62"/>
      <c r="SF1" s="62"/>
      <c r="SG1" s="62"/>
      <c r="SH1" s="62"/>
      <c r="SI1" s="62"/>
      <c r="SJ1" s="62"/>
      <c r="SK1" s="62"/>
      <c r="SL1" s="62"/>
      <c r="SM1" s="62"/>
      <c r="SN1" s="62"/>
      <c r="SO1" s="62"/>
      <c r="SP1" s="62"/>
      <c r="SQ1" s="62"/>
      <c r="SR1" s="62"/>
      <c r="SS1" s="62"/>
      <c r="ST1" s="62"/>
      <c r="TV1" s="60" t="s">
        <v>103</v>
      </c>
      <c r="TW1" s="61"/>
      <c r="TX1" s="61"/>
      <c r="TY1" s="62"/>
      <c r="TZ1" s="62"/>
      <c r="UA1" s="62"/>
      <c r="UB1" s="62"/>
      <c r="UC1" s="62"/>
      <c r="UD1" s="62"/>
      <c r="UE1" s="62"/>
      <c r="UF1" s="62"/>
      <c r="UG1" s="62"/>
      <c r="UH1" s="62"/>
      <c r="UI1" s="62"/>
      <c r="UJ1" s="62"/>
      <c r="UK1" s="62"/>
      <c r="UL1" s="62"/>
      <c r="UM1" s="62"/>
      <c r="UN1" s="62"/>
      <c r="UO1" s="62"/>
      <c r="UP1" s="62"/>
      <c r="UQ1" s="62"/>
      <c r="UR1" s="62"/>
      <c r="US1" s="62"/>
      <c r="UT1" s="62"/>
      <c r="UU1" s="62"/>
      <c r="UV1" s="62"/>
      <c r="VX1" s="60" t="s">
        <v>103</v>
      </c>
      <c r="VY1" s="61"/>
      <c r="VZ1" s="61"/>
      <c r="WA1" s="62"/>
      <c r="WB1" s="62"/>
      <c r="WC1" s="62"/>
      <c r="WD1" s="62"/>
      <c r="WE1" s="62"/>
      <c r="WF1" s="62"/>
      <c r="WG1" s="62"/>
      <c r="WH1" s="62"/>
      <c r="WI1" s="62"/>
      <c r="WJ1" s="62"/>
      <c r="WK1" s="62"/>
      <c r="WL1" s="62"/>
      <c r="WM1" s="62"/>
      <c r="WN1" s="62"/>
      <c r="WO1" s="62"/>
      <c r="WP1" s="62"/>
      <c r="WQ1" s="62"/>
      <c r="WR1" s="62"/>
      <c r="WS1" s="62"/>
      <c r="WT1" s="62"/>
      <c r="WU1" s="62"/>
      <c r="WV1" s="62"/>
      <c r="WW1" s="62"/>
      <c r="WX1" s="62"/>
    </row>
    <row r="2" spans="1:648" ht="15" customHeight="1">
      <c r="B2" s="185" t="s">
        <v>100</v>
      </c>
      <c r="C2" s="185"/>
      <c r="D2" s="185"/>
      <c r="E2" s="185"/>
      <c r="F2" s="185"/>
      <c r="G2" s="185"/>
      <c r="H2" s="185"/>
      <c r="I2" s="185"/>
      <c r="J2" s="185"/>
      <c r="K2" s="185"/>
      <c r="L2" s="185"/>
      <c r="M2" s="185"/>
      <c r="N2" s="185"/>
      <c r="O2" s="185"/>
      <c r="P2" s="185"/>
      <c r="Q2" s="185"/>
      <c r="R2" s="185"/>
      <c r="S2" s="185"/>
      <c r="T2" s="185"/>
      <c r="U2" s="185"/>
      <c r="V2" s="185"/>
      <c r="W2" s="185"/>
      <c r="X2" s="185"/>
      <c r="Y2" s="185"/>
      <c r="Z2" s="185"/>
      <c r="AA2" s="185"/>
      <c r="AB2" s="185"/>
      <c r="AC2" s="185"/>
      <c r="AD2" s="185"/>
      <c r="AE2" s="185"/>
      <c r="AF2" s="185"/>
      <c r="AG2" s="185"/>
      <c r="AH2" s="185"/>
      <c r="AI2" s="185"/>
      <c r="AJ2" s="185"/>
      <c r="AK2" s="185"/>
      <c r="AL2" s="185"/>
      <c r="AM2" s="185"/>
      <c r="AN2" s="185"/>
      <c r="AO2" s="185"/>
      <c r="AP2" s="185"/>
      <c r="AQ2" s="185"/>
      <c r="AR2" s="185"/>
      <c r="AS2" s="185"/>
      <c r="AT2" s="185"/>
      <c r="AU2" s="185"/>
      <c r="AV2" s="185"/>
      <c r="AW2" s="185"/>
      <c r="AX2" s="185"/>
      <c r="AY2" s="185"/>
      <c r="AZ2" s="185"/>
      <c r="BA2" s="185"/>
      <c r="BD2" s="185" t="s">
        <v>100</v>
      </c>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F2" s="185" t="s">
        <v>100</v>
      </c>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EL2" s="185"/>
      <c r="EM2" s="185"/>
      <c r="EN2" s="185"/>
      <c r="EO2" s="185"/>
      <c r="EP2" s="185"/>
      <c r="EQ2" s="185"/>
      <c r="ER2" s="185"/>
      <c r="ES2" s="185"/>
      <c r="ET2" s="185"/>
      <c r="EU2" s="185"/>
      <c r="EV2" s="185"/>
      <c r="EW2" s="185"/>
      <c r="EX2" s="185"/>
      <c r="EY2" s="185"/>
      <c r="EZ2" s="185"/>
      <c r="FA2" s="185"/>
      <c r="FB2" s="185"/>
      <c r="FC2" s="185"/>
      <c r="FD2" s="185"/>
      <c r="FE2" s="185"/>
      <c r="FH2" s="185" t="s">
        <v>100</v>
      </c>
      <c r="FI2" s="185"/>
      <c r="FJ2" s="185"/>
      <c r="FK2" s="185"/>
      <c r="FL2" s="185"/>
      <c r="FM2" s="185"/>
      <c r="FN2" s="185"/>
      <c r="FO2" s="185"/>
      <c r="FP2" s="185"/>
      <c r="FQ2" s="185"/>
      <c r="FR2" s="185"/>
      <c r="FS2" s="185"/>
      <c r="FT2" s="185"/>
      <c r="FU2" s="185"/>
      <c r="FV2" s="185"/>
      <c r="FW2" s="185"/>
      <c r="FX2" s="185"/>
      <c r="FY2" s="185"/>
      <c r="FZ2" s="185"/>
      <c r="GA2" s="185"/>
      <c r="GB2" s="185"/>
      <c r="GC2" s="185"/>
      <c r="GD2" s="185"/>
      <c r="GE2" s="185"/>
      <c r="GF2" s="185"/>
      <c r="GG2" s="185"/>
      <c r="GH2" s="185"/>
      <c r="GI2" s="185"/>
      <c r="GJ2" s="185"/>
      <c r="GK2" s="185"/>
      <c r="GL2" s="185"/>
      <c r="GM2" s="185"/>
      <c r="GN2" s="185"/>
      <c r="GO2" s="185"/>
      <c r="GP2" s="185"/>
      <c r="GQ2" s="185"/>
      <c r="GR2" s="185"/>
      <c r="GS2" s="185"/>
      <c r="GT2" s="185"/>
      <c r="GU2" s="185"/>
      <c r="GV2" s="185"/>
      <c r="GW2" s="185"/>
      <c r="GX2" s="185"/>
      <c r="GY2" s="185"/>
      <c r="GZ2" s="185"/>
      <c r="HA2" s="185"/>
      <c r="HB2" s="185"/>
      <c r="HC2" s="185"/>
      <c r="HD2" s="185"/>
      <c r="HE2" s="185"/>
      <c r="HF2" s="185"/>
      <c r="HG2" s="185"/>
      <c r="HJ2" s="185" t="s">
        <v>100</v>
      </c>
      <c r="HK2" s="185"/>
      <c r="HL2" s="185"/>
      <c r="HM2" s="185"/>
      <c r="HN2" s="185"/>
      <c r="HO2" s="185"/>
      <c r="HP2" s="185"/>
      <c r="HQ2" s="185"/>
      <c r="HR2" s="185"/>
      <c r="HS2" s="185"/>
      <c r="HT2" s="185"/>
      <c r="HU2" s="185"/>
      <c r="HV2" s="185"/>
      <c r="HW2" s="185"/>
      <c r="HX2" s="185"/>
      <c r="HY2" s="185"/>
      <c r="HZ2" s="185"/>
      <c r="IA2" s="185"/>
      <c r="IB2" s="185"/>
      <c r="IC2" s="185"/>
      <c r="ID2" s="185"/>
      <c r="IE2" s="185"/>
      <c r="IF2" s="185"/>
      <c r="IG2" s="185"/>
      <c r="IH2" s="185"/>
      <c r="II2" s="185"/>
      <c r="IJ2" s="185"/>
      <c r="IK2" s="185"/>
      <c r="IL2" s="185"/>
      <c r="IM2" s="185"/>
      <c r="IN2" s="185"/>
      <c r="IO2" s="185"/>
      <c r="IP2" s="185"/>
      <c r="IQ2" s="185"/>
      <c r="IR2" s="185"/>
      <c r="IS2" s="185"/>
      <c r="IT2" s="185"/>
      <c r="IU2" s="185"/>
      <c r="IV2" s="185"/>
      <c r="IW2" s="185"/>
      <c r="IX2" s="185"/>
      <c r="IY2" s="185"/>
      <c r="IZ2" s="185"/>
      <c r="JA2" s="185"/>
      <c r="JB2" s="185"/>
      <c r="JC2" s="185"/>
      <c r="JD2" s="185"/>
      <c r="JE2" s="185"/>
      <c r="JF2" s="185"/>
      <c r="JG2" s="185"/>
      <c r="JH2" s="185"/>
      <c r="JI2" s="185"/>
      <c r="JL2" s="185" t="s">
        <v>100</v>
      </c>
      <c r="JM2" s="185"/>
      <c r="JN2" s="185"/>
      <c r="JO2" s="185"/>
      <c r="JP2" s="185"/>
      <c r="JQ2" s="185"/>
      <c r="JR2" s="185"/>
      <c r="JS2" s="185"/>
      <c r="JT2" s="185"/>
      <c r="JU2" s="185"/>
      <c r="JV2" s="185"/>
      <c r="JW2" s="185"/>
      <c r="JX2" s="185"/>
      <c r="JY2" s="185"/>
      <c r="JZ2" s="185"/>
      <c r="KA2" s="185"/>
      <c r="KB2" s="185"/>
      <c r="KC2" s="185"/>
      <c r="KD2" s="185"/>
      <c r="KE2" s="185"/>
      <c r="KF2" s="185"/>
      <c r="KG2" s="185"/>
      <c r="KH2" s="185"/>
      <c r="KI2" s="185"/>
      <c r="KJ2" s="185"/>
      <c r="KK2" s="185"/>
      <c r="KL2" s="185"/>
      <c r="KM2" s="185"/>
      <c r="KN2" s="185"/>
      <c r="KO2" s="185"/>
      <c r="KP2" s="185"/>
      <c r="KQ2" s="185"/>
      <c r="KR2" s="185"/>
      <c r="KS2" s="185"/>
      <c r="KT2" s="185"/>
      <c r="KU2" s="185"/>
      <c r="KV2" s="185"/>
      <c r="KW2" s="185"/>
      <c r="KX2" s="185"/>
      <c r="KY2" s="185"/>
      <c r="KZ2" s="185"/>
      <c r="LA2" s="185"/>
      <c r="LB2" s="185"/>
      <c r="LC2" s="185"/>
      <c r="LD2" s="185"/>
      <c r="LE2" s="185"/>
      <c r="LF2" s="185"/>
      <c r="LG2" s="185"/>
      <c r="LH2" s="185"/>
      <c r="LI2" s="185"/>
      <c r="LJ2" s="185"/>
      <c r="LK2" s="185"/>
      <c r="LN2" s="185" t="s">
        <v>100</v>
      </c>
      <c r="LO2" s="185"/>
      <c r="LP2" s="185"/>
      <c r="LQ2" s="185"/>
      <c r="LR2" s="185"/>
      <c r="LS2" s="185"/>
      <c r="LT2" s="185"/>
      <c r="LU2" s="185"/>
      <c r="LV2" s="185"/>
      <c r="LW2" s="185"/>
      <c r="LX2" s="185"/>
      <c r="LY2" s="185"/>
      <c r="LZ2" s="185"/>
      <c r="MA2" s="185"/>
      <c r="MB2" s="185"/>
      <c r="MC2" s="185"/>
      <c r="MD2" s="185"/>
      <c r="ME2" s="185"/>
      <c r="MF2" s="185"/>
      <c r="MG2" s="185"/>
      <c r="MH2" s="185"/>
      <c r="MI2" s="185"/>
      <c r="MJ2" s="185"/>
      <c r="MK2" s="185"/>
      <c r="ML2" s="185"/>
      <c r="MM2" s="185"/>
      <c r="MN2" s="185"/>
      <c r="MO2" s="185"/>
      <c r="MP2" s="185"/>
      <c r="MQ2" s="185"/>
      <c r="MR2" s="185"/>
      <c r="MS2" s="185"/>
      <c r="MT2" s="185"/>
      <c r="MU2" s="185"/>
      <c r="MV2" s="185"/>
      <c r="MW2" s="185"/>
      <c r="MX2" s="185"/>
      <c r="MY2" s="185"/>
      <c r="MZ2" s="185"/>
      <c r="NA2" s="185"/>
      <c r="NB2" s="185"/>
      <c r="NC2" s="185"/>
      <c r="ND2" s="185"/>
      <c r="NE2" s="185"/>
      <c r="NF2" s="185"/>
      <c r="NG2" s="185"/>
      <c r="NH2" s="185"/>
      <c r="NI2" s="185"/>
      <c r="NJ2" s="185"/>
      <c r="NK2" s="185"/>
      <c r="NL2" s="185"/>
      <c r="NM2" s="185"/>
      <c r="NP2" s="185" t="s">
        <v>100</v>
      </c>
      <c r="NQ2" s="185"/>
      <c r="NR2" s="185"/>
      <c r="NS2" s="185"/>
      <c r="NT2" s="185"/>
      <c r="NU2" s="185"/>
      <c r="NV2" s="185"/>
      <c r="NW2" s="185"/>
      <c r="NX2" s="185"/>
      <c r="NY2" s="185"/>
      <c r="NZ2" s="185"/>
      <c r="OA2" s="185"/>
      <c r="OB2" s="185"/>
      <c r="OC2" s="185"/>
      <c r="OD2" s="185"/>
      <c r="OE2" s="185"/>
      <c r="OF2" s="185"/>
      <c r="OG2" s="185"/>
      <c r="OH2" s="185"/>
      <c r="OI2" s="185"/>
      <c r="OJ2" s="185"/>
      <c r="OK2" s="185"/>
      <c r="OL2" s="185"/>
      <c r="OM2" s="185"/>
      <c r="ON2" s="185"/>
      <c r="OO2" s="185"/>
      <c r="OP2" s="185"/>
      <c r="OQ2" s="185"/>
      <c r="OR2" s="185"/>
      <c r="OS2" s="185"/>
      <c r="OT2" s="185"/>
      <c r="OU2" s="185"/>
      <c r="OV2" s="185"/>
      <c r="OW2" s="185"/>
      <c r="OX2" s="185"/>
      <c r="OY2" s="185"/>
      <c r="OZ2" s="185"/>
      <c r="PA2" s="185"/>
      <c r="PB2" s="185"/>
      <c r="PC2" s="185"/>
      <c r="PD2" s="185"/>
      <c r="PE2" s="185"/>
      <c r="PF2" s="185"/>
      <c r="PG2" s="185"/>
      <c r="PH2" s="185"/>
      <c r="PI2" s="185"/>
      <c r="PJ2" s="185"/>
      <c r="PK2" s="185"/>
      <c r="PL2" s="185"/>
      <c r="PM2" s="185"/>
      <c r="PN2" s="185"/>
      <c r="PO2" s="185"/>
      <c r="PR2" s="185" t="s">
        <v>100</v>
      </c>
      <c r="PS2" s="185"/>
      <c r="PT2" s="185"/>
      <c r="PU2" s="185"/>
      <c r="PV2" s="185"/>
      <c r="PW2" s="185"/>
      <c r="PX2" s="185"/>
      <c r="PY2" s="185"/>
      <c r="PZ2" s="185"/>
      <c r="QA2" s="185"/>
      <c r="QB2" s="185"/>
      <c r="QC2" s="185"/>
      <c r="QD2" s="185"/>
      <c r="QE2" s="185"/>
      <c r="QF2" s="185"/>
      <c r="QG2" s="185"/>
      <c r="QH2" s="185"/>
      <c r="QI2" s="185"/>
      <c r="QJ2" s="185"/>
      <c r="QK2" s="185"/>
      <c r="QL2" s="185"/>
      <c r="QM2" s="185"/>
      <c r="QN2" s="185"/>
      <c r="QO2" s="185"/>
      <c r="QP2" s="185"/>
      <c r="QQ2" s="185"/>
      <c r="QR2" s="185"/>
      <c r="QS2" s="185"/>
      <c r="QT2" s="185"/>
      <c r="QU2" s="185"/>
      <c r="QV2" s="185"/>
      <c r="QW2" s="185"/>
      <c r="QX2" s="185"/>
      <c r="QY2" s="185"/>
      <c r="QZ2" s="185"/>
      <c r="RA2" s="185"/>
      <c r="RB2" s="185"/>
      <c r="RC2" s="185"/>
      <c r="RD2" s="185"/>
      <c r="RE2" s="185"/>
      <c r="RF2" s="185"/>
      <c r="RG2" s="185"/>
      <c r="RH2" s="185"/>
      <c r="RI2" s="185"/>
      <c r="RJ2" s="185"/>
      <c r="RK2" s="185"/>
      <c r="RL2" s="185"/>
      <c r="RM2" s="185"/>
      <c r="RN2" s="185"/>
      <c r="RO2" s="185"/>
      <c r="RP2" s="185"/>
      <c r="RQ2" s="185"/>
      <c r="RT2" s="185" t="s">
        <v>100</v>
      </c>
      <c r="RU2" s="185"/>
      <c r="RV2" s="185"/>
      <c r="RW2" s="185"/>
      <c r="RX2" s="185"/>
      <c r="RY2" s="185"/>
      <c r="RZ2" s="185"/>
      <c r="SA2" s="185"/>
      <c r="SB2" s="185"/>
      <c r="SC2" s="185"/>
      <c r="SD2" s="185"/>
      <c r="SE2" s="185"/>
      <c r="SF2" s="185"/>
      <c r="SG2" s="185"/>
      <c r="SH2" s="185"/>
      <c r="SI2" s="185"/>
      <c r="SJ2" s="185"/>
      <c r="SK2" s="185"/>
      <c r="SL2" s="185"/>
      <c r="SM2" s="185"/>
      <c r="SN2" s="185"/>
      <c r="SO2" s="185"/>
      <c r="SP2" s="185"/>
      <c r="SQ2" s="185"/>
      <c r="SR2" s="185"/>
      <c r="SS2" s="185"/>
      <c r="ST2" s="185"/>
      <c r="SU2" s="185"/>
      <c r="SV2" s="185"/>
      <c r="SW2" s="185"/>
      <c r="SX2" s="185"/>
      <c r="SY2" s="185"/>
      <c r="SZ2" s="185"/>
      <c r="TA2" s="185"/>
      <c r="TB2" s="185"/>
      <c r="TC2" s="185"/>
      <c r="TD2" s="185"/>
      <c r="TE2" s="185"/>
      <c r="TF2" s="185"/>
      <c r="TG2" s="185"/>
      <c r="TH2" s="185"/>
      <c r="TI2" s="185"/>
      <c r="TJ2" s="185"/>
      <c r="TK2" s="185"/>
      <c r="TL2" s="185"/>
      <c r="TM2" s="185"/>
      <c r="TN2" s="185"/>
      <c r="TO2" s="185"/>
      <c r="TP2" s="185"/>
      <c r="TQ2" s="185"/>
      <c r="TR2" s="185"/>
      <c r="TS2" s="185"/>
      <c r="TV2" s="185" t="s">
        <v>100</v>
      </c>
      <c r="TW2" s="185"/>
      <c r="TX2" s="185"/>
      <c r="TY2" s="185"/>
      <c r="TZ2" s="185"/>
      <c r="UA2" s="185"/>
      <c r="UB2" s="185"/>
      <c r="UC2" s="185"/>
      <c r="UD2" s="185"/>
      <c r="UE2" s="185"/>
      <c r="UF2" s="185"/>
      <c r="UG2" s="185"/>
      <c r="UH2" s="185"/>
      <c r="UI2" s="185"/>
      <c r="UJ2" s="185"/>
      <c r="UK2" s="185"/>
      <c r="UL2" s="185"/>
      <c r="UM2" s="185"/>
      <c r="UN2" s="185"/>
      <c r="UO2" s="185"/>
      <c r="UP2" s="185"/>
      <c r="UQ2" s="185"/>
      <c r="UR2" s="185"/>
      <c r="US2" s="185"/>
      <c r="UT2" s="185"/>
      <c r="UU2" s="185"/>
      <c r="UV2" s="185"/>
      <c r="UW2" s="185"/>
      <c r="UX2" s="185"/>
      <c r="UY2" s="185"/>
      <c r="UZ2" s="185"/>
      <c r="VA2" s="185"/>
      <c r="VB2" s="185"/>
      <c r="VC2" s="185"/>
      <c r="VD2" s="185"/>
      <c r="VE2" s="185"/>
      <c r="VF2" s="185"/>
      <c r="VG2" s="185"/>
      <c r="VH2" s="185"/>
      <c r="VI2" s="185"/>
      <c r="VJ2" s="185"/>
      <c r="VK2" s="185"/>
      <c r="VL2" s="185"/>
      <c r="VM2" s="185"/>
      <c r="VN2" s="185"/>
      <c r="VO2" s="185"/>
      <c r="VP2" s="185"/>
      <c r="VQ2" s="185"/>
      <c r="VR2" s="185"/>
      <c r="VS2" s="185"/>
      <c r="VT2" s="185"/>
      <c r="VU2" s="185"/>
      <c r="VX2" s="185" t="s">
        <v>100</v>
      </c>
      <c r="VY2" s="185"/>
      <c r="VZ2" s="185"/>
      <c r="WA2" s="185"/>
      <c r="WB2" s="185"/>
      <c r="WC2" s="185"/>
      <c r="WD2" s="185"/>
      <c r="WE2" s="185"/>
      <c r="WF2" s="185"/>
      <c r="WG2" s="185"/>
      <c r="WH2" s="185"/>
      <c r="WI2" s="185"/>
      <c r="WJ2" s="185"/>
      <c r="WK2" s="185"/>
      <c r="WL2" s="185"/>
      <c r="WM2" s="185"/>
      <c r="WN2" s="185"/>
      <c r="WO2" s="185"/>
      <c r="WP2" s="185"/>
      <c r="WQ2" s="185"/>
      <c r="WR2" s="185"/>
      <c r="WS2" s="185"/>
      <c r="WT2" s="185"/>
      <c r="WU2" s="185"/>
      <c r="WV2" s="185"/>
      <c r="WW2" s="185"/>
      <c r="WX2" s="185"/>
      <c r="WY2" s="185"/>
      <c r="WZ2" s="185"/>
      <c r="XA2" s="185"/>
      <c r="XB2" s="185"/>
      <c r="XC2" s="185"/>
      <c r="XD2" s="185"/>
      <c r="XE2" s="185"/>
      <c r="XF2" s="185"/>
      <c r="XG2" s="185"/>
      <c r="XH2" s="185"/>
      <c r="XI2" s="185"/>
      <c r="XJ2" s="185"/>
      <c r="XK2" s="185"/>
      <c r="XL2" s="185"/>
      <c r="XM2" s="185"/>
      <c r="XN2" s="185"/>
      <c r="XO2" s="185"/>
      <c r="XP2" s="185"/>
      <c r="XQ2" s="185"/>
      <c r="XR2" s="185"/>
      <c r="XS2" s="185"/>
      <c r="XT2" s="185"/>
      <c r="XU2" s="185"/>
      <c r="XV2" s="185"/>
      <c r="XW2" s="185"/>
    </row>
    <row r="3" spans="1:648" ht="15" customHeight="1">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5"/>
      <c r="BA3" s="185"/>
      <c r="BD3" s="185"/>
      <c r="BE3" s="185"/>
      <c r="BF3" s="185"/>
      <c r="BG3" s="185"/>
      <c r="BH3" s="185"/>
      <c r="BI3" s="185"/>
      <c r="BJ3" s="185"/>
      <c r="BK3" s="185"/>
      <c r="BL3" s="185"/>
      <c r="BM3" s="185"/>
      <c r="BN3" s="185"/>
      <c r="BO3" s="185"/>
      <c r="BP3" s="185"/>
      <c r="BQ3" s="185"/>
      <c r="BR3" s="185"/>
      <c r="BS3" s="185"/>
      <c r="BT3" s="185"/>
      <c r="BU3" s="185"/>
      <c r="BV3" s="185"/>
      <c r="BW3" s="185"/>
      <c r="BX3" s="185"/>
      <c r="BY3" s="185"/>
      <c r="BZ3" s="185"/>
      <c r="CA3" s="185"/>
      <c r="CB3" s="185"/>
      <c r="CC3" s="185"/>
      <c r="CD3" s="185"/>
      <c r="CE3" s="185"/>
      <c r="CF3" s="185"/>
      <c r="CG3" s="185"/>
      <c r="CH3" s="185"/>
      <c r="CI3" s="185"/>
      <c r="CJ3" s="185"/>
      <c r="CK3" s="185"/>
      <c r="CL3" s="185"/>
      <c r="CM3" s="185"/>
      <c r="CN3" s="185"/>
      <c r="CO3" s="185"/>
      <c r="CP3" s="185"/>
      <c r="CQ3" s="185"/>
      <c r="CR3" s="185"/>
      <c r="CS3" s="185"/>
      <c r="CT3" s="185"/>
      <c r="CU3" s="185"/>
      <c r="CV3" s="185"/>
      <c r="CW3" s="185"/>
      <c r="CX3" s="185"/>
      <c r="CY3" s="185"/>
      <c r="CZ3" s="185"/>
      <c r="DA3" s="185"/>
      <c r="DB3" s="185"/>
      <c r="DC3" s="185"/>
      <c r="DF3" s="185"/>
      <c r="DG3" s="185"/>
      <c r="DH3" s="185"/>
      <c r="DI3" s="185"/>
      <c r="DJ3" s="185"/>
      <c r="DK3" s="185"/>
      <c r="DL3" s="185"/>
      <c r="DM3" s="185"/>
      <c r="DN3" s="185"/>
      <c r="DO3" s="185"/>
      <c r="DP3" s="185"/>
      <c r="DQ3" s="185"/>
      <c r="DR3" s="185"/>
      <c r="DS3" s="185"/>
      <c r="DT3" s="185"/>
      <c r="DU3" s="185"/>
      <c r="DV3" s="185"/>
      <c r="DW3" s="185"/>
      <c r="DX3" s="185"/>
      <c r="DY3" s="185"/>
      <c r="DZ3" s="185"/>
      <c r="EA3" s="185"/>
      <c r="EB3" s="185"/>
      <c r="EC3" s="185"/>
      <c r="ED3" s="185"/>
      <c r="EE3" s="185"/>
      <c r="EF3" s="185"/>
      <c r="EG3" s="185"/>
      <c r="EH3" s="185"/>
      <c r="EI3" s="185"/>
      <c r="EJ3" s="185"/>
      <c r="EK3" s="185"/>
      <c r="EL3" s="185"/>
      <c r="EM3" s="185"/>
      <c r="EN3" s="185"/>
      <c r="EO3" s="185"/>
      <c r="EP3" s="185"/>
      <c r="EQ3" s="185"/>
      <c r="ER3" s="185"/>
      <c r="ES3" s="185"/>
      <c r="ET3" s="185"/>
      <c r="EU3" s="185"/>
      <c r="EV3" s="185"/>
      <c r="EW3" s="185"/>
      <c r="EX3" s="185"/>
      <c r="EY3" s="185"/>
      <c r="EZ3" s="185"/>
      <c r="FA3" s="185"/>
      <c r="FB3" s="185"/>
      <c r="FC3" s="185"/>
      <c r="FD3" s="185"/>
      <c r="FE3" s="185"/>
      <c r="FH3" s="185"/>
      <c r="FI3" s="185"/>
      <c r="FJ3" s="185"/>
      <c r="FK3" s="185"/>
      <c r="FL3" s="185"/>
      <c r="FM3" s="185"/>
      <c r="FN3" s="185"/>
      <c r="FO3" s="185"/>
      <c r="FP3" s="185"/>
      <c r="FQ3" s="185"/>
      <c r="FR3" s="185"/>
      <c r="FS3" s="185"/>
      <c r="FT3" s="185"/>
      <c r="FU3" s="185"/>
      <c r="FV3" s="185"/>
      <c r="FW3" s="185"/>
      <c r="FX3" s="185"/>
      <c r="FY3" s="185"/>
      <c r="FZ3" s="185"/>
      <c r="GA3" s="185"/>
      <c r="GB3" s="185"/>
      <c r="GC3" s="185"/>
      <c r="GD3" s="185"/>
      <c r="GE3" s="185"/>
      <c r="GF3" s="185"/>
      <c r="GG3" s="185"/>
      <c r="GH3" s="185"/>
      <c r="GI3" s="185"/>
      <c r="GJ3" s="185"/>
      <c r="GK3" s="185"/>
      <c r="GL3" s="185"/>
      <c r="GM3" s="185"/>
      <c r="GN3" s="185"/>
      <c r="GO3" s="185"/>
      <c r="GP3" s="185"/>
      <c r="GQ3" s="185"/>
      <c r="GR3" s="185"/>
      <c r="GS3" s="185"/>
      <c r="GT3" s="185"/>
      <c r="GU3" s="185"/>
      <c r="GV3" s="185"/>
      <c r="GW3" s="185"/>
      <c r="GX3" s="185"/>
      <c r="GY3" s="185"/>
      <c r="GZ3" s="185"/>
      <c r="HA3" s="185"/>
      <c r="HB3" s="185"/>
      <c r="HC3" s="185"/>
      <c r="HD3" s="185"/>
      <c r="HE3" s="185"/>
      <c r="HF3" s="185"/>
      <c r="HG3" s="185"/>
      <c r="HJ3" s="185"/>
      <c r="HK3" s="185"/>
      <c r="HL3" s="185"/>
      <c r="HM3" s="185"/>
      <c r="HN3" s="185"/>
      <c r="HO3" s="185"/>
      <c r="HP3" s="185"/>
      <c r="HQ3" s="185"/>
      <c r="HR3" s="185"/>
      <c r="HS3" s="185"/>
      <c r="HT3" s="185"/>
      <c r="HU3" s="185"/>
      <c r="HV3" s="185"/>
      <c r="HW3" s="185"/>
      <c r="HX3" s="185"/>
      <c r="HY3" s="185"/>
      <c r="HZ3" s="185"/>
      <c r="IA3" s="185"/>
      <c r="IB3" s="185"/>
      <c r="IC3" s="185"/>
      <c r="ID3" s="185"/>
      <c r="IE3" s="185"/>
      <c r="IF3" s="185"/>
      <c r="IG3" s="185"/>
      <c r="IH3" s="185"/>
      <c r="II3" s="185"/>
      <c r="IJ3" s="185"/>
      <c r="IK3" s="185"/>
      <c r="IL3" s="185"/>
      <c r="IM3" s="185"/>
      <c r="IN3" s="185"/>
      <c r="IO3" s="185"/>
      <c r="IP3" s="185"/>
      <c r="IQ3" s="185"/>
      <c r="IR3" s="185"/>
      <c r="IS3" s="185"/>
      <c r="IT3" s="185"/>
      <c r="IU3" s="185"/>
      <c r="IV3" s="185"/>
      <c r="IW3" s="185"/>
      <c r="IX3" s="185"/>
      <c r="IY3" s="185"/>
      <c r="IZ3" s="185"/>
      <c r="JA3" s="185"/>
      <c r="JB3" s="185"/>
      <c r="JC3" s="185"/>
      <c r="JD3" s="185"/>
      <c r="JE3" s="185"/>
      <c r="JF3" s="185"/>
      <c r="JG3" s="185"/>
      <c r="JH3" s="185"/>
      <c r="JI3" s="185"/>
      <c r="JL3" s="185"/>
      <c r="JM3" s="185"/>
      <c r="JN3" s="185"/>
      <c r="JO3" s="185"/>
      <c r="JP3" s="185"/>
      <c r="JQ3" s="185"/>
      <c r="JR3" s="185"/>
      <c r="JS3" s="185"/>
      <c r="JT3" s="185"/>
      <c r="JU3" s="185"/>
      <c r="JV3" s="185"/>
      <c r="JW3" s="185"/>
      <c r="JX3" s="185"/>
      <c r="JY3" s="185"/>
      <c r="JZ3" s="185"/>
      <c r="KA3" s="185"/>
      <c r="KB3" s="185"/>
      <c r="KC3" s="185"/>
      <c r="KD3" s="185"/>
      <c r="KE3" s="185"/>
      <c r="KF3" s="185"/>
      <c r="KG3" s="185"/>
      <c r="KH3" s="185"/>
      <c r="KI3" s="185"/>
      <c r="KJ3" s="185"/>
      <c r="KK3" s="185"/>
      <c r="KL3" s="185"/>
      <c r="KM3" s="185"/>
      <c r="KN3" s="185"/>
      <c r="KO3" s="185"/>
      <c r="KP3" s="185"/>
      <c r="KQ3" s="185"/>
      <c r="KR3" s="185"/>
      <c r="KS3" s="185"/>
      <c r="KT3" s="185"/>
      <c r="KU3" s="185"/>
      <c r="KV3" s="185"/>
      <c r="KW3" s="185"/>
      <c r="KX3" s="185"/>
      <c r="KY3" s="185"/>
      <c r="KZ3" s="185"/>
      <c r="LA3" s="185"/>
      <c r="LB3" s="185"/>
      <c r="LC3" s="185"/>
      <c r="LD3" s="185"/>
      <c r="LE3" s="185"/>
      <c r="LF3" s="185"/>
      <c r="LG3" s="185"/>
      <c r="LH3" s="185"/>
      <c r="LI3" s="185"/>
      <c r="LJ3" s="185"/>
      <c r="LK3" s="185"/>
      <c r="LN3" s="185"/>
      <c r="LO3" s="185"/>
      <c r="LP3" s="185"/>
      <c r="LQ3" s="185"/>
      <c r="LR3" s="185"/>
      <c r="LS3" s="185"/>
      <c r="LT3" s="185"/>
      <c r="LU3" s="185"/>
      <c r="LV3" s="185"/>
      <c r="LW3" s="185"/>
      <c r="LX3" s="185"/>
      <c r="LY3" s="185"/>
      <c r="LZ3" s="185"/>
      <c r="MA3" s="185"/>
      <c r="MB3" s="185"/>
      <c r="MC3" s="185"/>
      <c r="MD3" s="185"/>
      <c r="ME3" s="185"/>
      <c r="MF3" s="185"/>
      <c r="MG3" s="185"/>
      <c r="MH3" s="185"/>
      <c r="MI3" s="185"/>
      <c r="MJ3" s="185"/>
      <c r="MK3" s="185"/>
      <c r="ML3" s="185"/>
      <c r="MM3" s="185"/>
      <c r="MN3" s="185"/>
      <c r="MO3" s="185"/>
      <c r="MP3" s="185"/>
      <c r="MQ3" s="185"/>
      <c r="MR3" s="185"/>
      <c r="MS3" s="185"/>
      <c r="MT3" s="185"/>
      <c r="MU3" s="185"/>
      <c r="MV3" s="185"/>
      <c r="MW3" s="185"/>
      <c r="MX3" s="185"/>
      <c r="MY3" s="185"/>
      <c r="MZ3" s="185"/>
      <c r="NA3" s="185"/>
      <c r="NB3" s="185"/>
      <c r="NC3" s="185"/>
      <c r="ND3" s="185"/>
      <c r="NE3" s="185"/>
      <c r="NF3" s="185"/>
      <c r="NG3" s="185"/>
      <c r="NH3" s="185"/>
      <c r="NI3" s="185"/>
      <c r="NJ3" s="185"/>
      <c r="NK3" s="185"/>
      <c r="NL3" s="185"/>
      <c r="NM3" s="185"/>
      <c r="NP3" s="185"/>
      <c r="NQ3" s="185"/>
      <c r="NR3" s="185"/>
      <c r="NS3" s="185"/>
      <c r="NT3" s="185"/>
      <c r="NU3" s="185"/>
      <c r="NV3" s="185"/>
      <c r="NW3" s="185"/>
      <c r="NX3" s="185"/>
      <c r="NY3" s="185"/>
      <c r="NZ3" s="185"/>
      <c r="OA3" s="185"/>
      <c r="OB3" s="185"/>
      <c r="OC3" s="185"/>
      <c r="OD3" s="185"/>
      <c r="OE3" s="185"/>
      <c r="OF3" s="185"/>
      <c r="OG3" s="185"/>
      <c r="OH3" s="185"/>
      <c r="OI3" s="185"/>
      <c r="OJ3" s="185"/>
      <c r="OK3" s="185"/>
      <c r="OL3" s="185"/>
      <c r="OM3" s="185"/>
      <c r="ON3" s="185"/>
      <c r="OO3" s="185"/>
      <c r="OP3" s="185"/>
      <c r="OQ3" s="185"/>
      <c r="OR3" s="185"/>
      <c r="OS3" s="185"/>
      <c r="OT3" s="185"/>
      <c r="OU3" s="185"/>
      <c r="OV3" s="185"/>
      <c r="OW3" s="185"/>
      <c r="OX3" s="185"/>
      <c r="OY3" s="185"/>
      <c r="OZ3" s="185"/>
      <c r="PA3" s="185"/>
      <c r="PB3" s="185"/>
      <c r="PC3" s="185"/>
      <c r="PD3" s="185"/>
      <c r="PE3" s="185"/>
      <c r="PF3" s="185"/>
      <c r="PG3" s="185"/>
      <c r="PH3" s="185"/>
      <c r="PI3" s="185"/>
      <c r="PJ3" s="185"/>
      <c r="PK3" s="185"/>
      <c r="PL3" s="185"/>
      <c r="PM3" s="185"/>
      <c r="PN3" s="185"/>
      <c r="PO3" s="185"/>
      <c r="PR3" s="185"/>
      <c r="PS3" s="185"/>
      <c r="PT3" s="185"/>
      <c r="PU3" s="185"/>
      <c r="PV3" s="185"/>
      <c r="PW3" s="185"/>
      <c r="PX3" s="185"/>
      <c r="PY3" s="185"/>
      <c r="PZ3" s="185"/>
      <c r="QA3" s="185"/>
      <c r="QB3" s="185"/>
      <c r="QC3" s="185"/>
      <c r="QD3" s="185"/>
      <c r="QE3" s="185"/>
      <c r="QF3" s="185"/>
      <c r="QG3" s="185"/>
      <c r="QH3" s="185"/>
      <c r="QI3" s="185"/>
      <c r="QJ3" s="185"/>
      <c r="QK3" s="185"/>
      <c r="QL3" s="185"/>
      <c r="QM3" s="185"/>
      <c r="QN3" s="185"/>
      <c r="QO3" s="185"/>
      <c r="QP3" s="185"/>
      <c r="QQ3" s="185"/>
      <c r="QR3" s="185"/>
      <c r="QS3" s="185"/>
      <c r="QT3" s="185"/>
      <c r="QU3" s="185"/>
      <c r="QV3" s="185"/>
      <c r="QW3" s="185"/>
      <c r="QX3" s="185"/>
      <c r="QY3" s="185"/>
      <c r="QZ3" s="185"/>
      <c r="RA3" s="185"/>
      <c r="RB3" s="185"/>
      <c r="RC3" s="185"/>
      <c r="RD3" s="185"/>
      <c r="RE3" s="185"/>
      <c r="RF3" s="185"/>
      <c r="RG3" s="185"/>
      <c r="RH3" s="185"/>
      <c r="RI3" s="185"/>
      <c r="RJ3" s="185"/>
      <c r="RK3" s="185"/>
      <c r="RL3" s="185"/>
      <c r="RM3" s="185"/>
      <c r="RN3" s="185"/>
      <c r="RO3" s="185"/>
      <c r="RP3" s="185"/>
      <c r="RQ3" s="185"/>
      <c r="RT3" s="185"/>
      <c r="RU3" s="185"/>
      <c r="RV3" s="185"/>
      <c r="RW3" s="185"/>
      <c r="RX3" s="185"/>
      <c r="RY3" s="185"/>
      <c r="RZ3" s="185"/>
      <c r="SA3" s="185"/>
      <c r="SB3" s="185"/>
      <c r="SC3" s="185"/>
      <c r="SD3" s="185"/>
      <c r="SE3" s="185"/>
      <c r="SF3" s="185"/>
      <c r="SG3" s="185"/>
      <c r="SH3" s="185"/>
      <c r="SI3" s="185"/>
      <c r="SJ3" s="185"/>
      <c r="SK3" s="185"/>
      <c r="SL3" s="185"/>
      <c r="SM3" s="185"/>
      <c r="SN3" s="185"/>
      <c r="SO3" s="185"/>
      <c r="SP3" s="185"/>
      <c r="SQ3" s="185"/>
      <c r="SR3" s="185"/>
      <c r="SS3" s="185"/>
      <c r="ST3" s="185"/>
      <c r="SU3" s="185"/>
      <c r="SV3" s="185"/>
      <c r="SW3" s="185"/>
      <c r="SX3" s="185"/>
      <c r="SY3" s="185"/>
      <c r="SZ3" s="185"/>
      <c r="TA3" s="185"/>
      <c r="TB3" s="185"/>
      <c r="TC3" s="185"/>
      <c r="TD3" s="185"/>
      <c r="TE3" s="185"/>
      <c r="TF3" s="185"/>
      <c r="TG3" s="185"/>
      <c r="TH3" s="185"/>
      <c r="TI3" s="185"/>
      <c r="TJ3" s="185"/>
      <c r="TK3" s="185"/>
      <c r="TL3" s="185"/>
      <c r="TM3" s="185"/>
      <c r="TN3" s="185"/>
      <c r="TO3" s="185"/>
      <c r="TP3" s="185"/>
      <c r="TQ3" s="185"/>
      <c r="TR3" s="185"/>
      <c r="TS3" s="185"/>
      <c r="TV3" s="185"/>
      <c r="TW3" s="185"/>
      <c r="TX3" s="185"/>
      <c r="TY3" s="185"/>
      <c r="TZ3" s="185"/>
      <c r="UA3" s="185"/>
      <c r="UB3" s="185"/>
      <c r="UC3" s="185"/>
      <c r="UD3" s="185"/>
      <c r="UE3" s="185"/>
      <c r="UF3" s="185"/>
      <c r="UG3" s="185"/>
      <c r="UH3" s="185"/>
      <c r="UI3" s="185"/>
      <c r="UJ3" s="185"/>
      <c r="UK3" s="185"/>
      <c r="UL3" s="185"/>
      <c r="UM3" s="185"/>
      <c r="UN3" s="185"/>
      <c r="UO3" s="185"/>
      <c r="UP3" s="185"/>
      <c r="UQ3" s="185"/>
      <c r="UR3" s="185"/>
      <c r="US3" s="185"/>
      <c r="UT3" s="185"/>
      <c r="UU3" s="185"/>
      <c r="UV3" s="185"/>
      <c r="UW3" s="185"/>
      <c r="UX3" s="185"/>
      <c r="UY3" s="185"/>
      <c r="UZ3" s="185"/>
      <c r="VA3" s="185"/>
      <c r="VB3" s="185"/>
      <c r="VC3" s="185"/>
      <c r="VD3" s="185"/>
      <c r="VE3" s="185"/>
      <c r="VF3" s="185"/>
      <c r="VG3" s="185"/>
      <c r="VH3" s="185"/>
      <c r="VI3" s="185"/>
      <c r="VJ3" s="185"/>
      <c r="VK3" s="185"/>
      <c r="VL3" s="185"/>
      <c r="VM3" s="185"/>
      <c r="VN3" s="185"/>
      <c r="VO3" s="185"/>
      <c r="VP3" s="185"/>
      <c r="VQ3" s="185"/>
      <c r="VR3" s="185"/>
      <c r="VS3" s="185"/>
      <c r="VT3" s="185"/>
      <c r="VU3" s="185"/>
      <c r="VX3" s="185"/>
      <c r="VY3" s="185"/>
      <c r="VZ3" s="185"/>
      <c r="WA3" s="185"/>
      <c r="WB3" s="185"/>
      <c r="WC3" s="185"/>
      <c r="WD3" s="185"/>
      <c r="WE3" s="185"/>
      <c r="WF3" s="185"/>
      <c r="WG3" s="185"/>
      <c r="WH3" s="185"/>
      <c r="WI3" s="185"/>
      <c r="WJ3" s="185"/>
      <c r="WK3" s="185"/>
      <c r="WL3" s="185"/>
      <c r="WM3" s="185"/>
      <c r="WN3" s="185"/>
      <c r="WO3" s="185"/>
      <c r="WP3" s="185"/>
      <c r="WQ3" s="185"/>
      <c r="WR3" s="185"/>
      <c r="WS3" s="185"/>
      <c r="WT3" s="185"/>
      <c r="WU3" s="185"/>
      <c r="WV3" s="185"/>
      <c r="WW3" s="185"/>
      <c r="WX3" s="185"/>
      <c r="WY3" s="185"/>
      <c r="WZ3" s="185"/>
      <c r="XA3" s="185"/>
      <c r="XB3" s="185"/>
      <c r="XC3" s="185"/>
      <c r="XD3" s="185"/>
      <c r="XE3" s="185"/>
      <c r="XF3" s="185"/>
      <c r="XG3" s="185"/>
      <c r="XH3" s="185"/>
      <c r="XI3" s="185"/>
      <c r="XJ3" s="185"/>
      <c r="XK3" s="185"/>
      <c r="XL3" s="185"/>
      <c r="XM3" s="185"/>
      <c r="XN3" s="185"/>
      <c r="XO3" s="185"/>
      <c r="XP3" s="185"/>
      <c r="XQ3" s="185"/>
      <c r="XR3" s="185"/>
      <c r="XS3" s="185"/>
      <c r="XT3" s="185"/>
      <c r="XU3" s="185"/>
      <c r="XV3" s="185"/>
      <c r="XW3" s="185"/>
    </row>
    <row r="4" spans="1:648" ht="21.75" customHeight="1">
      <c r="B4" s="193" t="s">
        <v>29</v>
      </c>
      <c r="C4" s="193"/>
      <c r="D4" s="193"/>
      <c r="E4" s="194" t="str">
        <f>基本情報!$E$5</f>
        <v>〇〇工事</v>
      </c>
      <c r="F4" s="195"/>
      <c r="G4" s="195"/>
      <c r="H4" s="195"/>
      <c r="I4" s="195"/>
      <c r="J4" s="195"/>
      <c r="K4" s="195"/>
      <c r="L4" s="195"/>
      <c r="M4" s="195"/>
      <c r="N4" s="195"/>
      <c r="O4" s="195"/>
      <c r="P4" s="195"/>
      <c r="Q4" s="195"/>
      <c r="R4" s="195"/>
      <c r="S4" s="195"/>
      <c r="T4" s="195"/>
      <c r="U4" s="195"/>
      <c r="V4" s="195"/>
      <c r="W4" s="196"/>
      <c r="X4" s="64" t="s">
        <v>47</v>
      </c>
      <c r="Y4" s="64"/>
      <c r="Z4" s="64"/>
      <c r="AA4" s="64"/>
      <c r="AB4" s="197" t="str">
        <f>基本情報!$E$6</f>
        <v>○○建設株式会社</v>
      </c>
      <c r="AC4" s="198"/>
      <c r="AD4" s="198"/>
      <c r="AE4" s="198"/>
      <c r="AF4" s="198"/>
      <c r="AG4" s="198"/>
      <c r="AH4" s="198"/>
      <c r="AI4" s="198"/>
      <c r="AJ4" s="198"/>
      <c r="AK4" s="198"/>
      <c r="AL4" s="198"/>
      <c r="AM4" s="199"/>
      <c r="AN4" s="59"/>
      <c r="AQ4" s="63"/>
      <c r="AR4" s="63"/>
      <c r="AS4" s="63"/>
      <c r="AT4" s="63"/>
      <c r="AU4" s="79"/>
      <c r="AV4" s="79"/>
      <c r="BD4" s="193" t="s">
        <v>29</v>
      </c>
      <c r="BE4" s="193"/>
      <c r="BF4" s="193"/>
      <c r="BG4" s="194" t="str">
        <f>基本情報!$E$5</f>
        <v>〇〇工事</v>
      </c>
      <c r="BH4" s="195"/>
      <c r="BI4" s="195"/>
      <c r="BJ4" s="195"/>
      <c r="BK4" s="195"/>
      <c r="BL4" s="195"/>
      <c r="BM4" s="195"/>
      <c r="BN4" s="195"/>
      <c r="BO4" s="195"/>
      <c r="BP4" s="195"/>
      <c r="BQ4" s="195"/>
      <c r="BR4" s="195"/>
      <c r="BS4" s="195"/>
      <c r="BT4" s="195"/>
      <c r="BU4" s="195"/>
      <c r="BV4" s="195"/>
      <c r="BW4" s="195"/>
      <c r="BX4" s="195"/>
      <c r="BY4" s="196"/>
      <c r="BZ4" s="64" t="s">
        <v>47</v>
      </c>
      <c r="CA4" s="64"/>
      <c r="CB4" s="64"/>
      <c r="CC4" s="64"/>
      <c r="CD4" s="197" t="str">
        <f>基本情報!$E$6</f>
        <v>○○建設株式会社</v>
      </c>
      <c r="CE4" s="198"/>
      <c r="CF4" s="198"/>
      <c r="CG4" s="198"/>
      <c r="CH4" s="198"/>
      <c r="CI4" s="198"/>
      <c r="CJ4" s="198"/>
      <c r="CK4" s="198"/>
      <c r="CL4" s="198"/>
      <c r="CM4" s="198"/>
      <c r="CN4" s="198"/>
      <c r="CO4" s="199"/>
      <c r="CP4" s="59"/>
      <c r="CS4" s="63"/>
      <c r="CT4" s="63"/>
      <c r="CU4" s="63"/>
      <c r="CV4" s="63"/>
      <c r="CW4" s="79"/>
      <c r="CX4" s="79"/>
      <c r="DF4" s="193" t="s">
        <v>29</v>
      </c>
      <c r="DG4" s="193"/>
      <c r="DH4" s="193"/>
      <c r="DI4" s="194" t="str">
        <f>基本情報!$E$5</f>
        <v>〇〇工事</v>
      </c>
      <c r="DJ4" s="195"/>
      <c r="DK4" s="195"/>
      <c r="DL4" s="195"/>
      <c r="DM4" s="195"/>
      <c r="DN4" s="195"/>
      <c r="DO4" s="195"/>
      <c r="DP4" s="195"/>
      <c r="DQ4" s="195"/>
      <c r="DR4" s="195"/>
      <c r="DS4" s="195"/>
      <c r="DT4" s="195"/>
      <c r="DU4" s="195"/>
      <c r="DV4" s="195"/>
      <c r="DW4" s="195"/>
      <c r="DX4" s="195"/>
      <c r="DY4" s="195"/>
      <c r="DZ4" s="195"/>
      <c r="EA4" s="196"/>
      <c r="EB4" s="64" t="s">
        <v>47</v>
      </c>
      <c r="EC4" s="64"/>
      <c r="ED4" s="64"/>
      <c r="EE4" s="64"/>
      <c r="EF4" s="197" t="str">
        <f>基本情報!$E$6</f>
        <v>○○建設株式会社</v>
      </c>
      <c r="EG4" s="198"/>
      <c r="EH4" s="198"/>
      <c r="EI4" s="198"/>
      <c r="EJ4" s="198"/>
      <c r="EK4" s="198"/>
      <c r="EL4" s="198"/>
      <c r="EM4" s="198"/>
      <c r="EN4" s="198"/>
      <c r="EO4" s="198"/>
      <c r="EP4" s="198"/>
      <c r="EQ4" s="199"/>
      <c r="ER4" s="59"/>
      <c r="EU4" s="63"/>
      <c r="EV4" s="63"/>
      <c r="EW4" s="63"/>
      <c r="EX4" s="63"/>
      <c r="EY4" s="79"/>
      <c r="EZ4" s="79"/>
      <c r="FH4" s="193" t="s">
        <v>29</v>
      </c>
      <c r="FI4" s="193"/>
      <c r="FJ4" s="193"/>
      <c r="FK4" s="194" t="str">
        <f>基本情報!$E$5</f>
        <v>〇〇工事</v>
      </c>
      <c r="FL4" s="195"/>
      <c r="FM4" s="195"/>
      <c r="FN4" s="195"/>
      <c r="FO4" s="195"/>
      <c r="FP4" s="195"/>
      <c r="FQ4" s="195"/>
      <c r="FR4" s="195"/>
      <c r="FS4" s="195"/>
      <c r="FT4" s="195"/>
      <c r="FU4" s="195"/>
      <c r="FV4" s="195"/>
      <c r="FW4" s="195"/>
      <c r="FX4" s="195"/>
      <c r="FY4" s="195"/>
      <c r="FZ4" s="195"/>
      <c r="GA4" s="195"/>
      <c r="GB4" s="195"/>
      <c r="GC4" s="196"/>
      <c r="GD4" s="64" t="s">
        <v>47</v>
      </c>
      <c r="GE4" s="64"/>
      <c r="GF4" s="64"/>
      <c r="GG4" s="64"/>
      <c r="GH4" s="197" t="str">
        <f>基本情報!$E$6</f>
        <v>○○建設株式会社</v>
      </c>
      <c r="GI4" s="198"/>
      <c r="GJ4" s="198"/>
      <c r="GK4" s="198"/>
      <c r="GL4" s="198"/>
      <c r="GM4" s="198"/>
      <c r="GN4" s="198"/>
      <c r="GO4" s="198"/>
      <c r="GP4" s="198"/>
      <c r="GQ4" s="198"/>
      <c r="GR4" s="198"/>
      <c r="GS4" s="199"/>
      <c r="GT4" s="59"/>
      <c r="GW4" s="63"/>
      <c r="GX4" s="63"/>
      <c r="GY4" s="63"/>
      <c r="GZ4" s="63"/>
      <c r="HA4" s="79"/>
      <c r="HB4" s="79"/>
      <c r="HJ4" s="193" t="s">
        <v>29</v>
      </c>
      <c r="HK4" s="193"/>
      <c r="HL4" s="193"/>
      <c r="HM4" s="194" t="str">
        <f>基本情報!$E$5</f>
        <v>〇〇工事</v>
      </c>
      <c r="HN4" s="195"/>
      <c r="HO4" s="195"/>
      <c r="HP4" s="195"/>
      <c r="HQ4" s="195"/>
      <c r="HR4" s="195"/>
      <c r="HS4" s="195"/>
      <c r="HT4" s="195"/>
      <c r="HU4" s="195"/>
      <c r="HV4" s="195"/>
      <c r="HW4" s="195"/>
      <c r="HX4" s="195"/>
      <c r="HY4" s="195"/>
      <c r="HZ4" s="195"/>
      <c r="IA4" s="195"/>
      <c r="IB4" s="195"/>
      <c r="IC4" s="195"/>
      <c r="ID4" s="195"/>
      <c r="IE4" s="196"/>
      <c r="IF4" s="64" t="s">
        <v>47</v>
      </c>
      <c r="IG4" s="64"/>
      <c r="IH4" s="64"/>
      <c r="II4" s="64"/>
      <c r="IJ4" s="197" t="str">
        <f>基本情報!$E$6</f>
        <v>○○建設株式会社</v>
      </c>
      <c r="IK4" s="198"/>
      <c r="IL4" s="198"/>
      <c r="IM4" s="198"/>
      <c r="IN4" s="198"/>
      <c r="IO4" s="198"/>
      <c r="IP4" s="198"/>
      <c r="IQ4" s="198"/>
      <c r="IR4" s="198"/>
      <c r="IS4" s="198"/>
      <c r="IT4" s="198"/>
      <c r="IU4" s="199"/>
      <c r="IV4" s="59"/>
      <c r="IY4" s="63"/>
      <c r="IZ4" s="63"/>
      <c r="JA4" s="63"/>
      <c r="JB4" s="63"/>
      <c r="JC4" s="79"/>
      <c r="JD4" s="79"/>
      <c r="JL4" s="193" t="s">
        <v>29</v>
      </c>
      <c r="JM4" s="193"/>
      <c r="JN4" s="193"/>
      <c r="JO4" s="194" t="str">
        <f>基本情報!$E$5</f>
        <v>〇〇工事</v>
      </c>
      <c r="JP4" s="195"/>
      <c r="JQ4" s="195"/>
      <c r="JR4" s="195"/>
      <c r="JS4" s="195"/>
      <c r="JT4" s="195"/>
      <c r="JU4" s="195"/>
      <c r="JV4" s="195"/>
      <c r="JW4" s="195"/>
      <c r="JX4" s="195"/>
      <c r="JY4" s="195"/>
      <c r="JZ4" s="195"/>
      <c r="KA4" s="195"/>
      <c r="KB4" s="195"/>
      <c r="KC4" s="195"/>
      <c r="KD4" s="195"/>
      <c r="KE4" s="195"/>
      <c r="KF4" s="195"/>
      <c r="KG4" s="196"/>
      <c r="KH4" s="64" t="s">
        <v>47</v>
      </c>
      <c r="KI4" s="64"/>
      <c r="KJ4" s="64"/>
      <c r="KK4" s="64"/>
      <c r="KL4" s="197" t="str">
        <f>基本情報!$E$6</f>
        <v>○○建設株式会社</v>
      </c>
      <c r="KM4" s="198"/>
      <c r="KN4" s="198"/>
      <c r="KO4" s="198"/>
      <c r="KP4" s="198"/>
      <c r="KQ4" s="198"/>
      <c r="KR4" s="198"/>
      <c r="KS4" s="198"/>
      <c r="KT4" s="198"/>
      <c r="KU4" s="198"/>
      <c r="KV4" s="198"/>
      <c r="KW4" s="199"/>
      <c r="KX4" s="59"/>
      <c r="LA4" s="63"/>
      <c r="LB4" s="63"/>
      <c r="LC4" s="63"/>
      <c r="LD4" s="63"/>
      <c r="LE4" s="79"/>
      <c r="LF4" s="79"/>
      <c r="LN4" s="193" t="s">
        <v>29</v>
      </c>
      <c r="LO4" s="193"/>
      <c r="LP4" s="193"/>
      <c r="LQ4" s="194" t="str">
        <f>基本情報!$E$5</f>
        <v>〇〇工事</v>
      </c>
      <c r="LR4" s="195"/>
      <c r="LS4" s="195"/>
      <c r="LT4" s="195"/>
      <c r="LU4" s="195"/>
      <c r="LV4" s="195"/>
      <c r="LW4" s="195"/>
      <c r="LX4" s="195"/>
      <c r="LY4" s="195"/>
      <c r="LZ4" s="195"/>
      <c r="MA4" s="195"/>
      <c r="MB4" s="195"/>
      <c r="MC4" s="195"/>
      <c r="MD4" s="195"/>
      <c r="ME4" s="195"/>
      <c r="MF4" s="195"/>
      <c r="MG4" s="195"/>
      <c r="MH4" s="195"/>
      <c r="MI4" s="196"/>
      <c r="MJ4" s="64" t="s">
        <v>47</v>
      </c>
      <c r="MK4" s="64"/>
      <c r="ML4" s="64"/>
      <c r="MM4" s="64"/>
      <c r="MN4" s="197" t="str">
        <f>基本情報!$E$6</f>
        <v>○○建設株式会社</v>
      </c>
      <c r="MO4" s="198"/>
      <c r="MP4" s="198"/>
      <c r="MQ4" s="198"/>
      <c r="MR4" s="198"/>
      <c r="MS4" s="198"/>
      <c r="MT4" s="198"/>
      <c r="MU4" s="198"/>
      <c r="MV4" s="198"/>
      <c r="MW4" s="198"/>
      <c r="MX4" s="198"/>
      <c r="MY4" s="199"/>
      <c r="MZ4" s="59"/>
      <c r="NC4" s="63"/>
      <c r="ND4" s="63"/>
      <c r="NE4" s="63"/>
      <c r="NF4" s="63"/>
      <c r="NG4" s="79"/>
      <c r="NH4" s="79"/>
      <c r="NP4" s="193" t="s">
        <v>29</v>
      </c>
      <c r="NQ4" s="193"/>
      <c r="NR4" s="193"/>
      <c r="NS4" s="194" t="str">
        <f>基本情報!$E$5</f>
        <v>〇〇工事</v>
      </c>
      <c r="NT4" s="195"/>
      <c r="NU4" s="195"/>
      <c r="NV4" s="195"/>
      <c r="NW4" s="195"/>
      <c r="NX4" s="195"/>
      <c r="NY4" s="195"/>
      <c r="NZ4" s="195"/>
      <c r="OA4" s="195"/>
      <c r="OB4" s="195"/>
      <c r="OC4" s="195"/>
      <c r="OD4" s="195"/>
      <c r="OE4" s="195"/>
      <c r="OF4" s="195"/>
      <c r="OG4" s="195"/>
      <c r="OH4" s="195"/>
      <c r="OI4" s="195"/>
      <c r="OJ4" s="195"/>
      <c r="OK4" s="196"/>
      <c r="OL4" s="64" t="s">
        <v>47</v>
      </c>
      <c r="OM4" s="64"/>
      <c r="ON4" s="64"/>
      <c r="OO4" s="64"/>
      <c r="OP4" s="197" t="str">
        <f>基本情報!$E$6</f>
        <v>○○建設株式会社</v>
      </c>
      <c r="OQ4" s="198"/>
      <c r="OR4" s="198"/>
      <c r="OS4" s="198"/>
      <c r="OT4" s="198"/>
      <c r="OU4" s="198"/>
      <c r="OV4" s="198"/>
      <c r="OW4" s="198"/>
      <c r="OX4" s="198"/>
      <c r="OY4" s="198"/>
      <c r="OZ4" s="198"/>
      <c r="PA4" s="199"/>
      <c r="PB4" s="59"/>
      <c r="PE4" s="63"/>
      <c r="PF4" s="63"/>
      <c r="PG4" s="63"/>
      <c r="PH4" s="63"/>
      <c r="PI4" s="79"/>
      <c r="PJ4" s="79"/>
      <c r="PR4" s="193" t="s">
        <v>29</v>
      </c>
      <c r="PS4" s="193"/>
      <c r="PT4" s="193"/>
      <c r="PU4" s="194" t="str">
        <f>基本情報!$E$5</f>
        <v>〇〇工事</v>
      </c>
      <c r="PV4" s="195"/>
      <c r="PW4" s="195"/>
      <c r="PX4" s="195"/>
      <c r="PY4" s="195"/>
      <c r="PZ4" s="195"/>
      <c r="QA4" s="195"/>
      <c r="QB4" s="195"/>
      <c r="QC4" s="195"/>
      <c r="QD4" s="195"/>
      <c r="QE4" s="195"/>
      <c r="QF4" s="195"/>
      <c r="QG4" s="195"/>
      <c r="QH4" s="195"/>
      <c r="QI4" s="195"/>
      <c r="QJ4" s="195"/>
      <c r="QK4" s="195"/>
      <c r="QL4" s="195"/>
      <c r="QM4" s="196"/>
      <c r="QN4" s="64" t="s">
        <v>47</v>
      </c>
      <c r="QO4" s="64"/>
      <c r="QP4" s="64"/>
      <c r="QQ4" s="64"/>
      <c r="QR4" s="197" t="str">
        <f>基本情報!$E$6</f>
        <v>○○建設株式会社</v>
      </c>
      <c r="QS4" s="198"/>
      <c r="QT4" s="198"/>
      <c r="QU4" s="198"/>
      <c r="QV4" s="198"/>
      <c r="QW4" s="198"/>
      <c r="QX4" s="198"/>
      <c r="QY4" s="198"/>
      <c r="QZ4" s="198"/>
      <c r="RA4" s="198"/>
      <c r="RB4" s="198"/>
      <c r="RC4" s="199"/>
      <c r="RD4" s="59"/>
      <c r="RG4" s="63"/>
      <c r="RH4" s="63"/>
      <c r="RI4" s="63"/>
      <c r="RJ4" s="63"/>
      <c r="RK4" s="79"/>
      <c r="RL4" s="79"/>
      <c r="RT4" s="193" t="s">
        <v>29</v>
      </c>
      <c r="RU4" s="193"/>
      <c r="RV4" s="193"/>
      <c r="RW4" s="194" t="str">
        <f>基本情報!$E$5</f>
        <v>〇〇工事</v>
      </c>
      <c r="RX4" s="195"/>
      <c r="RY4" s="195"/>
      <c r="RZ4" s="195"/>
      <c r="SA4" s="195"/>
      <c r="SB4" s="195"/>
      <c r="SC4" s="195"/>
      <c r="SD4" s="195"/>
      <c r="SE4" s="195"/>
      <c r="SF4" s="195"/>
      <c r="SG4" s="195"/>
      <c r="SH4" s="195"/>
      <c r="SI4" s="195"/>
      <c r="SJ4" s="195"/>
      <c r="SK4" s="195"/>
      <c r="SL4" s="195"/>
      <c r="SM4" s="195"/>
      <c r="SN4" s="195"/>
      <c r="SO4" s="196"/>
      <c r="SP4" s="64" t="s">
        <v>47</v>
      </c>
      <c r="SQ4" s="64"/>
      <c r="SR4" s="64"/>
      <c r="SS4" s="64"/>
      <c r="ST4" s="197" t="str">
        <f>基本情報!$E$6</f>
        <v>○○建設株式会社</v>
      </c>
      <c r="SU4" s="198"/>
      <c r="SV4" s="198"/>
      <c r="SW4" s="198"/>
      <c r="SX4" s="198"/>
      <c r="SY4" s="198"/>
      <c r="SZ4" s="198"/>
      <c r="TA4" s="198"/>
      <c r="TB4" s="198"/>
      <c r="TC4" s="198"/>
      <c r="TD4" s="198"/>
      <c r="TE4" s="199"/>
      <c r="TF4" s="59"/>
      <c r="TI4" s="63"/>
      <c r="TJ4" s="63"/>
      <c r="TK4" s="63"/>
      <c r="TL4" s="63"/>
      <c r="TM4" s="79"/>
      <c r="TN4" s="79"/>
      <c r="TV4" s="193" t="s">
        <v>29</v>
      </c>
      <c r="TW4" s="193"/>
      <c r="TX4" s="193"/>
      <c r="TY4" s="194" t="str">
        <f>基本情報!$E$5</f>
        <v>〇〇工事</v>
      </c>
      <c r="TZ4" s="195"/>
      <c r="UA4" s="195"/>
      <c r="UB4" s="195"/>
      <c r="UC4" s="195"/>
      <c r="UD4" s="195"/>
      <c r="UE4" s="195"/>
      <c r="UF4" s="195"/>
      <c r="UG4" s="195"/>
      <c r="UH4" s="195"/>
      <c r="UI4" s="195"/>
      <c r="UJ4" s="195"/>
      <c r="UK4" s="195"/>
      <c r="UL4" s="195"/>
      <c r="UM4" s="195"/>
      <c r="UN4" s="195"/>
      <c r="UO4" s="195"/>
      <c r="UP4" s="195"/>
      <c r="UQ4" s="196"/>
      <c r="UR4" s="64" t="s">
        <v>47</v>
      </c>
      <c r="US4" s="64"/>
      <c r="UT4" s="64"/>
      <c r="UU4" s="64"/>
      <c r="UV4" s="197" t="str">
        <f>基本情報!$E$6</f>
        <v>○○建設株式会社</v>
      </c>
      <c r="UW4" s="198"/>
      <c r="UX4" s="198"/>
      <c r="UY4" s="198"/>
      <c r="UZ4" s="198"/>
      <c r="VA4" s="198"/>
      <c r="VB4" s="198"/>
      <c r="VC4" s="198"/>
      <c r="VD4" s="198"/>
      <c r="VE4" s="198"/>
      <c r="VF4" s="198"/>
      <c r="VG4" s="199"/>
      <c r="VH4" s="59"/>
      <c r="VK4" s="63"/>
      <c r="VL4" s="63"/>
      <c r="VM4" s="63"/>
      <c r="VN4" s="63"/>
      <c r="VO4" s="79"/>
      <c r="VP4" s="79"/>
      <c r="VX4" s="193" t="s">
        <v>29</v>
      </c>
      <c r="VY4" s="193"/>
      <c r="VZ4" s="193"/>
      <c r="WA4" s="194" t="str">
        <f>基本情報!$E$5</f>
        <v>〇〇工事</v>
      </c>
      <c r="WB4" s="195"/>
      <c r="WC4" s="195"/>
      <c r="WD4" s="195"/>
      <c r="WE4" s="195"/>
      <c r="WF4" s="195"/>
      <c r="WG4" s="195"/>
      <c r="WH4" s="195"/>
      <c r="WI4" s="195"/>
      <c r="WJ4" s="195"/>
      <c r="WK4" s="195"/>
      <c r="WL4" s="195"/>
      <c r="WM4" s="195"/>
      <c r="WN4" s="195"/>
      <c r="WO4" s="195"/>
      <c r="WP4" s="195"/>
      <c r="WQ4" s="195"/>
      <c r="WR4" s="195"/>
      <c r="WS4" s="196"/>
      <c r="WT4" s="64" t="s">
        <v>47</v>
      </c>
      <c r="WU4" s="64"/>
      <c r="WV4" s="64"/>
      <c r="WW4" s="64"/>
      <c r="WX4" s="197" t="str">
        <f>基本情報!$E$6</f>
        <v>○○建設株式会社</v>
      </c>
      <c r="WY4" s="198"/>
      <c r="WZ4" s="198"/>
      <c r="XA4" s="198"/>
      <c r="XB4" s="198"/>
      <c r="XC4" s="198"/>
      <c r="XD4" s="198"/>
      <c r="XE4" s="198"/>
      <c r="XF4" s="198"/>
      <c r="XG4" s="198"/>
      <c r="XH4" s="198"/>
      <c r="XI4" s="199"/>
      <c r="XJ4" s="59"/>
      <c r="XM4" s="63"/>
      <c r="XN4" s="63"/>
      <c r="XO4" s="63"/>
      <c r="XP4" s="63"/>
      <c r="XQ4" s="79"/>
      <c r="XR4" s="79"/>
    </row>
    <row r="5" spans="1:648" ht="12.75" customHeight="1">
      <c r="B5" s="65"/>
      <c r="C5" s="65"/>
      <c r="D5" s="65"/>
      <c r="E5" s="65"/>
      <c r="F5" s="65"/>
      <c r="G5" s="65"/>
      <c r="H5" s="65"/>
      <c r="I5" s="65"/>
      <c r="J5" s="65"/>
      <c r="K5" s="66"/>
      <c r="L5" s="66"/>
      <c r="M5" s="66"/>
      <c r="N5" s="66"/>
      <c r="O5" s="65"/>
      <c r="P5" s="65"/>
      <c r="Q5" s="65"/>
      <c r="R5" s="65"/>
      <c r="S5" s="66"/>
      <c r="T5" s="66"/>
      <c r="U5" s="66"/>
      <c r="V5" s="66"/>
      <c r="W5" s="66"/>
      <c r="X5" s="65"/>
      <c r="Y5" s="65"/>
      <c r="Z5" s="65"/>
      <c r="AA5" s="65"/>
      <c r="AB5" s="67"/>
      <c r="AC5" s="67"/>
      <c r="AD5" s="67"/>
      <c r="AE5" s="67"/>
      <c r="AF5" s="67"/>
      <c r="AG5" s="67"/>
      <c r="AH5" s="68"/>
      <c r="AI5" s="68"/>
      <c r="AJ5" s="68"/>
      <c r="AK5" s="67"/>
      <c r="AL5" s="67"/>
      <c r="AM5" s="67"/>
      <c r="AN5" s="67"/>
      <c r="AO5" s="67"/>
      <c r="AP5" s="67"/>
      <c r="BD5" s="65"/>
      <c r="BE5" s="65"/>
      <c r="BF5" s="65"/>
      <c r="BG5" s="65"/>
      <c r="BH5" s="65"/>
      <c r="BI5" s="65"/>
      <c r="BJ5" s="65"/>
      <c r="BK5" s="65"/>
      <c r="BL5" s="65"/>
      <c r="BM5" s="66"/>
      <c r="BN5" s="66"/>
      <c r="BO5" s="66"/>
      <c r="BP5" s="66"/>
      <c r="BQ5" s="65"/>
      <c r="BR5" s="65"/>
      <c r="BS5" s="65"/>
      <c r="BT5" s="65"/>
      <c r="BU5" s="66"/>
      <c r="BV5" s="66"/>
      <c r="BW5" s="66"/>
      <c r="BX5" s="66"/>
      <c r="BY5" s="66"/>
      <c r="BZ5" s="65"/>
      <c r="CA5" s="65"/>
      <c r="CB5" s="65"/>
      <c r="CC5" s="65"/>
      <c r="CD5" s="67"/>
      <c r="CE5" s="67"/>
      <c r="CF5" s="67"/>
      <c r="CG5" s="67"/>
      <c r="CH5" s="67"/>
      <c r="CI5" s="67"/>
      <c r="CJ5" s="68"/>
      <c r="CK5" s="68"/>
      <c r="CL5" s="68"/>
      <c r="CM5" s="67"/>
      <c r="CN5" s="67"/>
      <c r="CO5" s="67"/>
      <c r="CP5" s="67"/>
      <c r="CQ5" s="67"/>
      <c r="CR5" s="67"/>
      <c r="DF5" s="65"/>
      <c r="DG5" s="65"/>
      <c r="DH5" s="65"/>
      <c r="DI5" s="65"/>
      <c r="DJ5" s="65"/>
      <c r="DK5" s="65"/>
      <c r="DL5" s="65"/>
      <c r="DM5" s="65"/>
      <c r="DN5" s="65"/>
      <c r="DO5" s="66"/>
      <c r="DP5" s="66"/>
      <c r="DQ5" s="66"/>
      <c r="DR5" s="66"/>
      <c r="DS5" s="65"/>
      <c r="DT5" s="65"/>
      <c r="DU5" s="65"/>
      <c r="DV5" s="65"/>
      <c r="DW5" s="66"/>
      <c r="DX5" s="66"/>
      <c r="DY5" s="66"/>
      <c r="DZ5" s="66"/>
      <c r="EA5" s="66"/>
      <c r="EB5" s="65"/>
      <c r="EC5" s="65"/>
      <c r="ED5" s="65"/>
      <c r="EE5" s="65"/>
      <c r="EF5" s="67"/>
      <c r="EG5" s="67"/>
      <c r="EH5" s="67"/>
      <c r="EI5" s="67"/>
      <c r="EJ5" s="67"/>
      <c r="EK5" s="67"/>
      <c r="EL5" s="68"/>
      <c r="EM5" s="68"/>
      <c r="EN5" s="68"/>
      <c r="EO5" s="67"/>
      <c r="EP5" s="67"/>
      <c r="EQ5" s="67"/>
      <c r="ER5" s="67"/>
      <c r="ES5" s="67"/>
      <c r="ET5" s="67"/>
      <c r="FH5" s="65"/>
      <c r="FI5" s="65"/>
      <c r="FJ5" s="65"/>
      <c r="FK5" s="65"/>
      <c r="FL5" s="65"/>
      <c r="FM5" s="65"/>
      <c r="FN5" s="65"/>
      <c r="FO5" s="65"/>
      <c r="FP5" s="65"/>
      <c r="FQ5" s="66"/>
      <c r="FR5" s="66"/>
      <c r="FS5" s="66"/>
      <c r="FT5" s="66"/>
      <c r="FU5" s="65"/>
      <c r="FV5" s="65"/>
      <c r="FW5" s="65"/>
      <c r="FX5" s="65"/>
      <c r="FY5" s="66"/>
      <c r="FZ5" s="66"/>
      <c r="GA5" s="66"/>
      <c r="GB5" s="66"/>
      <c r="GC5" s="66"/>
      <c r="GD5" s="65"/>
      <c r="GE5" s="65"/>
      <c r="GF5" s="65"/>
      <c r="GG5" s="65"/>
      <c r="GH5" s="67"/>
      <c r="GI5" s="67"/>
      <c r="GJ5" s="67"/>
      <c r="GK5" s="67"/>
      <c r="GL5" s="67"/>
      <c r="GM5" s="67"/>
      <c r="GN5" s="68"/>
      <c r="GO5" s="68"/>
      <c r="GP5" s="68"/>
      <c r="GQ5" s="67"/>
      <c r="GR5" s="67"/>
      <c r="GS5" s="67"/>
      <c r="GT5" s="67"/>
      <c r="GU5" s="67"/>
      <c r="GV5" s="67"/>
      <c r="HJ5" s="65"/>
      <c r="HK5" s="65"/>
      <c r="HL5" s="65"/>
      <c r="HM5" s="65"/>
      <c r="HN5" s="65"/>
      <c r="HO5" s="65"/>
      <c r="HP5" s="65"/>
      <c r="HQ5" s="65"/>
      <c r="HR5" s="65"/>
      <c r="HS5" s="66"/>
      <c r="HT5" s="66"/>
      <c r="HU5" s="66"/>
      <c r="HV5" s="66"/>
      <c r="HW5" s="65"/>
      <c r="HX5" s="65"/>
      <c r="HY5" s="65"/>
      <c r="HZ5" s="65"/>
      <c r="IA5" s="66"/>
      <c r="IB5" s="66"/>
      <c r="IC5" s="66"/>
      <c r="ID5" s="66"/>
      <c r="IE5" s="66"/>
      <c r="IF5" s="65"/>
      <c r="IG5" s="65"/>
      <c r="IH5" s="65"/>
      <c r="II5" s="65"/>
      <c r="IJ5" s="67"/>
      <c r="IK5" s="67"/>
      <c r="IL5" s="67"/>
      <c r="IM5" s="67"/>
      <c r="IN5" s="67"/>
      <c r="IO5" s="67"/>
      <c r="IP5" s="68"/>
      <c r="IQ5" s="68"/>
      <c r="IR5" s="68"/>
      <c r="IS5" s="67"/>
      <c r="IT5" s="67"/>
      <c r="IU5" s="67"/>
      <c r="IV5" s="67"/>
      <c r="IW5" s="67"/>
      <c r="IX5" s="67"/>
      <c r="JL5" s="65"/>
      <c r="JM5" s="65"/>
      <c r="JN5" s="65"/>
      <c r="JO5" s="65"/>
      <c r="JP5" s="65"/>
      <c r="JQ5" s="65"/>
      <c r="JR5" s="65"/>
      <c r="JS5" s="65"/>
      <c r="JT5" s="65"/>
      <c r="JU5" s="66"/>
      <c r="JV5" s="66"/>
      <c r="JW5" s="66"/>
      <c r="JX5" s="66"/>
      <c r="JY5" s="65"/>
      <c r="JZ5" s="65"/>
      <c r="KA5" s="65"/>
      <c r="KB5" s="65"/>
      <c r="KC5" s="66"/>
      <c r="KD5" s="66"/>
      <c r="KE5" s="66"/>
      <c r="KF5" s="66"/>
      <c r="KG5" s="66"/>
      <c r="KH5" s="65"/>
      <c r="KI5" s="65"/>
      <c r="KJ5" s="65"/>
      <c r="KK5" s="65"/>
      <c r="KL5" s="67"/>
      <c r="KM5" s="67"/>
      <c r="KN5" s="67"/>
      <c r="KO5" s="67"/>
      <c r="KP5" s="67"/>
      <c r="KQ5" s="67"/>
      <c r="KR5" s="68"/>
      <c r="KS5" s="68"/>
      <c r="KT5" s="68"/>
      <c r="KU5" s="67"/>
      <c r="KV5" s="67"/>
      <c r="KW5" s="67"/>
      <c r="KX5" s="67"/>
      <c r="KY5" s="67"/>
      <c r="KZ5" s="67"/>
      <c r="LN5" s="65"/>
      <c r="LO5" s="65"/>
      <c r="LP5" s="65"/>
      <c r="LQ5" s="65"/>
      <c r="LR5" s="65"/>
      <c r="LS5" s="65"/>
      <c r="LT5" s="65"/>
      <c r="LU5" s="65"/>
      <c r="LV5" s="65"/>
      <c r="LW5" s="66"/>
      <c r="LX5" s="66"/>
      <c r="LY5" s="66"/>
      <c r="LZ5" s="66"/>
      <c r="MA5" s="65"/>
      <c r="MB5" s="65"/>
      <c r="MC5" s="65"/>
      <c r="MD5" s="65"/>
      <c r="ME5" s="66"/>
      <c r="MF5" s="66"/>
      <c r="MG5" s="66"/>
      <c r="MH5" s="66"/>
      <c r="MI5" s="66"/>
      <c r="MJ5" s="65"/>
      <c r="MK5" s="65"/>
      <c r="ML5" s="65"/>
      <c r="MM5" s="65"/>
      <c r="MN5" s="67"/>
      <c r="MO5" s="67"/>
      <c r="MP5" s="67"/>
      <c r="MQ5" s="67"/>
      <c r="MR5" s="67"/>
      <c r="MS5" s="67"/>
      <c r="MT5" s="68"/>
      <c r="MU5" s="68"/>
      <c r="MV5" s="68"/>
      <c r="MW5" s="67"/>
      <c r="MX5" s="67"/>
      <c r="MY5" s="67"/>
      <c r="MZ5" s="67"/>
      <c r="NA5" s="67"/>
      <c r="NB5" s="67"/>
      <c r="NP5" s="65"/>
      <c r="NQ5" s="65"/>
      <c r="NR5" s="65"/>
      <c r="NS5" s="65"/>
      <c r="NT5" s="65"/>
      <c r="NU5" s="65"/>
      <c r="NV5" s="65"/>
      <c r="NW5" s="65"/>
      <c r="NX5" s="65"/>
      <c r="NY5" s="66"/>
      <c r="NZ5" s="66"/>
      <c r="OA5" s="66"/>
      <c r="OB5" s="66"/>
      <c r="OC5" s="65"/>
      <c r="OD5" s="65"/>
      <c r="OE5" s="65"/>
      <c r="OF5" s="65"/>
      <c r="OG5" s="66"/>
      <c r="OH5" s="66"/>
      <c r="OI5" s="66"/>
      <c r="OJ5" s="66"/>
      <c r="OK5" s="66"/>
      <c r="OL5" s="65"/>
      <c r="OM5" s="65"/>
      <c r="ON5" s="65"/>
      <c r="OO5" s="65"/>
      <c r="OP5" s="67"/>
      <c r="OQ5" s="67"/>
      <c r="OR5" s="67"/>
      <c r="OS5" s="67"/>
      <c r="OT5" s="67"/>
      <c r="OU5" s="67"/>
      <c r="OV5" s="68"/>
      <c r="OW5" s="68"/>
      <c r="OX5" s="68"/>
      <c r="OY5" s="67"/>
      <c r="OZ5" s="67"/>
      <c r="PA5" s="67"/>
      <c r="PB5" s="67"/>
      <c r="PC5" s="67"/>
      <c r="PD5" s="67"/>
      <c r="PR5" s="65"/>
      <c r="PS5" s="65"/>
      <c r="PT5" s="65"/>
      <c r="PU5" s="65"/>
      <c r="PV5" s="65"/>
      <c r="PW5" s="65"/>
      <c r="PX5" s="65"/>
      <c r="PY5" s="65"/>
      <c r="PZ5" s="65"/>
      <c r="QA5" s="66"/>
      <c r="QB5" s="66"/>
      <c r="QC5" s="66"/>
      <c r="QD5" s="66"/>
      <c r="QE5" s="65"/>
      <c r="QF5" s="65"/>
      <c r="QG5" s="65"/>
      <c r="QH5" s="65"/>
      <c r="QI5" s="66"/>
      <c r="QJ5" s="66"/>
      <c r="QK5" s="66"/>
      <c r="QL5" s="66"/>
      <c r="QM5" s="66"/>
      <c r="QN5" s="65"/>
      <c r="QO5" s="65"/>
      <c r="QP5" s="65"/>
      <c r="QQ5" s="65"/>
      <c r="QR5" s="67"/>
      <c r="QS5" s="67"/>
      <c r="QT5" s="67"/>
      <c r="QU5" s="67"/>
      <c r="QV5" s="67"/>
      <c r="QW5" s="67"/>
      <c r="QX5" s="68"/>
      <c r="QY5" s="68"/>
      <c r="QZ5" s="68"/>
      <c r="RA5" s="67"/>
      <c r="RB5" s="67"/>
      <c r="RC5" s="67"/>
      <c r="RD5" s="67"/>
      <c r="RE5" s="67"/>
      <c r="RF5" s="67"/>
      <c r="RT5" s="65"/>
      <c r="RU5" s="65"/>
      <c r="RV5" s="65"/>
      <c r="RW5" s="65"/>
      <c r="RX5" s="65"/>
      <c r="RY5" s="65"/>
      <c r="RZ5" s="65"/>
      <c r="SA5" s="65"/>
      <c r="SB5" s="65"/>
      <c r="SC5" s="66"/>
      <c r="SD5" s="66"/>
      <c r="SE5" s="66"/>
      <c r="SF5" s="66"/>
      <c r="SG5" s="65"/>
      <c r="SH5" s="65"/>
      <c r="SI5" s="65"/>
      <c r="SJ5" s="65"/>
      <c r="SK5" s="66"/>
      <c r="SL5" s="66"/>
      <c r="SM5" s="66"/>
      <c r="SN5" s="66"/>
      <c r="SO5" s="66"/>
      <c r="SP5" s="65"/>
      <c r="SQ5" s="65"/>
      <c r="SR5" s="65"/>
      <c r="SS5" s="65"/>
      <c r="ST5" s="67"/>
      <c r="SU5" s="67"/>
      <c r="SV5" s="67"/>
      <c r="SW5" s="67"/>
      <c r="SX5" s="67"/>
      <c r="SY5" s="67"/>
      <c r="SZ5" s="68"/>
      <c r="TA5" s="68"/>
      <c r="TB5" s="68"/>
      <c r="TC5" s="67"/>
      <c r="TD5" s="67"/>
      <c r="TE5" s="67"/>
      <c r="TF5" s="67"/>
      <c r="TG5" s="67"/>
      <c r="TH5" s="67"/>
      <c r="TV5" s="65"/>
      <c r="TW5" s="65"/>
      <c r="TX5" s="65"/>
      <c r="TY5" s="65"/>
      <c r="TZ5" s="65"/>
      <c r="UA5" s="65"/>
      <c r="UB5" s="65"/>
      <c r="UC5" s="65"/>
      <c r="UD5" s="65"/>
      <c r="UE5" s="66"/>
      <c r="UF5" s="66"/>
      <c r="UG5" s="66"/>
      <c r="UH5" s="66"/>
      <c r="UI5" s="65"/>
      <c r="UJ5" s="65"/>
      <c r="UK5" s="65"/>
      <c r="UL5" s="65"/>
      <c r="UM5" s="66"/>
      <c r="UN5" s="66"/>
      <c r="UO5" s="66"/>
      <c r="UP5" s="66"/>
      <c r="UQ5" s="66"/>
      <c r="UR5" s="65"/>
      <c r="US5" s="65"/>
      <c r="UT5" s="65"/>
      <c r="UU5" s="65"/>
      <c r="UV5" s="67"/>
      <c r="UW5" s="67"/>
      <c r="UX5" s="67"/>
      <c r="UY5" s="67"/>
      <c r="UZ5" s="67"/>
      <c r="VA5" s="67"/>
      <c r="VB5" s="68"/>
      <c r="VC5" s="68"/>
      <c r="VD5" s="68"/>
      <c r="VE5" s="67"/>
      <c r="VF5" s="67"/>
      <c r="VG5" s="67"/>
      <c r="VH5" s="67"/>
      <c r="VI5" s="67"/>
      <c r="VJ5" s="67"/>
      <c r="VX5" s="65"/>
      <c r="VY5" s="65"/>
      <c r="VZ5" s="65"/>
      <c r="WA5" s="65"/>
      <c r="WB5" s="65"/>
      <c r="WC5" s="65"/>
      <c r="WD5" s="65"/>
      <c r="WE5" s="65"/>
      <c r="WF5" s="65"/>
      <c r="WG5" s="66"/>
      <c r="WH5" s="66"/>
      <c r="WI5" s="66"/>
      <c r="WJ5" s="66"/>
      <c r="WK5" s="65"/>
      <c r="WL5" s="65"/>
      <c r="WM5" s="65"/>
      <c r="WN5" s="65"/>
      <c r="WO5" s="66"/>
      <c r="WP5" s="66"/>
      <c r="WQ5" s="66"/>
      <c r="WR5" s="66"/>
      <c r="WS5" s="66"/>
      <c r="WT5" s="65"/>
      <c r="WU5" s="65"/>
      <c r="WV5" s="65"/>
      <c r="WW5" s="65"/>
      <c r="WX5" s="67"/>
      <c r="WY5" s="67"/>
      <c r="WZ5" s="67"/>
      <c r="XA5" s="67"/>
      <c r="XB5" s="67"/>
      <c r="XC5" s="67"/>
      <c r="XD5" s="68"/>
      <c r="XE5" s="68"/>
      <c r="XF5" s="68"/>
      <c r="XG5" s="67"/>
      <c r="XH5" s="67"/>
      <c r="XI5" s="67"/>
      <c r="XJ5" s="67"/>
      <c r="XK5" s="67"/>
      <c r="XL5" s="67"/>
    </row>
    <row r="6" spans="1:648" ht="21.75" customHeight="1">
      <c r="A6" s="69">
        <v>0</v>
      </c>
      <c r="J6" s="183">
        <f>YEAR(N6)</f>
        <v>2023</v>
      </c>
      <c r="K6" s="184"/>
      <c r="L6" s="184"/>
      <c r="M6" s="70" t="s">
        <v>39</v>
      </c>
      <c r="N6" s="200">
        <f>基本情報!$J$14</f>
        <v>45031</v>
      </c>
      <c r="O6" s="201"/>
      <c r="P6" s="201"/>
      <c r="Q6" s="70" t="s">
        <v>40</v>
      </c>
      <c r="AK6" s="59"/>
      <c r="AL6" s="59"/>
      <c r="AM6" s="59"/>
      <c r="AN6" s="59"/>
      <c r="AO6" s="190" t="s">
        <v>49</v>
      </c>
      <c r="AP6" s="191"/>
      <c r="AQ6" s="191"/>
      <c r="AR6" s="191"/>
      <c r="AS6" s="191"/>
      <c r="AT6" s="192"/>
      <c r="AU6" s="190" t="s">
        <v>77</v>
      </c>
      <c r="AV6" s="191"/>
      <c r="AW6" s="191"/>
      <c r="AX6" s="191"/>
      <c r="AY6" s="191"/>
      <c r="AZ6" s="191"/>
      <c r="BA6" s="191"/>
      <c r="BB6" s="192"/>
      <c r="BC6" s="69">
        <v>0</v>
      </c>
      <c r="BL6" s="183">
        <f>YEAR(BP6)</f>
        <v>2023</v>
      </c>
      <c r="BM6" s="184"/>
      <c r="BN6" s="184"/>
      <c r="BO6" s="70" t="s">
        <v>39</v>
      </c>
      <c r="BP6" s="200">
        <f>EDATE(N$6,1)</f>
        <v>45061</v>
      </c>
      <c r="BQ6" s="201"/>
      <c r="BR6" s="201"/>
      <c r="BS6" s="70" t="s">
        <v>40</v>
      </c>
      <c r="CM6" s="59"/>
      <c r="CN6" s="59"/>
      <c r="CO6" s="59"/>
      <c r="CP6" s="59"/>
      <c r="CQ6" s="190" t="s">
        <v>49</v>
      </c>
      <c r="CR6" s="191"/>
      <c r="CS6" s="191"/>
      <c r="CT6" s="191"/>
      <c r="CU6" s="191"/>
      <c r="CV6" s="192"/>
      <c r="CW6" s="190" t="s">
        <v>77</v>
      </c>
      <c r="CX6" s="191"/>
      <c r="CY6" s="191"/>
      <c r="CZ6" s="191"/>
      <c r="DA6" s="191"/>
      <c r="DB6" s="191"/>
      <c r="DC6" s="191"/>
      <c r="DD6" s="192"/>
      <c r="DE6" s="69">
        <v>0</v>
      </c>
      <c r="DN6" s="183">
        <f>YEAR(DR6)</f>
        <v>2023</v>
      </c>
      <c r="DO6" s="184"/>
      <c r="DP6" s="184"/>
      <c r="DQ6" s="70" t="s">
        <v>39</v>
      </c>
      <c r="DR6" s="200">
        <f>EDATE(BP$6,1)</f>
        <v>45092</v>
      </c>
      <c r="DS6" s="201"/>
      <c r="DT6" s="201"/>
      <c r="DU6" s="70" t="s">
        <v>40</v>
      </c>
      <c r="EO6" s="59"/>
      <c r="EP6" s="59"/>
      <c r="EQ6" s="59"/>
      <c r="ER6" s="59"/>
      <c r="ES6" s="190" t="s">
        <v>49</v>
      </c>
      <c r="ET6" s="191"/>
      <c r="EU6" s="191"/>
      <c r="EV6" s="191"/>
      <c r="EW6" s="191"/>
      <c r="EX6" s="192"/>
      <c r="EY6" s="190" t="s">
        <v>77</v>
      </c>
      <c r="EZ6" s="191"/>
      <c r="FA6" s="191"/>
      <c r="FB6" s="191"/>
      <c r="FC6" s="191"/>
      <c r="FD6" s="191"/>
      <c r="FE6" s="191"/>
      <c r="FF6" s="192"/>
      <c r="FG6" s="69">
        <v>0</v>
      </c>
      <c r="FP6" s="183">
        <f>YEAR(FT6)</f>
        <v>2023</v>
      </c>
      <c r="FQ6" s="184"/>
      <c r="FR6" s="184"/>
      <c r="FS6" s="70" t="s">
        <v>39</v>
      </c>
      <c r="FT6" s="200">
        <f>EDATE(DR$6,1)</f>
        <v>45122</v>
      </c>
      <c r="FU6" s="201"/>
      <c r="FV6" s="201"/>
      <c r="FW6" s="70" t="s">
        <v>40</v>
      </c>
      <c r="GQ6" s="59"/>
      <c r="GR6" s="59"/>
      <c r="GS6" s="59"/>
      <c r="GT6" s="59"/>
      <c r="GU6" s="190" t="s">
        <v>49</v>
      </c>
      <c r="GV6" s="191"/>
      <c r="GW6" s="191"/>
      <c r="GX6" s="191"/>
      <c r="GY6" s="191"/>
      <c r="GZ6" s="192"/>
      <c r="HA6" s="190" t="s">
        <v>77</v>
      </c>
      <c r="HB6" s="191"/>
      <c r="HC6" s="191"/>
      <c r="HD6" s="191"/>
      <c r="HE6" s="191"/>
      <c r="HF6" s="191"/>
      <c r="HG6" s="191"/>
      <c r="HH6" s="192"/>
      <c r="HI6" s="69">
        <v>0</v>
      </c>
      <c r="HR6" s="183">
        <f>YEAR(HV6)</f>
        <v>2023</v>
      </c>
      <c r="HS6" s="184"/>
      <c r="HT6" s="184"/>
      <c r="HU6" s="70" t="s">
        <v>39</v>
      </c>
      <c r="HV6" s="200">
        <f>EDATE(FT$6,1)</f>
        <v>45153</v>
      </c>
      <c r="HW6" s="201"/>
      <c r="HX6" s="201"/>
      <c r="HY6" s="70" t="s">
        <v>40</v>
      </c>
      <c r="IS6" s="59"/>
      <c r="IT6" s="59"/>
      <c r="IU6" s="59"/>
      <c r="IV6" s="59"/>
      <c r="IW6" s="190" t="s">
        <v>49</v>
      </c>
      <c r="IX6" s="191"/>
      <c r="IY6" s="191"/>
      <c r="IZ6" s="191"/>
      <c r="JA6" s="191"/>
      <c r="JB6" s="192"/>
      <c r="JC6" s="190" t="s">
        <v>77</v>
      </c>
      <c r="JD6" s="191"/>
      <c r="JE6" s="191"/>
      <c r="JF6" s="191"/>
      <c r="JG6" s="191"/>
      <c r="JH6" s="191"/>
      <c r="JI6" s="191"/>
      <c r="JJ6" s="192"/>
      <c r="JK6" s="69">
        <v>0</v>
      </c>
      <c r="JT6" s="183">
        <f>YEAR(JX6)</f>
        <v>2023</v>
      </c>
      <c r="JU6" s="184"/>
      <c r="JV6" s="184"/>
      <c r="JW6" s="70" t="s">
        <v>39</v>
      </c>
      <c r="JX6" s="200">
        <f>EDATE(HV$6,1)</f>
        <v>45184</v>
      </c>
      <c r="JY6" s="201"/>
      <c r="JZ6" s="201"/>
      <c r="KA6" s="70" t="s">
        <v>40</v>
      </c>
      <c r="KU6" s="59"/>
      <c r="KV6" s="59"/>
      <c r="KW6" s="59"/>
      <c r="KX6" s="59"/>
      <c r="KY6" s="190" t="s">
        <v>49</v>
      </c>
      <c r="KZ6" s="191"/>
      <c r="LA6" s="191"/>
      <c r="LB6" s="191"/>
      <c r="LC6" s="191"/>
      <c r="LD6" s="192"/>
      <c r="LE6" s="190" t="s">
        <v>77</v>
      </c>
      <c r="LF6" s="191"/>
      <c r="LG6" s="191"/>
      <c r="LH6" s="191"/>
      <c r="LI6" s="191"/>
      <c r="LJ6" s="191"/>
      <c r="LK6" s="191"/>
      <c r="LL6" s="192"/>
      <c r="LM6" s="69">
        <v>0</v>
      </c>
      <c r="LV6" s="183">
        <f>YEAR(LZ6)</f>
        <v>2023</v>
      </c>
      <c r="LW6" s="184"/>
      <c r="LX6" s="184"/>
      <c r="LY6" s="70" t="s">
        <v>39</v>
      </c>
      <c r="LZ6" s="200">
        <f>EDATE(JX$6,1)</f>
        <v>45214</v>
      </c>
      <c r="MA6" s="201"/>
      <c r="MB6" s="201"/>
      <c r="MC6" s="70" t="s">
        <v>40</v>
      </c>
      <c r="MW6" s="59"/>
      <c r="MX6" s="59"/>
      <c r="MY6" s="59"/>
      <c r="MZ6" s="59"/>
      <c r="NA6" s="190" t="s">
        <v>49</v>
      </c>
      <c r="NB6" s="191"/>
      <c r="NC6" s="191"/>
      <c r="ND6" s="191"/>
      <c r="NE6" s="191"/>
      <c r="NF6" s="192"/>
      <c r="NG6" s="190" t="s">
        <v>77</v>
      </c>
      <c r="NH6" s="191"/>
      <c r="NI6" s="191"/>
      <c r="NJ6" s="191"/>
      <c r="NK6" s="191"/>
      <c r="NL6" s="191"/>
      <c r="NM6" s="191"/>
      <c r="NN6" s="192"/>
      <c r="NO6" s="69">
        <v>0</v>
      </c>
      <c r="NX6" s="183">
        <f>YEAR(OB6)</f>
        <v>2023</v>
      </c>
      <c r="NY6" s="184"/>
      <c r="NZ6" s="184"/>
      <c r="OA6" s="70" t="s">
        <v>39</v>
      </c>
      <c r="OB6" s="200">
        <f>EDATE(LZ$6,1)</f>
        <v>45245</v>
      </c>
      <c r="OC6" s="201"/>
      <c r="OD6" s="201"/>
      <c r="OE6" s="70" t="s">
        <v>40</v>
      </c>
      <c r="OY6" s="59"/>
      <c r="OZ6" s="59"/>
      <c r="PA6" s="59"/>
      <c r="PB6" s="59"/>
      <c r="PC6" s="190" t="s">
        <v>49</v>
      </c>
      <c r="PD6" s="191"/>
      <c r="PE6" s="191"/>
      <c r="PF6" s="191"/>
      <c r="PG6" s="191"/>
      <c r="PH6" s="192"/>
      <c r="PI6" s="190" t="s">
        <v>77</v>
      </c>
      <c r="PJ6" s="191"/>
      <c r="PK6" s="191"/>
      <c r="PL6" s="191"/>
      <c r="PM6" s="191"/>
      <c r="PN6" s="191"/>
      <c r="PO6" s="191"/>
      <c r="PP6" s="192"/>
      <c r="PQ6" s="69">
        <v>0</v>
      </c>
      <c r="PZ6" s="183">
        <f>YEAR(QD6)</f>
        <v>2023</v>
      </c>
      <c r="QA6" s="184"/>
      <c r="QB6" s="184"/>
      <c r="QC6" s="70" t="s">
        <v>39</v>
      </c>
      <c r="QD6" s="200">
        <f>EDATE(OB$6,1)</f>
        <v>45275</v>
      </c>
      <c r="QE6" s="201"/>
      <c r="QF6" s="201"/>
      <c r="QG6" s="70" t="s">
        <v>40</v>
      </c>
      <c r="RA6" s="59"/>
      <c r="RB6" s="59"/>
      <c r="RC6" s="59"/>
      <c r="RD6" s="59"/>
      <c r="RE6" s="190" t="s">
        <v>49</v>
      </c>
      <c r="RF6" s="191"/>
      <c r="RG6" s="191"/>
      <c r="RH6" s="191"/>
      <c r="RI6" s="191"/>
      <c r="RJ6" s="192"/>
      <c r="RK6" s="190" t="s">
        <v>77</v>
      </c>
      <c r="RL6" s="191"/>
      <c r="RM6" s="191"/>
      <c r="RN6" s="191"/>
      <c r="RO6" s="191"/>
      <c r="RP6" s="191"/>
      <c r="RQ6" s="191"/>
      <c r="RR6" s="192"/>
      <c r="RS6" s="69">
        <v>0</v>
      </c>
      <c r="SB6" s="183">
        <f>YEAR(SF6)</f>
        <v>2024</v>
      </c>
      <c r="SC6" s="184"/>
      <c r="SD6" s="184"/>
      <c r="SE6" s="70" t="s">
        <v>39</v>
      </c>
      <c r="SF6" s="200">
        <f>EDATE(QD$6,1)</f>
        <v>45306</v>
      </c>
      <c r="SG6" s="201"/>
      <c r="SH6" s="201"/>
      <c r="SI6" s="70" t="s">
        <v>40</v>
      </c>
      <c r="TC6" s="59"/>
      <c r="TD6" s="59"/>
      <c r="TE6" s="59"/>
      <c r="TF6" s="59"/>
      <c r="TG6" s="190" t="s">
        <v>49</v>
      </c>
      <c r="TH6" s="191"/>
      <c r="TI6" s="191"/>
      <c r="TJ6" s="191"/>
      <c r="TK6" s="191"/>
      <c r="TL6" s="192"/>
      <c r="TM6" s="190" t="s">
        <v>77</v>
      </c>
      <c r="TN6" s="191"/>
      <c r="TO6" s="191"/>
      <c r="TP6" s="191"/>
      <c r="TQ6" s="191"/>
      <c r="TR6" s="191"/>
      <c r="TS6" s="191"/>
      <c r="TT6" s="192"/>
      <c r="TU6" s="69">
        <v>0</v>
      </c>
      <c r="UD6" s="183">
        <f>YEAR(UH6)</f>
        <v>2024</v>
      </c>
      <c r="UE6" s="184"/>
      <c r="UF6" s="184"/>
      <c r="UG6" s="70" t="s">
        <v>39</v>
      </c>
      <c r="UH6" s="200">
        <f>EDATE(SF$6,1)</f>
        <v>45337</v>
      </c>
      <c r="UI6" s="201"/>
      <c r="UJ6" s="201"/>
      <c r="UK6" s="70" t="s">
        <v>40</v>
      </c>
      <c r="VE6" s="59"/>
      <c r="VF6" s="59"/>
      <c r="VG6" s="59"/>
      <c r="VH6" s="59"/>
      <c r="VI6" s="190" t="s">
        <v>49</v>
      </c>
      <c r="VJ6" s="191"/>
      <c r="VK6" s="191"/>
      <c r="VL6" s="191"/>
      <c r="VM6" s="191"/>
      <c r="VN6" s="192"/>
      <c r="VO6" s="190" t="s">
        <v>77</v>
      </c>
      <c r="VP6" s="191"/>
      <c r="VQ6" s="191"/>
      <c r="VR6" s="191"/>
      <c r="VS6" s="191"/>
      <c r="VT6" s="191"/>
      <c r="VU6" s="191"/>
      <c r="VV6" s="192"/>
      <c r="VW6" s="69">
        <v>0</v>
      </c>
      <c r="WF6" s="183">
        <f>YEAR(WJ6)</f>
        <v>2024</v>
      </c>
      <c r="WG6" s="184"/>
      <c r="WH6" s="184"/>
      <c r="WI6" s="70" t="s">
        <v>39</v>
      </c>
      <c r="WJ6" s="200">
        <f>EDATE(UH$6,1)</f>
        <v>45366</v>
      </c>
      <c r="WK6" s="201"/>
      <c r="WL6" s="201"/>
      <c r="WM6" s="70" t="s">
        <v>40</v>
      </c>
      <c r="XG6" s="59"/>
      <c r="XH6" s="59"/>
      <c r="XI6" s="59"/>
      <c r="XJ6" s="59"/>
      <c r="XK6" s="190" t="s">
        <v>49</v>
      </c>
      <c r="XL6" s="191"/>
      <c r="XM6" s="191"/>
      <c r="XN6" s="191"/>
      <c r="XO6" s="191"/>
      <c r="XP6" s="192"/>
      <c r="XQ6" s="190" t="s">
        <v>77</v>
      </c>
      <c r="XR6" s="191"/>
      <c r="XS6" s="191"/>
      <c r="XT6" s="191"/>
      <c r="XU6" s="191"/>
      <c r="XV6" s="191"/>
      <c r="XW6" s="191"/>
      <c r="XX6" s="192"/>
    </row>
    <row r="7" spans="1:648" s="238" customFormat="1" ht="21.75" customHeight="1">
      <c r="A7" s="225"/>
      <c r="B7" s="226" t="s">
        <v>48</v>
      </c>
      <c r="C7" s="227"/>
      <c r="D7" s="227"/>
      <c r="E7" s="228"/>
      <c r="F7" s="226" t="s">
        <v>33</v>
      </c>
      <c r="G7" s="227"/>
      <c r="H7" s="227"/>
      <c r="I7" s="228"/>
      <c r="J7" s="229">
        <f>EOMONTH(N6,-1)+1</f>
        <v>45017</v>
      </c>
      <c r="K7" s="230">
        <f>IF(J7="","",IF(MONTH(J7+1)=MONTH(J7),J7+1,""))</f>
        <v>45018</v>
      </c>
      <c r="L7" s="230">
        <f t="shared" ref="L7:AN7" si="0">IF(K7="","",IF(MONTH(K7+1)=MONTH(K7),K7+1,""))</f>
        <v>45019</v>
      </c>
      <c r="M7" s="230">
        <f t="shared" si="0"/>
        <v>45020</v>
      </c>
      <c r="N7" s="230">
        <f t="shared" si="0"/>
        <v>45021</v>
      </c>
      <c r="O7" s="230">
        <f t="shared" si="0"/>
        <v>45022</v>
      </c>
      <c r="P7" s="230">
        <f t="shared" si="0"/>
        <v>45023</v>
      </c>
      <c r="Q7" s="230">
        <f t="shared" si="0"/>
        <v>45024</v>
      </c>
      <c r="R7" s="230">
        <f t="shared" si="0"/>
        <v>45025</v>
      </c>
      <c r="S7" s="230">
        <f t="shared" si="0"/>
        <v>45026</v>
      </c>
      <c r="T7" s="230">
        <f t="shared" si="0"/>
        <v>45027</v>
      </c>
      <c r="U7" s="230">
        <f t="shared" si="0"/>
        <v>45028</v>
      </c>
      <c r="V7" s="230">
        <f t="shared" si="0"/>
        <v>45029</v>
      </c>
      <c r="W7" s="230">
        <f t="shared" si="0"/>
        <v>45030</v>
      </c>
      <c r="X7" s="230">
        <f t="shared" si="0"/>
        <v>45031</v>
      </c>
      <c r="Y7" s="230">
        <f t="shared" si="0"/>
        <v>45032</v>
      </c>
      <c r="Z7" s="230">
        <f t="shared" si="0"/>
        <v>45033</v>
      </c>
      <c r="AA7" s="230">
        <f t="shared" si="0"/>
        <v>45034</v>
      </c>
      <c r="AB7" s="230">
        <f t="shared" si="0"/>
        <v>45035</v>
      </c>
      <c r="AC7" s="230">
        <f t="shared" si="0"/>
        <v>45036</v>
      </c>
      <c r="AD7" s="230">
        <f t="shared" si="0"/>
        <v>45037</v>
      </c>
      <c r="AE7" s="230">
        <f t="shared" si="0"/>
        <v>45038</v>
      </c>
      <c r="AF7" s="230">
        <f t="shared" si="0"/>
        <v>45039</v>
      </c>
      <c r="AG7" s="230">
        <f t="shared" si="0"/>
        <v>45040</v>
      </c>
      <c r="AH7" s="230">
        <f t="shared" si="0"/>
        <v>45041</v>
      </c>
      <c r="AI7" s="230">
        <f t="shared" si="0"/>
        <v>45042</v>
      </c>
      <c r="AJ7" s="230">
        <f t="shared" si="0"/>
        <v>45043</v>
      </c>
      <c r="AK7" s="230">
        <f t="shared" si="0"/>
        <v>45044</v>
      </c>
      <c r="AL7" s="230">
        <f t="shared" si="0"/>
        <v>45045</v>
      </c>
      <c r="AM7" s="230">
        <f t="shared" si="0"/>
        <v>45046</v>
      </c>
      <c r="AN7" s="230" t="str">
        <f t="shared" si="0"/>
        <v/>
      </c>
      <c r="AO7" s="226" t="s">
        <v>75</v>
      </c>
      <c r="AP7" s="231"/>
      <c r="AQ7" s="232" t="s">
        <v>76</v>
      </c>
      <c r="AR7" s="231"/>
      <c r="AS7" s="233" t="s">
        <v>81</v>
      </c>
      <c r="AT7" s="234"/>
      <c r="AU7" s="235" t="s">
        <v>75</v>
      </c>
      <c r="AV7" s="236"/>
      <c r="AW7" s="236" t="s">
        <v>76</v>
      </c>
      <c r="AX7" s="236"/>
      <c r="AY7" s="237" t="s">
        <v>81</v>
      </c>
      <c r="AZ7" s="237"/>
      <c r="BA7" s="186" t="s">
        <v>78</v>
      </c>
      <c r="BB7" s="187"/>
      <c r="BC7" s="225"/>
      <c r="BD7" s="226" t="s">
        <v>48</v>
      </c>
      <c r="BE7" s="227"/>
      <c r="BF7" s="227"/>
      <c r="BG7" s="228"/>
      <c r="BH7" s="226" t="s">
        <v>33</v>
      </c>
      <c r="BI7" s="227"/>
      <c r="BJ7" s="227"/>
      <c r="BK7" s="228"/>
      <c r="BL7" s="229">
        <f>EOMONTH(BP6,-1)+1</f>
        <v>45047</v>
      </c>
      <c r="BM7" s="230">
        <f t="shared" ref="BM7:CP7" si="1">IF(BL7="","",IF(MONTH(BL7+1)=MONTH(BL7),BL7+1,""))</f>
        <v>45048</v>
      </c>
      <c r="BN7" s="230">
        <f t="shared" si="1"/>
        <v>45049</v>
      </c>
      <c r="BO7" s="230">
        <f t="shared" si="1"/>
        <v>45050</v>
      </c>
      <c r="BP7" s="230">
        <f t="shared" si="1"/>
        <v>45051</v>
      </c>
      <c r="BQ7" s="230">
        <f t="shared" si="1"/>
        <v>45052</v>
      </c>
      <c r="BR7" s="230">
        <f t="shared" si="1"/>
        <v>45053</v>
      </c>
      <c r="BS7" s="230">
        <f t="shared" si="1"/>
        <v>45054</v>
      </c>
      <c r="BT7" s="230">
        <f t="shared" si="1"/>
        <v>45055</v>
      </c>
      <c r="BU7" s="230">
        <f t="shared" si="1"/>
        <v>45056</v>
      </c>
      <c r="BV7" s="230">
        <f t="shared" si="1"/>
        <v>45057</v>
      </c>
      <c r="BW7" s="230">
        <f t="shared" si="1"/>
        <v>45058</v>
      </c>
      <c r="BX7" s="230">
        <f t="shared" si="1"/>
        <v>45059</v>
      </c>
      <c r="BY7" s="230">
        <f t="shared" si="1"/>
        <v>45060</v>
      </c>
      <c r="BZ7" s="230">
        <f t="shared" si="1"/>
        <v>45061</v>
      </c>
      <c r="CA7" s="230">
        <f t="shared" si="1"/>
        <v>45062</v>
      </c>
      <c r="CB7" s="230">
        <f t="shared" si="1"/>
        <v>45063</v>
      </c>
      <c r="CC7" s="230">
        <f t="shared" si="1"/>
        <v>45064</v>
      </c>
      <c r="CD7" s="230">
        <f t="shared" si="1"/>
        <v>45065</v>
      </c>
      <c r="CE7" s="230">
        <f t="shared" si="1"/>
        <v>45066</v>
      </c>
      <c r="CF7" s="230">
        <f t="shared" si="1"/>
        <v>45067</v>
      </c>
      <c r="CG7" s="230">
        <f t="shared" si="1"/>
        <v>45068</v>
      </c>
      <c r="CH7" s="230">
        <f t="shared" si="1"/>
        <v>45069</v>
      </c>
      <c r="CI7" s="230">
        <f t="shared" si="1"/>
        <v>45070</v>
      </c>
      <c r="CJ7" s="230">
        <f t="shared" si="1"/>
        <v>45071</v>
      </c>
      <c r="CK7" s="230">
        <f t="shared" si="1"/>
        <v>45072</v>
      </c>
      <c r="CL7" s="230">
        <f t="shared" si="1"/>
        <v>45073</v>
      </c>
      <c r="CM7" s="230">
        <f t="shared" si="1"/>
        <v>45074</v>
      </c>
      <c r="CN7" s="230">
        <f t="shared" si="1"/>
        <v>45075</v>
      </c>
      <c r="CO7" s="230">
        <f t="shared" si="1"/>
        <v>45076</v>
      </c>
      <c r="CP7" s="230">
        <f t="shared" si="1"/>
        <v>45077</v>
      </c>
      <c r="CQ7" s="226" t="s">
        <v>75</v>
      </c>
      <c r="CR7" s="231"/>
      <c r="CS7" s="232" t="s">
        <v>76</v>
      </c>
      <c r="CT7" s="231"/>
      <c r="CU7" s="233" t="s">
        <v>81</v>
      </c>
      <c r="CV7" s="234"/>
      <c r="CW7" s="235" t="s">
        <v>75</v>
      </c>
      <c r="CX7" s="236"/>
      <c r="CY7" s="236" t="s">
        <v>76</v>
      </c>
      <c r="CZ7" s="236"/>
      <c r="DA7" s="237" t="s">
        <v>81</v>
      </c>
      <c r="DB7" s="237"/>
      <c r="DC7" s="186" t="s">
        <v>78</v>
      </c>
      <c r="DD7" s="187"/>
      <c r="DE7" s="225"/>
      <c r="DF7" s="226" t="s">
        <v>48</v>
      </c>
      <c r="DG7" s="227"/>
      <c r="DH7" s="227"/>
      <c r="DI7" s="228"/>
      <c r="DJ7" s="226" t="s">
        <v>33</v>
      </c>
      <c r="DK7" s="227"/>
      <c r="DL7" s="227"/>
      <c r="DM7" s="228"/>
      <c r="DN7" s="229">
        <f>EOMONTH(DR6,-1)+1</f>
        <v>45078</v>
      </c>
      <c r="DO7" s="230">
        <f t="shared" ref="DO7:ER7" si="2">IF(DN7="","",IF(MONTH(DN7+1)=MONTH(DN7),DN7+1,""))</f>
        <v>45079</v>
      </c>
      <c r="DP7" s="230">
        <f t="shared" si="2"/>
        <v>45080</v>
      </c>
      <c r="DQ7" s="230">
        <f t="shared" si="2"/>
        <v>45081</v>
      </c>
      <c r="DR7" s="230">
        <f t="shared" si="2"/>
        <v>45082</v>
      </c>
      <c r="DS7" s="230">
        <f t="shared" si="2"/>
        <v>45083</v>
      </c>
      <c r="DT7" s="230">
        <f t="shared" si="2"/>
        <v>45084</v>
      </c>
      <c r="DU7" s="230">
        <f t="shared" si="2"/>
        <v>45085</v>
      </c>
      <c r="DV7" s="230">
        <f t="shared" si="2"/>
        <v>45086</v>
      </c>
      <c r="DW7" s="230">
        <f t="shared" si="2"/>
        <v>45087</v>
      </c>
      <c r="DX7" s="230">
        <f t="shared" si="2"/>
        <v>45088</v>
      </c>
      <c r="DY7" s="230">
        <f t="shared" si="2"/>
        <v>45089</v>
      </c>
      <c r="DZ7" s="230">
        <f t="shared" si="2"/>
        <v>45090</v>
      </c>
      <c r="EA7" s="230">
        <f t="shared" si="2"/>
        <v>45091</v>
      </c>
      <c r="EB7" s="230">
        <f t="shared" si="2"/>
        <v>45092</v>
      </c>
      <c r="EC7" s="230">
        <f t="shared" si="2"/>
        <v>45093</v>
      </c>
      <c r="ED7" s="230">
        <f t="shared" si="2"/>
        <v>45094</v>
      </c>
      <c r="EE7" s="230">
        <f t="shared" si="2"/>
        <v>45095</v>
      </c>
      <c r="EF7" s="230">
        <f t="shared" si="2"/>
        <v>45096</v>
      </c>
      <c r="EG7" s="230">
        <f t="shared" si="2"/>
        <v>45097</v>
      </c>
      <c r="EH7" s="230">
        <f t="shared" si="2"/>
        <v>45098</v>
      </c>
      <c r="EI7" s="230">
        <f t="shared" si="2"/>
        <v>45099</v>
      </c>
      <c r="EJ7" s="230">
        <f t="shared" si="2"/>
        <v>45100</v>
      </c>
      <c r="EK7" s="230">
        <f t="shared" si="2"/>
        <v>45101</v>
      </c>
      <c r="EL7" s="230">
        <f t="shared" si="2"/>
        <v>45102</v>
      </c>
      <c r="EM7" s="230">
        <f t="shared" si="2"/>
        <v>45103</v>
      </c>
      <c r="EN7" s="230">
        <f t="shared" si="2"/>
        <v>45104</v>
      </c>
      <c r="EO7" s="230">
        <f t="shared" si="2"/>
        <v>45105</v>
      </c>
      <c r="EP7" s="230">
        <f t="shared" si="2"/>
        <v>45106</v>
      </c>
      <c r="EQ7" s="230">
        <f t="shared" si="2"/>
        <v>45107</v>
      </c>
      <c r="ER7" s="230" t="str">
        <f t="shared" si="2"/>
        <v/>
      </c>
      <c r="ES7" s="226" t="s">
        <v>75</v>
      </c>
      <c r="ET7" s="231"/>
      <c r="EU7" s="232" t="s">
        <v>76</v>
      </c>
      <c r="EV7" s="231"/>
      <c r="EW7" s="233" t="s">
        <v>81</v>
      </c>
      <c r="EX7" s="234"/>
      <c r="EY7" s="235" t="s">
        <v>75</v>
      </c>
      <c r="EZ7" s="236"/>
      <c r="FA7" s="236" t="s">
        <v>76</v>
      </c>
      <c r="FB7" s="236"/>
      <c r="FC7" s="237" t="s">
        <v>81</v>
      </c>
      <c r="FD7" s="237"/>
      <c r="FE7" s="186" t="s">
        <v>78</v>
      </c>
      <c r="FF7" s="187"/>
      <c r="FG7" s="225"/>
      <c r="FH7" s="226" t="s">
        <v>48</v>
      </c>
      <c r="FI7" s="227"/>
      <c r="FJ7" s="227"/>
      <c r="FK7" s="228"/>
      <c r="FL7" s="226" t="s">
        <v>33</v>
      </c>
      <c r="FM7" s="227"/>
      <c r="FN7" s="227"/>
      <c r="FO7" s="228"/>
      <c r="FP7" s="229">
        <f>EOMONTH(FT6,-1)+1</f>
        <v>45108</v>
      </c>
      <c r="FQ7" s="230">
        <f t="shared" ref="FQ7:GT7" si="3">IF(FP7="","",IF(MONTH(FP7+1)=MONTH(FP7),FP7+1,""))</f>
        <v>45109</v>
      </c>
      <c r="FR7" s="230">
        <f t="shared" si="3"/>
        <v>45110</v>
      </c>
      <c r="FS7" s="230">
        <f t="shared" si="3"/>
        <v>45111</v>
      </c>
      <c r="FT7" s="230">
        <f t="shared" si="3"/>
        <v>45112</v>
      </c>
      <c r="FU7" s="230">
        <f t="shared" si="3"/>
        <v>45113</v>
      </c>
      <c r="FV7" s="230">
        <f t="shared" si="3"/>
        <v>45114</v>
      </c>
      <c r="FW7" s="230">
        <f t="shared" si="3"/>
        <v>45115</v>
      </c>
      <c r="FX7" s="230">
        <f t="shared" si="3"/>
        <v>45116</v>
      </c>
      <c r="FY7" s="230">
        <f t="shared" si="3"/>
        <v>45117</v>
      </c>
      <c r="FZ7" s="230">
        <f t="shared" si="3"/>
        <v>45118</v>
      </c>
      <c r="GA7" s="230">
        <f t="shared" si="3"/>
        <v>45119</v>
      </c>
      <c r="GB7" s="230">
        <f t="shared" si="3"/>
        <v>45120</v>
      </c>
      <c r="GC7" s="230">
        <f t="shared" si="3"/>
        <v>45121</v>
      </c>
      <c r="GD7" s="230">
        <f t="shared" si="3"/>
        <v>45122</v>
      </c>
      <c r="GE7" s="230">
        <f t="shared" si="3"/>
        <v>45123</v>
      </c>
      <c r="GF7" s="230">
        <f t="shared" si="3"/>
        <v>45124</v>
      </c>
      <c r="GG7" s="230">
        <f t="shared" si="3"/>
        <v>45125</v>
      </c>
      <c r="GH7" s="230">
        <f t="shared" si="3"/>
        <v>45126</v>
      </c>
      <c r="GI7" s="230">
        <f t="shared" si="3"/>
        <v>45127</v>
      </c>
      <c r="GJ7" s="230">
        <f t="shared" si="3"/>
        <v>45128</v>
      </c>
      <c r="GK7" s="230">
        <f t="shared" si="3"/>
        <v>45129</v>
      </c>
      <c r="GL7" s="230">
        <f t="shared" si="3"/>
        <v>45130</v>
      </c>
      <c r="GM7" s="230">
        <f t="shared" si="3"/>
        <v>45131</v>
      </c>
      <c r="GN7" s="230">
        <f t="shared" si="3"/>
        <v>45132</v>
      </c>
      <c r="GO7" s="230">
        <f t="shared" si="3"/>
        <v>45133</v>
      </c>
      <c r="GP7" s="230">
        <f t="shared" si="3"/>
        <v>45134</v>
      </c>
      <c r="GQ7" s="230">
        <f t="shared" si="3"/>
        <v>45135</v>
      </c>
      <c r="GR7" s="230">
        <f t="shared" si="3"/>
        <v>45136</v>
      </c>
      <c r="GS7" s="230">
        <f t="shared" si="3"/>
        <v>45137</v>
      </c>
      <c r="GT7" s="230">
        <f t="shared" si="3"/>
        <v>45138</v>
      </c>
      <c r="GU7" s="226" t="s">
        <v>75</v>
      </c>
      <c r="GV7" s="231"/>
      <c r="GW7" s="232" t="s">
        <v>76</v>
      </c>
      <c r="GX7" s="231"/>
      <c r="GY7" s="233" t="s">
        <v>81</v>
      </c>
      <c r="GZ7" s="234"/>
      <c r="HA7" s="235" t="s">
        <v>75</v>
      </c>
      <c r="HB7" s="236"/>
      <c r="HC7" s="236" t="s">
        <v>76</v>
      </c>
      <c r="HD7" s="236"/>
      <c r="HE7" s="237" t="s">
        <v>81</v>
      </c>
      <c r="HF7" s="237"/>
      <c r="HG7" s="186" t="s">
        <v>78</v>
      </c>
      <c r="HH7" s="187"/>
      <c r="HI7" s="225"/>
      <c r="HJ7" s="226" t="s">
        <v>48</v>
      </c>
      <c r="HK7" s="227"/>
      <c r="HL7" s="227"/>
      <c r="HM7" s="228"/>
      <c r="HN7" s="226" t="s">
        <v>33</v>
      </c>
      <c r="HO7" s="227"/>
      <c r="HP7" s="227"/>
      <c r="HQ7" s="228"/>
      <c r="HR7" s="229">
        <f>EOMONTH(HV6,-1)+1</f>
        <v>45139</v>
      </c>
      <c r="HS7" s="230">
        <f t="shared" ref="HS7:IV7" si="4">IF(HR7="","",IF(MONTH(HR7+1)=MONTH(HR7),HR7+1,""))</f>
        <v>45140</v>
      </c>
      <c r="HT7" s="230">
        <f t="shared" si="4"/>
        <v>45141</v>
      </c>
      <c r="HU7" s="230">
        <f t="shared" si="4"/>
        <v>45142</v>
      </c>
      <c r="HV7" s="230">
        <f t="shared" si="4"/>
        <v>45143</v>
      </c>
      <c r="HW7" s="230">
        <f t="shared" si="4"/>
        <v>45144</v>
      </c>
      <c r="HX7" s="230">
        <f t="shared" si="4"/>
        <v>45145</v>
      </c>
      <c r="HY7" s="230">
        <f t="shared" si="4"/>
        <v>45146</v>
      </c>
      <c r="HZ7" s="230">
        <f t="shared" si="4"/>
        <v>45147</v>
      </c>
      <c r="IA7" s="230">
        <f t="shared" si="4"/>
        <v>45148</v>
      </c>
      <c r="IB7" s="230">
        <f t="shared" si="4"/>
        <v>45149</v>
      </c>
      <c r="IC7" s="230">
        <f t="shared" si="4"/>
        <v>45150</v>
      </c>
      <c r="ID7" s="230">
        <f t="shared" si="4"/>
        <v>45151</v>
      </c>
      <c r="IE7" s="230">
        <f t="shared" si="4"/>
        <v>45152</v>
      </c>
      <c r="IF7" s="230">
        <f t="shared" si="4"/>
        <v>45153</v>
      </c>
      <c r="IG7" s="230">
        <f t="shared" si="4"/>
        <v>45154</v>
      </c>
      <c r="IH7" s="230">
        <f t="shared" si="4"/>
        <v>45155</v>
      </c>
      <c r="II7" s="230">
        <f t="shared" si="4"/>
        <v>45156</v>
      </c>
      <c r="IJ7" s="230">
        <f t="shared" si="4"/>
        <v>45157</v>
      </c>
      <c r="IK7" s="230">
        <f t="shared" si="4"/>
        <v>45158</v>
      </c>
      <c r="IL7" s="230">
        <f t="shared" si="4"/>
        <v>45159</v>
      </c>
      <c r="IM7" s="230">
        <f t="shared" si="4"/>
        <v>45160</v>
      </c>
      <c r="IN7" s="230">
        <f t="shared" si="4"/>
        <v>45161</v>
      </c>
      <c r="IO7" s="230">
        <f t="shared" si="4"/>
        <v>45162</v>
      </c>
      <c r="IP7" s="230">
        <f t="shared" si="4"/>
        <v>45163</v>
      </c>
      <c r="IQ7" s="230">
        <f t="shared" si="4"/>
        <v>45164</v>
      </c>
      <c r="IR7" s="230">
        <f t="shared" si="4"/>
        <v>45165</v>
      </c>
      <c r="IS7" s="230">
        <f t="shared" si="4"/>
        <v>45166</v>
      </c>
      <c r="IT7" s="230">
        <f t="shared" si="4"/>
        <v>45167</v>
      </c>
      <c r="IU7" s="230">
        <f t="shared" si="4"/>
        <v>45168</v>
      </c>
      <c r="IV7" s="230">
        <f t="shared" si="4"/>
        <v>45169</v>
      </c>
      <c r="IW7" s="226" t="s">
        <v>75</v>
      </c>
      <c r="IX7" s="231"/>
      <c r="IY7" s="232" t="s">
        <v>76</v>
      </c>
      <c r="IZ7" s="231"/>
      <c r="JA7" s="233" t="s">
        <v>81</v>
      </c>
      <c r="JB7" s="234"/>
      <c r="JC7" s="235" t="s">
        <v>75</v>
      </c>
      <c r="JD7" s="236"/>
      <c r="JE7" s="236" t="s">
        <v>76</v>
      </c>
      <c r="JF7" s="236"/>
      <c r="JG7" s="237" t="s">
        <v>81</v>
      </c>
      <c r="JH7" s="237"/>
      <c r="JI7" s="186" t="s">
        <v>78</v>
      </c>
      <c r="JJ7" s="187"/>
      <c r="JK7" s="225"/>
      <c r="JL7" s="226" t="s">
        <v>48</v>
      </c>
      <c r="JM7" s="227"/>
      <c r="JN7" s="227"/>
      <c r="JO7" s="228"/>
      <c r="JP7" s="226" t="s">
        <v>33</v>
      </c>
      <c r="JQ7" s="227"/>
      <c r="JR7" s="227"/>
      <c r="JS7" s="228"/>
      <c r="JT7" s="229">
        <f>EOMONTH(JX6,-1)+1</f>
        <v>45170</v>
      </c>
      <c r="JU7" s="230">
        <f t="shared" ref="JU7:KX7" si="5">IF(JT7="","",IF(MONTH(JT7+1)=MONTH(JT7),JT7+1,""))</f>
        <v>45171</v>
      </c>
      <c r="JV7" s="230">
        <f t="shared" si="5"/>
        <v>45172</v>
      </c>
      <c r="JW7" s="230">
        <f t="shared" si="5"/>
        <v>45173</v>
      </c>
      <c r="JX7" s="230">
        <f t="shared" si="5"/>
        <v>45174</v>
      </c>
      <c r="JY7" s="230">
        <f t="shared" si="5"/>
        <v>45175</v>
      </c>
      <c r="JZ7" s="230">
        <f t="shared" si="5"/>
        <v>45176</v>
      </c>
      <c r="KA7" s="230">
        <f t="shared" si="5"/>
        <v>45177</v>
      </c>
      <c r="KB7" s="230">
        <f t="shared" si="5"/>
        <v>45178</v>
      </c>
      <c r="KC7" s="230">
        <f t="shared" si="5"/>
        <v>45179</v>
      </c>
      <c r="KD7" s="230">
        <f t="shared" si="5"/>
        <v>45180</v>
      </c>
      <c r="KE7" s="230">
        <f t="shared" si="5"/>
        <v>45181</v>
      </c>
      <c r="KF7" s="230">
        <f t="shared" si="5"/>
        <v>45182</v>
      </c>
      <c r="KG7" s="230">
        <f t="shared" si="5"/>
        <v>45183</v>
      </c>
      <c r="KH7" s="230">
        <f t="shared" si="5"/>
        <v>45184</v>
      </c>
      <c r="KI7" s="230">
        <f t="shared" si="5"/>
        <v>45185</v>
      </c>
      <c r="KJ7" s="230">
        <f t="shared" si="5"/>
        <v>45186</v>
      </c>
      <c r="KK7" s="230">
        <f t="shared" si="5"/>
        <v>45187</v>
      </c>
      <c r="KL7" s="230">
        <f t="shared" si="5"/>
        <v>45188</v>
      </c>
      <c r="KM7" s="230">
        <f t="shared" si="5"/>
        <v>45189</v>
      </c>
      <c r="KN7" s="230">
        <f t="shared" si="5"/>
        <v>45190</v>
      </c>
      <c r="KO7" s="230">
        <f t="shared" si="5"/>
        <v>45191</v>
      </c>
      <c r="KP7" s="230">
        <f t="shared" si="5"/>
        <v>45192</v>
      </c>
      <c r="KQ7" s="230">
        <f t="shared" si="5"/>
        <v>45193</v>
      </c>
      <c r="KR7" s="230">
        <f t="shared" si="5"/>
        <v>45194</v>
      </c>
      <c r="KS7" s="230">
        <f t="shared" si="5"/>
        <v>45195</v>
      </c>
      <c r="KT7" s="230">
        <f t="shared" si="5"/>
        <v>45196</v>
      </c>
      <c r="KU7" s="230">
        <f t="shared" si="5"/>
        <v>45197</v>
      </c>
      <c r="KV7" s="230">
        <f t="shared" si="5"/>
        <v>45198</v>
      </c>
      <c r="KW7" s="230">
        <f t="shared" si="5"/>
        <v>45199</v>
      </c>
      <c r="KX7" s="230" t="str">
        <f t="shared" si="5"/>
        <v/>
      </c>
      <c r="KY7" s="226" t="s">
        <v>75</v>
      </c>
      <c r="KZ7" s="231"/>
      <c r="LA7" s="232" t="s">
        <v>76</v>
      </c>
      <c r="LB7" s="231"/>
      <c r="LC7" s="233" t="s">
        <v>81</v>
      </c>
      <c r="LD7" s="234"/>
      <c r="LE7" s="235" t="s">
        <v>75</v>
      </c>
      <c r="LF7" s="236"/>
      <c r="LG7" s="236" t="s">
        <v>76</v>
      </c>
      <c r="LH7" s="236"/>
      <c r="LI7" s="237" t="s">
        <v>81</v>
      </c>
      <c r="LJ7" s="237"/>
      <c r="LK7" s="186" t="s">
        <v>78</v>
      </c>
      <c r="LL7" s="187"/>
      <c r="LM7" s="225"/>
      <c r="LN7" s="226" t="s">
        <v>48</v>
      </c>
      <c r="LO7" s="227"/>
      <c r="LP7" s="227"/>
      <c r="LQ7" s="228"/>
      <c r="LR7" s="226" t="s">
        <v>33</v>
      </c>
      <c r="LS7" s="227"/>
      <c r="LT7" s="227"/>
      <c r="LU7" s="228"/>
      <c r="LV7" s="229">
        <f>EOMONTH(LZ6,-1)+1</f>
        <v>45200</v>
      </c>
      <c r="LW7" s="230">
        <f t="shared" ref="LW7:MZ7" si="6">IF(LV7="","",IF(MONTH(LV7+1)=MONTH(LV7),LV7+1,""))</f>
        <v>45201</v>
      </c>
      <c r="LX7" s="230">
        <f t="shared" si="6"/>
        <v>45202</v>
      </c>
      <c r="LY7" s="230">
        <f t="shared" si="6"/>
        <v>45203</v>
      </c>
      <c r="LZ7" s="230">
        <f t="shared" si="6"/>
        <v>45204</v>
      </c>
      <c r="MA7" s="230">
        <f t="shared" si="6"/>
        <v>45205</v>
      </c>
      <c r="MB7" s="230">
        <f t="shared" si="6"/>
        <v>45206</v>
      </c>
      <c r="MC7" s="230">
        <f t="shared" si="6"/>
        <v>45207</v>
      </c>
      <c r="MD7" s="230">
        <f t="shared" si="6"/>
        <v>45208</v>
      </c>
      <c r="ME7" s="230">
        <f t="shared" si="6"/>
        <v>45209</v>
      </c>
      <c r="MF7" s="230">
        <f t="shared" si="6"/>
        <v>45210</v>
      </c>
      <c r="MG7" s="230">
        <f t="shared" si="6"/>
        <v>45211</v>
      </c>
      <c r="MH7" s="230">
        <f t="shared" si="6"/>
        <v>45212</v>
      </c>
      <c r="MI7" s="230">
        <f t="shared" si="6"/>
        <v>45213</v>
      </c>
      <c r="MJ7" s="230">
        <f t="shared" si="6"/>
        <v>45214</v>
      </c>
      <c r="MK7" s="230">
        <f t="shared" si="6"/>
        <v>45215</v>
      </c>
      <c r="ML7" s="230">
        <f t="shared" si="6"/>
        <v>45216</v>
      </c>
      <c r="MM7" s="230">
        <f t="shared" si="6"/>
        <v>45217</v>
      </c>
      <c r="MN7" s="230">
        <f t="shared" si="6"/>
        <v>45218</v>
      </c>
      <c r="MO7" s="230">
        <f t="shared" si="6"/>
        <v>45219</v>
      </c>
      <c r="MP7" s="230">
        <f t="shared" si="6"/>
        <v>45220</v>
      </c>
      <c r="MQ7" s="230">
        <f t="shared" si="6"/>
        <v>45221</v>
      </c>
      <c r="MR7" s="230">
        <f t="shared" si="6"/>
        <v>45222</v>
      </c>
      <c r="MS7" s="230">
        <f t="shared" si="6"/>
        <v>45223</v>
      </c>
      <c r="MT7" s="230">
        <f t="shared" si="6"/>
        <v>45224</v>
      </c>
      <c r="MU7" s="230">
        <f t="shared" si="6"/>
        <v>45225</v>
      </c>
      <c r="MV7" s="230">
        <f t="shared" si="6"/>
        <v>45226</v>
      </c>
      <c r="MW7" s="230">
        <f t="shared" si="6"/>
        <v>45227</v>
      </c>
      <c r="MX7" s="230">
        <f t="shared" si="6"/>
        <v>45228</v>
      </c>
      <c r="MY7" s="230">
        <f t="shared" si="6"/>
        <v>45229</v>
      </c>
      <c r="MZ7" s="230">
        <f t="shared" si="6"/>
        <v>45230</v>
      </c>
      <c r="NA7" s="226" t="s">
        <v>75</v>
      </c>
      <c r="NB7" s="231"/>
      <c r="NC7" s="232" t="s">
        <v>76</v>
      </c>
      <c r="ND7" s="231"/>
      <c r="NE7" s="233" t="s">
        <v>81</v>
      </c>
      <c r="NF7" s="234"/>
      <c r="NG7" s="235" t="s">
        <v>75</v>
      </c>
      <c r="NH7" s="236"/>
      <c r="NI7" s="236" t="s">
        <v>76</v>
      </c>
      <c r="NJ7" s="236"/>
      <c r="NK7" s="237" t="s">
        <v>81</v>
      </c>
      <c r="NL7" s="237"/>
      <c r="NM7" s="186" t="s">
        <v>78</v>
      </c>
      <c r="NN7" s="187"/>
      <c r="NO7" s="225"/>
      <c r="NP7" s="226" t="s">
        <v>48</v>
      </c>
      <c r="NQ7" s="227"/>
      <c r="NR7" s="227"/>
      <c r="NS7" s="228"/>
      <c r="NT7" s="226" t="s">
        <v>33</v>
      </c>
      <c r="NU7" s="227"/>
      <c r="NV7" s="227"/>
      <c r="NW7" s="228"/>
      <c r="NX7" s="229">
        <f>EOMONTH(OB6,-1)+1</f>
        <v>45231</v>
      </c>
      <c r="NY7" s="230">
        <f t="shared" ref="NY7:PB7" si="7">IF(NX7="","",IF(MONTH(NX7+1)=MONTH(NX7),NX7+1,""))</f>
        <v>45232</v>
      </c>
      <c r="NZ7" s="230">
        <f t="shared" si="7"/>
        <v>45233</v>
      </c>
      <c r="OA7" s="230">
        <f t="shared" si="7"/>
        <v>45234</v>
      </c>
      <c r="OB7" s="230">
        <f t="shared" si="7"/>
        <v>45235</v>
      </c>
      <c r="OC7" s="230">
        <f t="shared" si="7"/>
        <v>45236</v>
      </c>
      <c r="OD7" s="230">
        <f t="shared" si="7"/>
        <v>45237</v>
      </c>
      <c r="OE7" s="230">
        <f t="shared" si="7"/>
        <v>45238</v>
      </c>
      <c r="OF7" s="230">
        <f t="shared" si="7"/>
        <v>45239</v>
      </c>
      <c r="OG7" s="230">
        <f t="shared" si="7"/>
        <v>45240</v>
      </c>
      <c r="OH7" s="230">
        <f t="shared" si="7"/>
        <v>45241</v>
      </c>
      <c r="OI7" s="230">
        <f t="shared" si="7"/>
        <v>45242</v>
      </c>
      <c r="OJ7" s="230">
        <f t="shared" si="7"/>
        <v>45243</v>
      </c>
      <c r="OK7" s="230">
        <f t="shared" si="7"/>
        <v>45244</v>
      </c>
      <c r="OL7" s="230">
        <f t="shared" si="7"/>
        <v>45245</v>
      </c>
      <c r="OM7" s="230">
        <f t="shared" si="7"/>
        <v>45246</v>
      </c>
      <c r="ON7" s="230">
        <f t="shared" si="7"/>
        <v>45247</v>
      </c>
      <c r="OO7" s="230">
        <f t="shared" si="7"/>
        <v>45248</v>
      </c>
      <c r="OP7" s="230">
        <f t="shared" si="7"/>
        <v>45249</v>
      </c>
      <c r="OQ7" s="230">
        <f t="shared" si="7"/>
        <v>45250</v>
      </c>
      <c r="OR7" s="230">
        <f t="shared" si="7"/>
        <v>45251</v>
      </c>
      <c r="OS7" s="230">
        <f t="shared" si="7"/>
        <v>45252</v>
      </c>
      <c r="OT7" s="230">
        <f t="shared" si="7"/>
        <v>45253</v>
      </c>
      <c r="OU7" s="230">
        <f t="shared" si="7"/>
        <v>45254</v>
      </c>
      <c r="OV7" s="230">
        <f t="shared" si="7"/>
        <v>45255</v>
      </c>
      <c r="OW7" s="230">
        <f t="shared" si="7"/>
        <v>45256</v>
      </c>
      <c r="OX7" s="230">
        <f t="shared" si="7"/>
        <v>45257</v>
      </c>
      <c r="OY7" s="230">
        <f t="shared" si="7"/>
        <v>45258</v>
      </c>
      <c r="OZ7" s="230">
        <f t="shared" si="7"/>
        <v>45259</v>
      </c>
      <c r="PA7" s="230">
        <f t="shared" si="7"/>
        <v>45260</v>
      </c>
      <c r="PB7" s="230" t="str">
        <f t="shared" si="7"/>
        <v/>
      </c>
      <c r="PC7" s="226" t="s">
        <v>75</v>
      </c>
      <c r="PD7" s="231"/>
      <c r="PE7" s="232" t="s">
        <v>76</v>
      </c>
      <c r="PF7" s="231"/>
      <c r="PG7" s="233" t="s">
        <v>81</v>
      </c>
      <c r="PH7" s="234"/>
      <c r="PI7" s="235" t="s">
        <v>75</v>
      </c>
      <c r="PJ7" s="236"/>
      <c r="PK7" s="236" t="s">
        <v>76</v>
      </c>
      <c r="PL7" s="236"/>
      <c r="PM7" s="237" t="s">
        <v>81</v>
      </c>
      <c r="PN7" s="237"/>
      <c r="PO7" s="186" t="s">
        <v>78</v>
      </c>
      <c r="PP7" s="187"/>
      <c r="PQ7" s="225"/>
      <c r="PR7" s="226" t="s">
        <v>48</v>
      </c>
      <c r="PS7" s="227"/>
      <c r="PT7" s="227"/>
      <c r="PU7" s="228"/>
      <c r="PV7" s="226" t="s">
        <v>33</v>
      </c>
      <c r="PW7" s="227"/>
      <c r="PX7" s="227"/>
      <c r="PY7" s="228"/>
      <c r="PZ7" s="229">
        <f>EOMONTH(QD6,-1)+1</f>
        <v>45261</v>
      </c>
      <c r="QA7" s="230">
        <f t="shared" ref="QA7:RD7" si="8">IF(PZ7="","",IF(MONTH(PZ7+1)=MONTH(PZ7),PZ7+1,""))</f>
        <v>45262</v>
      </c>
      <c r="QB7" s="230">
        <f t="shared" si="8"/>
        <v>45263</v>
      </c>
      <c r="QC7" s="230">
        <f t="shared" si="8"/>
        <v>45264</v>
      </c>
      <c r="QD7" s="230">
        <f t="shared" si="8"/>
        <v>45265</v>
      </c>
      <c r="QE7" s="230">
        <f t="shared" si="8"/>
        <v>45266</v>
      </c>
      <c r="QF7" s="230">
        <f t="shared" si="8"/>
        <v>45267</v>
      </c>
      <c r="QG7" s="230">
        <f t="shared" si="8"/>
        <v>45268</v>
      </c>
      <c r="QH7" s="230">
        <f t="shared" si="8"/>
        <v>45269</v>
      </c>
      <c r="QI7" s="230">
        <f t="shared" si="8"/>
        <v>45270</v>
      </c>
      <c r="QJ7" s="230">
        <f t="shared" si="8"/>
        <v>45271</v>
      </c>
      <c r="QK7" s="230">
        <f t="shared" si="8"/>
        <v>45272</v>
      </c>
      <c r="QL7" s="230">
        <f t="shared" si="8"/>
        <v>45273</v>
      </c>
      <c r="QM7" s="230">
        <f t="shared" si="8"/>
        <v>45274</v>
      </c>
      <c r="QN7" s="230">
        <f t="shared" si="8"/>
        <v>45275</v>
      </c>
      <c r="QO7" s="230">
        <f t="shared" si="8"/>
        <v>45276</v>
      </c>
      <c r="QP7" s="230">
        <f t="shared" si="8"/>
        <v>45277</v>
      </c>
      <c r="QQ7" s="230">
        <f t="shared" si="8"/>
        <v>45278</v>
      </c>
      <c r="QR7" s="230">
        <f t="shared" si="8"/>
        <v>45279</v>
      </c>
      <c r="QS7" s="230">
        <f t="shared" si="8"/>
        <v>45280</v>
      </c>
      <c r="QT7" s="230">
        <f t="shared" si="8"/>
        <v>45281</v>
      </c>
      <c r="QU7" s="230">
        <f t="shared" si="8"/>
        <v>45282</v>
      </c>
      <c r="QV7" s="230">
        <f t="shared" si="8"/>
        <v>45283</v>
      </c>
      <c r="QW7" s="230">
        <f t="shared" si="8"/>
        <v>45284</v>
      </c>
      <c r="QX7" s="230">
        <f t="shared" si="8"/>
        <v>45285</v>
      </c>
      <c r="QY7" s="230">
        <f t="shared" si="8"/>
        <v>45286</v>
      </c>
      <c r="QZ7" s="230">
        <f t="shared" si="8"/>
        <v>45287</v>
      </c>
      <c r="RA7" s="230">
        <f t="shared" si="8"/>
        <v>45288</v>
      </c>
      <c r="RB7" s="230">
        <f t="shared" si="8"/>
        <v>45289</v>
      </c>
      <c r="RC7" s="230">
        <f t="shared" si="8"/>
        <v>45290</v>
      </c>
      <c r="RD7" s="230">
        <f t="shared" si="8"/>
        <v>45291</v>
      </c>
      <c r="RE7" s="226" t="s">
        <v>75</v>
      </c>
      <c r="RF7" s="231"/>
      <c r="RG7" s="232" t="s">
        <v>76</v>
      </c>
      <c r="RH7" s="231"/>
      <c r="RI7" s="233" t="s">
        <v>81</v>
      </c>
      <c r="RJ7" s="234"/>
      <c r="RK7" s="235" t="s">
        <v>75</v>
      </c>
      <c r="RL7" s="236"/>
      <c r="RM7" s="236" t="s">
        <v>76</v>
      </c>
      <c r="RN7" s="236"/>
      <c r="RO7" s="237" t="s">
        <v>81</v>
      </c>
      <c r="RP7" s="237"/>
      <c r="RQ7" s="186" t="s">
        <v>78</v>
      </c>
      <c r="RR7" s="187"/>
      <c r="RS7" s="225"/>
      <c r="RT7" s="226" t="s">
        <v>48</v>
      </c>
      <c r="RU7" s="227"/>
      <c r="RV7" s="227"/>
      <c r="RW7" s="228"/>
      <c r="RX7" s="226" t="s">
        <v>33</v>
      </c>
      <c r="RY7" s="227"/>
      <c r="RZ7" s="227"/>
      <c r="SA7" s="228"/>
      <c r="SB7" s="229">
        <f>EOMONTH(SF6,-1)+1</f>
        <v>45292</v>
      </c>
      <c r="SC7" s="230">
        <f t="shared" ref="SC7:TF7" si="9">IF(SB7="","",IF(MONTH(SB7+1)=MONTH(SB7),SB7+1,""))</f>
        <v>45293</v>
      </c>
      <c r="SD7" s="230">
        <f t="shared" si="9"/>
        <v>45294</v>
      </c>
      <c r="SE7" s="230">
        <f t="shared" si="9"/>
        <v>45295</v>
      </c>
      <c r="SF7" s="230">
        <f t="shared" si="9"/>
        <v>45296</v>
      </c>
      <c r="SG7" s="230">
        <f t="shared" si="9"/>
        <v>45297</v>
      </c>
      <c r="SH7" s="230">
        <f t="shared" si="9"/>
        <v>45298</v>
      </c>
      <c r="SI7" s="230">
        <f t="shared" si="9"/>
        <v>45299</v>
      </c>
      <c r="SJ7" s="230">
        <f t="shared" si="9"/>
        <v>45300</v>
      </c>
      <c r="SK7" s="230">
        <f t="shared" si="9"/>
        <v>45301</v>
      </c>
      <c r="SL7" s="230">
        <f t="shared" si="9"/>
        <v>45302</v>
      </c>
      <c r="SM7" s="230">
        <f t="shared" si="9"/>
        <v>45303</v>
      </c>
      <c r="SN7" s="230">
        <f t="shared" si="9"/>
        <v>45304</v>
      </c>
      <c r="SO7" s="230">
        <f t="shared" si="9"/>
        <v>45305</v>
      </c>
      <c r="SP7" s="230">
        <f t="shared" si="9"/>
        <v>45306</v>
      </c>
      <c r="SQ7" s="230">
        <f t="shared" si="9"/>
        <v>45307</v>
      </c>
      <c r="SR7" s="230">
        <f t="shared" si="9"/>
        <v>45308</v>
      </c>
      <c r="SS7" s="230">
        <f t="shared" si="9"/>
        <v>45309</v>
      </c>
      <c r="ST7" s="230">
        <f t="shared" si="9"/>
        <v>45310</v>
      </c>
      <c r="SU7" s="230">
        <f t="shared" si="9"/>
        <v>45311</v>
      </c>
      <c r="SV7" s="230">
        <f t="shared" si="9"/>
        <v>45312</v>
      </c>
      <c r="SW7" s="230">
        <f t="shared" si="9"/>
        <v>45313</v>
      </c>
      <c r="SX7" s="230">
        <f t="shared" si="9"/>
        <v>45314</v>
      </c>
      <c r="SY7" s="230">
        <f t="shared" si="9"/>
        <v>45315</v>
      </c>
      <c r="SZ7" s="230">
        <f t="shared" si="9"/>
        <v>45316</v>
      </c>
      <c r="TA7" s="230">
        <f t="shared" si="9"/>
        <v>45317</v>
      </c>
      <c r="TB7" s="230">
        <f t="shared" si="9"/>
        <v>45318</v>
      </c>
      <c r="TC7" s="230">
        <f t="shared" si="9"/>
        <v>45319</v>
      </c>
      <c r="TD7" s="230">
        <f t="shared" si="9"/>
        <v>45320</v>
      </c>
      <c r="TE7" s="230">
        <f t="shared" si="9"/>
        <v>45321</v>
      </c>
      <c r="TF7" s="230">
        <f t="shared" si="9"/>
        <v>45322</v>
      </c>
      <c r="TG7" s="226" t="s">
        <v>75</v>
      </c>
      <c r="TH7" s="231"/>
      <c r="TI7" s="232" t="s">
        <v>76</v>
      </c>
      <c r="TJ7" s="231"/>
      <c r="TK7" s="233" t="s">
        <v>81</v>
      </c>
      <c r="TL7" s="234"/>
      <c r="TM7" s="235" t="s">
        <v>75</v>
      </c>
      <c r="TN7" s="236"/>
      <c r="TO7" s="236" t="s">
        <v>76</v>
      </c>
      <c r="TP7" s="236"/>
      <c r="TQ7" s="237" t="s">
        <v>81</v>
      </c>
      <c r="TR7" s="237"/>
      <c r="TS7" s="186" t="s">
        <v>78</v>
      </c>
      <c r="TT7" s="187"/>
      <c r="TU7" s="225"/>
      <c r="TV7" s="226" t="s">
        <v>48</v>
      </c>
      <c r="TW7" s="227"/>
      <c r="TX7" s="227"/>
      <c r="TY7" s="228"/>
      <c r="TZ7" s="226" t="s">
        <v>33</v>
      </c>
      <c r="UA7" s="227"/>
      <c r="UB7" s="227"/>
      <c r="UC7" s="228"/>
      <c r="UD7" s="229">
        <f>EOMONTH(UH6,-1)+1</f>
        <v>45323</v>
      </c>
      <c r="UE7" s="230">
        <f t="shared" ref="UE7:VH7" si="10">IF(UD7="","",IF(MONTH(UD7+1)=MONTH(UD7),UD7+1,""))</f>
        <v>45324</v>
      </c>
      <c r="UF7" s="230">
        <f t="shared" si="10"/>
        <v>45325</v>
      </c>
      <c r="UG7" s="230">
        <f t="shared" si="10"/>
        <v>45326</v>
      </c>
      <c r="UH7" s="230">
        <f t="shared" si="10"/>
        <v>45327</v>
      </c>
      <c r="UI7" s="230">
        <f t="shared" si="10"/>
        <v>45328</v>
      </c>
      <c r="UJ7" s="230">
        <f t="shared" si="10"/>
        <v>45329</v>
      </c>
      <c r="UK7" s="230">
        <f t="shared" si="10"/>
        <v>45330</v>
      </c>
      <c r="UL7" s="230">
        <f t="shared" si="10"/>
        <v>45331</v>
      </c>
      <c r="UM7" s="230">
        <f t="shared" si="10"/>
        <v>45332</v>
      </c>
      <c r="UN7" s="230">
        <f t="shared" si="10"/>
        <v>45333</v>
      </c>
      <c r="UO7" s="230">
        <f t="shared" si="10"/>
        <v>45334</v>
      </c>
      <c r="UP7" s="230">
        <f t="shared" si="10"/>
        <v>45335</v>
      </c>
      <c r="UQ7" s="230">
        <f t="shared" si="10"/>
        <v>45336</v>
      </c>
      <c r="UR7" s="230">
        <f t="shared" si="10"/>
        <v>45337</v>
      </c>
      <c r="US7" s="230">
        <f t="shared" si="10"/>
        <v>45338</v>
      </c>
      <c r="UT7" s="230">
        <f t="shared" si="10"/>
        <v>45339</v>
      </c>
      <c r="UU7" s="230">
        <f t="shared" si="10"/>
        <v>45340</v>
      </c>
      <c r="UV7" s="230">
        <f t="shared" si="10"/>
        <v>45341</v>
      </c>
      <c r="UW7" s="230">
        <f t="shared" si="10"/>
        <v>45342</v>
      </c>
      <c r="UX7" s="230">
        <f t="shared" si="10"/>
        <v>45343</v>
      </c>
      <c r="UY7" s="230">
        <f t="shared" si="10"/>
        <v>45344</v>
      </c>
      <c r="UZ7" s="230">
        <f t="shared" si="10"/>
        <v>45345</v>
      </c>
      <c r="VA7" s="230">
        <f t="shared" si="10"/>
        <v>45346</v>
      </c>
      <c r="VB7" s="230">
        <f t="shared" si="10"/>
        <v>45347</v>
      </c>
      <c r="VC7" s="230">
        <f t="shared" si="10"/>
        <v>45348</v>
      </c>
      <c r="VD7" s="230">
        <f t="shared" si="10"/>
        <v>45349</v>
      </c>
      <c r="VE7" s="230">
        <f t="shared" si="10"/>
        <v>45350</v>
      </c>
      <c r="VF7" s="230">
        <f t="shared" si="10"/>
        <v>45351</v>
      </c>
      <c r="VG7" s="230" t="str">
        <f t="shared" si="10"/>
        <v/>
      </c>
      <c r="VH7" s="230" t="str">
        <f t="shared" si="10"/>
        <v/>
      </c>
      <c r="VI7" s="226" t="s">
        <v>75</v>
      </c>
      <c r="VJ7" s="231"/>
      <c r="VK7" s="232" t="s">
        <v>76</v>
      </c>
      <c r="VL7" s="231"/>
      <c r="VM7" s="233" t="s">
        <v>81</v>
      </c>
      <c r="VN7" s="234"/>
      <c r="VO7" s="235" t="s">
        <v>75</v>
      </c>
      <c r="VP7" s="236"/>
      <c r="VQ7" s="236" t="s">
        <v>76</v>
      </c>
      <c r="VR7" s="236"/>
      <c r="VS7" s="237" t="s">
        <v>81</v>
      </c>
      <c r="VT7" s="237"/>
      <c r="VU7" s="186" t="s">
        <v>78</v>
      </c>
      <c r="VV7" s="187"/>
      <c r="VW7" s="225"/>
      <c r="VX7" s="226" t="s">
        <v>48</v>
      </c>
      <c r="VY7" s="227"/>
      <c r="VZ7" s="227"/>
      <c r="WA7" s="228"/>
      <c r="WB7" s="226" t="s">
        <v>33</v>
      </c>
      <c r="WC7" s="227"/>
      <c r="WD7" s="227"/>
      <c r="WE7" s="228"/>
      <c r="WF7" s="229">
        <f>EOMONTH(WJ6,-1)+1</f>
        <v>45352</v>
      </c>
      <c r="WG7" s="230">
        <f t="shared" ref="WG7:XJ7" si="11">IF(WF7="","",IF(MONTH(WF7+1)=MONTH(WF7),WF7+1,""))</f>
        <v>45353</v>
      </c>
      <c r="WH7" s="230">
        <f t="shared" si="11"/>
        <v>45354</v>
      </c>
      <c r="WI7" s="230">
        <f t="shared" si="11"/>
        <v>45355</v>
      </c>
      <c r="WJ7" s="230">
        <f t="shared" si="11"/>
        <v>45356</v>
      </c>
      <c r="WK7" s="230">
        <f t="shared" si="11"/>
        <v>45357</v>
      </c>
      <c r="WL7" s="230">
        <f t="shared" si="11"/>
        <v>45358</v>
      </c>
      <c r="WM7" s="230">
        <f t="shared" si="11"/>
        <v>45359</v>
      </c>
      <c r="WN7" s="230">
        <f t="shared" si="11"/>
        <v>45360</v>
      </c>
      <c r="WO7" s="230">
        <f t="shared" si="11"/>
        <v>45361</v>
      </c>
      <c r="WP7" s="230">
        <f t="shared" si="11"/>
        <v>45362</v>
      </c>
      <c r="WQ7" s="230">
        <f t="shared" si="11"/>
        <v>45363</v>
      </c>
      <c r="WR7" s="230">
        <f t="shared" si="11"/>
        <v>45364</v>
      </c>
      <c r="WS7" s="230">
        <f t="shared" si="11"/>
        <v>45365</v>
      </c>
      <c r="WT7" s="230">
        <f t="shared" si="11"/>
        <v>45366</v>
      </c>
      <c r="WU7" s="230">
        <f t="shared" si="11"/>
        <v>45367</v>
      </c>
      <c r="WV7" s="230">
        <f t="shared" si="11"/>
        <v>45368</v>
      </c>
      <c r="WW7" s="230">
        <f t="shared" si="11"/>
        <v>45369</v>
      </c>
      <c r="WX7" s="230">
        <f t="shared" si="11"/>
        <v>45370</v>
      </c>
      <c r="WY7" s="230">
        <f t="shared" si="11"/>
        <v>45371</v>
      </c>
      <c r="WZ7" s="230">
        <f t="shared" si="11"/>
        <v>45372</v>
      </c>
      <c r="XA7" s="230">
        <f t="shared" si="11"/>
        <v>45373</v>
      </c>
      <c r="XB7" s="230">
        <f t="shared" si="11"/>
        <v>45374</v>
      </c>
      <c r="XC7" s="230">
        <f t="shared" si="11"/>
        <v>45375</v>
      </c>
      <c r="XD7" s="230">
        <f t="shared" si="11"/>
        <v>45376</v>
      </c>
      <c r="XE7" s="230">
        <f t="shared" si="11"/>
        <v>45377</v>
      </c>
      <c r="XF7" s="230">
        <f t="shared" si="11"/>
        <v>45378</v>
      </c>
      <c r="XG7" s="230">
        <f t="shared" si="11"/>
        <v>45379</v>
      </c>
      <c r="XH7" s="230">
        <f t="shared" si="11"/>
        <v>45380</v>
      </c>
      <c r="XI7" s="230">
        <f t="shared" si="11"/>
        <v>45381</v>
      </c>
      <c r="XJ7" s="230">
        <f t="shared" si="11"/>
        <v>45382</v>
      </c>
      <c r="XK7" s="226" t="s">
        <v>75</v>
      </c>
      <c r="XL7" s="231"/>
      <c r="XM7" s="232" t="s">
        <v>76</v>
      </c>
      <c r="XN7" s="231"/>
      <c r="XO7" s="233" t="s">
        <v>81</v>
      </c>
      <c r="XP7" s="234"/>
      <c r="XQ7" s="235" t="s">
        <v>75</v>
      </c>
      <c r="XR7" s="236"/>
      <c r="XS7" s="236" t="s">
        <v>76</v>
      </c>
      <c r="XT7" s="236"/>
      <c r="XU7" s="237" t="s">
        <v>81</v>
      </c>
      <c r="XV7" s="237"/>
      <c r="XW7" s="186" t="s">
        <v>78</v>
      </c>
      <c r="XX7" s="187"/>
    </row>
    <row r="8" spans="1:648" ht="21.75" customHeight="1">
      <c r="A8" s="71">
        <v>1</v>
      </c>
      <c r="B8" s="175" t="str">
        <f>IF(基本情報!$C14=0,"",基本情報!$C14)</f>
        <v>○○建設株式会社</v>
      </c>
      <c r="C8" s="176"/>
      <c r="D8" s="176"/>
      <c r="E8" s="177"/>
      <c r="F8" s="175" t="str">
        <f>IF(基本情報!$G14=0,"",基本情報!$G14)</f>
        <v>○○○○</v>
      </c>
      <c r="G8" s="176"/>
      <c r="H8" s="176"/>
      <c r="I8" s="177"/>
      <c r="J8" s="72"/>
      <c r="K8" s="73"/>
      <c r="L8" s="73"/>
      <c r="M8" s="73"/>
      <c r="N8" s="73"/>
      <c r="O8" s="73"/>
      <c r="P8" s="73"/>
      <c r="Q8" s="73"/>
      <c r="R8" s="73"/>
      <c r="S8" s="73"/>
      <c r="T8" s="73"/>
      <c r="U8" s="73"/>
      <c r="V8" s="73"/>
      <c r="W8" s="73"/>
      <c r="X8" s="73" t="s">
        <v>43</v>
      </c>
      <c r="Y8" s="73" t="s">
        <v>43</v>
      </c>
      <c r="Z8" s="73" t="s">
        <v>41</v>
      </c>
      <c r="AA8" s="73" t="s">
        <v>43</v>
      </c>
      <c r="AB8" s="73" t="s">
        <v>43</v>
      </c>
      <c r="AC8" s="73" t="s">
        <v>43</v>
      </c>
      <c r="AD8" s="73" t="s">
        <v>43</v>
      </c>
      <c r="AE8" s="73" t="s">
        <v>41</v>
      </c>
      <c r="AF8" s="73" t="s">
        <v>41</v>
      </c>
      <c r="AG8" s="73" t="s">
        <v>43</v>
      </c>
      <c r="AH8" s="73" t="s">
        <v>43</v>
      </c>
      <c r="AI8" s="73" t="s">
        <v>43</v>
      </c>
      <c r="AJ8" s="73" t="s">
        <v>43</v>
      </c>
      <c r="AK8" s="73" t="s">
        <v>43</v>
      </c>
      <c r="AL8" s="73" t="s">
        <v>41</v>
      </c>
      <c r="AM8" s="73" t="s">
        <v>41</v>
      </c>
      <c r="AN8" s="74"/>
      <c r="AO8" s="178">
        <f>COUNTIF(J8:AN8,"工")+COUNTIF(J8:AN8,"休")</f>
        <v>16</v>
      </c>
      <c r="AP8" s="179"/>
      <c r="AQ8" s="170">
        <f>COUNTIFS(J8:AN8,"休")</f>
        <v>5</v>
      </c>
      <c r="AR8" s="171"/>
      <c r="AS8" s="172">
        <f>IFERROR(AQ8/AO8,"-")</f>
        <v>0.3125</v>
      </c>
      <c r="AT8" s="173"/>
      <c r="AU8" s="180">
        <f>AO8</f>
        <v>16</v>
      </c>
      <c r="AV8" s="181"/>
      <c r="AW8" s="181">
        <f>AQ8</f>
        <v>5</v>
      </c>
      <c r="AX8" s="181"/>
      <c r="AY8" s="172">
        <f>IFERROR(AW8/AU8,"-")</f>
        <v>0.3125</v>
      </c>
      <c r="AZ8" s="182"/>
      <c r="BA8" s="188">
        <f>AVERAGE(AY:AY)</f>
        <v>0.29910714285714285</v>
      </c>
      <c r="BB8" s="189"/>
      <c r="BC8" s="71">
        <v>1</v>
      </c>
      <c r="BD8" s="175" t="str">
        <f>IF(基本情報!$C14=0,"",基本情報!$C14)</f>
        <v>○○建設株式会社</v>
      </c>
      <c r="BE8" s="176"/>
      <c r="BF8" s="176"/>
      <c r="BG8" s="177"/>
      <c r="BH8" s="175" t="str">
        <f>IF(基本情報!$G14=0,"",基本情報!$G14)</f>
        <v>○○○○</v>
      </c>
      <c r="BI8" s="176"/>
      <c r="BJ8" s="176"/>
      <c r="BK8" s="177"/>
      <c r="BL8" s="72" t="s">
        <v>43</v>
      </c>
      <c r="BM8" s="73" t="s">
        <v>43</v>
      </c>
      <c r="BN8" s="73" t="s">
        <v>43</v>
      </c>
      <c r="BO8" s="73" t="s">
        <v>43</v>
      </c>
      <c r="BP8" s="73" t="s">
        <v>43</v>
      </c>
      <c r="BQ8" s="73" t="s">
        <v>41</v>
      </c>
      <c r="BR8" s="73" t="s">
        <v>41</v>
      </c>
      <c r="BS8" s="73" t="s">
        <v>43</v>
      </c>
      <c r="BT8" s="73" t="s">
        <v>43</v>
      </c>
      <c r="BU8" s="73" t="s">
        <v>43</v>
      </c>
      <c r="BV8" s="73" t="s">
        <v>43</v>
      </c>
      <c r="BW8" s="73" t="s">
        <v>43</v>
      </c>
      <c r="BX8" s="73" t="s">
        <v>41</v>
      </c>
      <c r="BY8" s="73" t="s">
        <v>41</v>
      </c>
      <c r="BZ8" s="73" t="s">
        <v>43</v>
      </c>
      <c r="CA8" s="73" t="s">
        <v>43</v>
      </c>
      <c r="CB8" s="73" t="s">
        <v>43</v>
      </c>
      <c r="CC8" s="73" t="s">
        <v>43</v>
      </c>
      <c r="CD8" s="73" t="s">
        <v>43</v>
      </c>
      <c r="CE8" s="73" t="s">
        <v>41</v>
      </c>
      <c r="CF8" s="73" t="s">
        <v>41</v>
      </c>
      <c r="CG8" s="73" t="s">
        <v>43</v>
      </c>
      <c r="CH8" s="73" t="s">
        <v>43</v>
      </c>
      <c r="CI8" s="73" t="s">
        <v>43</v>
      </c>
      <c r="CJ8" s="73" t="s">
        <v>43</v>
      </c>
      <c r="CK8" s="73" t="s">
        <v>43</v>
      </c>
      <c r="CL8" s="73" t="s">
        <v>41</v>
      </c>
      <c r="CM8" s="73" t="s">
        <v>41</v>
      </c>
      <c r="CN8" s="73" t="s">
        <v>43</v>
      </c>
      <c r="CO8" s="73" t="s">
        <v>43</v>
      </c>
      <c r="CP8" s="74" t="s">
        <v>43</v>
      </c>
      <c r="CQ8" s="178">
        <f>COUNTIF(BL8:CP8,"工")+COUNTIF(BL8:CP8,"休")</f>
        <v>31</v>
      </c>
      <c r="CR8" s="179"/>
      <c r="CS8" s="170">
        <f>COUNTIFS(BL8:CP8,"休")</f>
        <v>8</v>
      </c>
      <c r="CT8" s="171"/>
      <c r="CU8" s="172">
        <f>IFERROR(CS8/CQ8,"-")</f>
        <v>0.25806451612903225</v>
      </c>
      <c r="CV8" s="173"/>
      <c r="CW8" s="180">
        <f>CQ8+AU8</f>
        <v>47</v>
      </c>
      <c r="CX8" s="181"/>
      <c r="CY8" s="202">
        <f>CS8+AW8</f>
        <v>13</v>
      </c>
      <c r="CZ8" s="203"/>
      <c r="DA8" s="172">
        <f>IFERROR(CY8/CW8,"-")</f>
        <v>0.27659574468085107</v>
      </c>
      <c r="DB8" s="182"/>
      <c r="DC8" s="188">
        <f>AVERAGE(DA:DA)</f>
        <v>0.29577757069358418</v>
      </c>
      <c r="DD8" s="189"/>
      <c r="DE8" s="71">
        <v>1</v>
      </c>
      <c r="DF8" s="175" t="str">
        <f>IF(基本情報!$C14=0,"",基本情報!$C14)</f>
        <v>○○建設株式会社</v>
      </c>
      <c r="DG8" s="176"/>
      <c r="DH8" s="176"/>
      <c r="DI8" s="177"/>
      <c r="DJ8" s="175" t="str">
        <f>IF(基本情報!$G14=0,"",基本情報!$G14)</f>
        <v>○○○○</v>
      </c>
      <c r="DK8" s="176"/>
      <c r="DL8" s="176"/>
      <c r="DM8" s="177"/>
      <c r="DN8" s="72" t="s">
        <v>43</v>
      </c>
      <c r="DO8" s="73" t="s">
        <v>43</v>
      </c>
      <c r="DP8" s="73" t="s">
        <v>41</v>
      </c>
      <c r="DQ8" s="73" t="s">
        <v>41</v>
      </c>
      <c r="DR8" s="73" t="s">
        <v>43</v>
      </c>
      <c r="DS8" s="73" t="s">
        <v>43</v>
      </c>
      <c r="DT8" s="73" t="s">
        <v>43</v>
      </c>
      <c r="DU8" s="73" t="s">
        <v>43</v>
      </c>
      <c r="DV8" s="73" t="s">
        <v>43</v>
      </c>
      <c r="DW8" s="73" t="s">
        <v>43</v>
      </c>
      <c r="DX8" s="73" t="s">
        <v>41</v>
      </c>
      <c r="DY8" s="73" t="s">
        <v>43</v>
      </c>
      <c r="DZ8" s="73" t="s">
        <v>43</v>
      </c>
      <c r="EA8" s="73" t="s">
        <v>43</v>
      </c>
      <c r="EB8" s="73" t="s">
        <v>43</v>
      </c>
      <c r="EC8" s="73"/>
      <c r="ED8" s="73"/>
      <c r="EE8" s="73"/>
      <c r="EF8" s="73"/>
      <c r="EG8" s="73"/>
      <c r="EH8" s="73"/>
      <c r="EI8" s="73"/>
      <c r="EJ8" s="73"/>
      <c r="EK8" s="73"/>
      <c r="EL8" s="73"/>
      <c r="EM8" s="73"/>
      <c r="EN8" s="73"/>
      <c r="EO8" s="73"/>
      <c r="EP8" s="73"/>
      <c r="EQ8" s="73"/>
      <c r="ER8" s="74"/>
      <c r="ES8" s="178">
        <f>COUNTIF(DN8:ER8,"工")+COUNTIF(DN8:ER8,"休")</f>
        <v>15</v>
      </c>
      <c r="ET8" s="179"/>
      <c r="EU8" s="170">
        <f>COUNTIFS(DN8:ER8,"休")</f>
        <v>3</v>
      </c>
      <c r="EV8" s="171"/>
      <c r="EW8" s="172">
        <f>IFERROR(EU8/ES8,"-")</f>
        <v>0.2</v>
      </c>
      <c r="EX8" s="173"/>
      <c r="EY8" s="180">
        <f>ES8+CW8</f>
        <v>62</v>
      </c>
      <c r="EZ8" s="181"/>
      <c r="FA8" s="202">
        <f>EU8+CY8</f>
        <v>16</v>
      </c>
      <c r="FB8" s="203"/>
      <c r="FC8" s="172">
        <f>IFERROR(FA8/EY8,"-")</f>
        <v>0.25806451612903225</v>
      </c>
      <c r="FD8" s="182"/>
      <c r="FE8" s="188">
        <f>AVERAGE(FC:FC)</f>
        <v>0.28366889501247383</v>
      </c>
      <c r="FF8" s="189"/>
      <c r="FG8" s="71">
        <v>1</v>
      </c>
      <c r="FH8" s="175" t="str">
        <f>IF(基本情報!$C14=0,"",基本情報!$C14)</f>
        <v>○○建設株式会社</v>
      </c>
      <c r="FI8" s="176"/>
      <c r="FJ8" s="176"/>
      <c r="FK8" s="177"/>
      <c r="FL8" s="175" t="str">
        <f>IF(基本情報!$G14=0,"",基本情報!$G14)</f>
        <v>○○○○</v>
      </c>
      <c r="FM8" s="176"/>
      <c r="FN8" s="176"/>
      <c r="FO8" s="177"/>
      <c r="FP8" s="72"/>
      <c r="FQ8" s="73"/>
      <c r="FR8" s="73"/>
      <c r="FS8" s="73"/>
      <c r="FT8" s="73"/>
      <c r="FU8" s="73"/>
      <c r="FV8" s="73"/>
      <c r="FW8" s="73"/>
      <c r="FX8" s="73"/>
      <c r="FY8" s="73"/>
      <c r="FZ8" s="73"/>
      <c r="GA8" s="73"/>
      <c r="GB8" s="73"/>
      <c r="GC8" s="73"/>
      <c r="GD8" s="73"/>
      <c r="GE8" s="73"/>
      <c r="GF8" s="73"/>
      <c r="GG8" s="73"/>
      <c r="GH8" s="73"/>
      <c r="GI8" s="73"/>
      <c r="GJ8" s="73"/>
      <c r="GK8" s="73"/>
      <c r="GL8" s="73"/>
      <c r="GM8" s="73"/>
      <c r="GN8" s="73"/>
      <c r="GO8" s="73"/>
      <c r="GP8" s="73"/>
      <c r="GQ8" s="73"/>
      <c r="GR8" s="73"/>
      <c r="GS8" s="73"/>
      <c r="GT8" s="74"/>
      <c r="GU8" s="178">
        <f>COUNTIF(FP8:GT8,"工")+COUNTIF(FP8:GT8,"休")</f>
        <v>0</v>
      </c>
      <c r="GV8" s="179"/>
      <c r="GW8" s="170">
        <f>COUNTIFS(FP8:GT8,"休")</f>
        <v>0</v>
      </c>
      <c r="GX8" s="171"/>
      <c r="GY8" s="172" t="str">
        <f>IFERROR(GW8/GU8,"-")</f>
        <v>-</v>
      </c>
      <c r="GZ8" s="173"/>
      <c r="HA8" s="180">
        <f>GU8+EY8</f>
        <v>62</v>
      </c>
      <c r="HB8" s="181"/>
      <c r="HC8" s="202">
        <f>GW8+FA8</f>
        <v>16</v>
      </c>
      <c r="HD8" s="203"/>
      <c r="HE8" s="172">
        <f>IFERROR(HC8/HA8,"-")</f>
        <v>0.25806451612903225</v>
      </c>
      <c r="HF8" s="182"/>
      <c r="HG8" s="188">
        <f>AVERAGE(HE:HE)</f>
        <v>0.28366889501247383</v>
      </c>
      <c r="HH8" s="189"/>
      <c r="HI8" s="71">
        <v>1</v>
      </c>
      <c r="HJ8" s="175" t="str">
        <f>IF(基本情報!$C14=0,"",基本情報!$C14)</f>
        <v>○○建設株式会社</v>
      </c>
      <c r="HK8" s="176"/>
      <c r="HL8" s="176"/>
      <c r="HM8" s="177"/>
      <c r="HN8" s="175" t="str">
        <f>IF(基本情報!$G14=0,"",基本情報!$G14)</f>
        <v>○○○○</v>
      </c>
      <c r="HO8" s="176"/>
      <c r="HP8" s="176"/>
      <c r="HQ8" s="177"/>
      <c r="HR8" s="72"/>
      <c r="HS8" s="73"/>
      <c r="HT8" s="73"/>
      <c r="HU8" s="73"/>
      <c r="HV8" s="73"/>
      <c r="HW8" s="73"/>
      <c r="HX8" s="73"/>
      <c r="HY8" s="73"/>
      <c r="HZ8" s="73"/>
      <c r="IA8" s="73"/>
      <c r="IB8" s="73"/>
      <c r="IC8" s="73"/>
      <c r="ID8" s="73"/>
      <c r="IE8" s="73"/>
      <c r="IF8" s="73"/>
      <c r="IG8" s="73"/>
      <c r="IH8" s="73"/>
      <c r="II8" s="73"/>
      <c r="IJ8" s="73"/>
      <c r="IK8" s="73"/>
      <c r="IL8" s="73"/>
      <c r="IM8" s="73"/>
      <c r="IN8" s="73"/>
      <c r="IO8" s="73"/>
      <c r="IP8" s="73"/>
      <c r="IQ8" s="73"/>
      <c r="IR8" s="73"/>
      <c r="IS8" s="73"/>
      <c r="IT8" s="73"/>
      <c r="IU8" s="73"/>
      <c r="IV8" s="74"/>
      <c r="IW8" s="178">
        <f>COUNTIF(HR8:IV8,"工")+COUNTIF(HR8:IV8,"休")</f>
        <v>0</v>
      </c>
      <c r="IX8" s="179"/>
      <c r="IY8" s="170">
        <f>COUNTIFS(HR8:IV8,"休")</f>
        <v>0</v>
      </c>
      <c r="IZ8" s="171"/>
      <c r="JA8" s="172" t="str">
        <f>IFERROR(IY8/IW8,"-")</f>
        <v>-</v>
      </c>
      <c r="JB8" s="173"/>
      <c r="JC8" s="180">
        <f>IW8+HA8</f>
        <v>62</v>
      </c>
      <c r="JD8" s="181"/>
      <c r="JE8" s="202">
        <f>IY8+HC8</f>
        <v>16</v>
      </c>
      <c r="JF8" s="203"/>
      <c r="JG8" s="172">
        <f>IFERROR(JE8/JC8,"-")</f>
        <v>0.25806451612903225</v>
      </c>
      <c r="JH8" s="182"/>
      <c r="JI8" s="188">
        <f>AVERAGE(JG:JG)</f>
        <v>0.28366889501247383</v>
      </c>
      <c r="JJ8" s="189"/>
      <c r="JK8" s="71">
        <v>1</v>
      </c>
      <c r="JL8" s="175" t="str">
        <f>IF(基本情報!$C14=0,"",基本情報!$C14)</f>
        <v>○○建設株式会社</v>
      </c>
      <c r="JM8" s="176"/>
      <c r="JN8" s="176"/>
      <c r="JO8" s="177"/>
      <c r="JP8" s="175" t="str">
        <f>IF(基本情報!$G14=0,"",基本情報!$G14)</f>
        <v>○○○○</v>
      </c>
      <c r="JQ8" s="176"/>
      <c r="JR8" s="176"/>
      <c r="JS8" s="177"/>
      <c r="JT8" s="72"/>
      <c r="JU8" s="73"/>
      <c r="JV8" s="73"/>
      <c r="JW8" s="73"/>
      <c r="JX8" s="73"/>
      <c r="JY8" s="73"/>
      <c r="JZ8" s="73"/>
      <c r="KA8" s="73"/>
      <c r="KB8" s="73"/>
      <c r="KC8" s="73"/>
      <c r="KD8" s="73"/>
      <c r="KE8" s="73"/>
      <c r="KF8" s="73"/>
      <c r="KG8" s="73"/>
      <c r="KH8" s="73"/>
      <c r="KI8" s="73"/>
      <c r="KJ8" s="73"/>
      <c r="KK8" s="73"/>
      <c r="KL8" s="73"/>
      <c r="KM8" s="73"/>
      <c r="KN8" s="73"/>
      <c r="KO8" s="73"/>
      <c r="KP8" s="73"/>
      <c r="KQ8" s="73"/>
      <c r="KR8" s="73"/>
      <c r="KS8" s="73"/>
      <c r="KT8" s="73"/>
      <c r="KU8" s="73"/>
      <c r="KV8" s="73"/>
      <c r="KW8" s="73"/>
      <c r="KX8" s="74"/>
      <c r="KY8" s="178">
        <f>COUNTIF(JT8:KX8,"工")+COUNTIF(JT8:KX8,"休")</f>
        <v>0</v>
      </c>
      <c r="KZ8" s="179"/>
      <c r="LA8" s="170">
        <f>COUNTIFS(JT8:KX8,"休")</f>
        <v>0</v>
      </c>
      <c r="LB8" s="171"/>
      <c r="LC8" s="172" t="str">
        <f>IFERROR(LA8/KY8,"-")</f>
        <v>-</v>
      </c>
      <c r="LD8" s="173"/>
      <c r="LE8" s="180">
        <f>KY8+JC8</f>
        <v>62</v>
      </c>
      <c r="LF8" s="181"/>
      <c r="LG8" s="202">
        <f>LA8+JE8</f>
        <v>16</v>
      </c>
      <c r="LH8" s="203"/>
      <c r="LI8" s="172">
        <f>IFERROR(LG8/LE8,"-")</f>
        <v>0.25806451612903225</v>
      </c>
      <c r="LJ8" s="182"/>
      <c r="LK8" s="188">
        <f>AVERAGE(LI:LI)</f>
        <v>0.28366889501247383</v>
      </c>
      <c r="LL8" s="189"/>
      <c r="LM8" s="71">
        <v>1</v>
      </c>
      <c r="LN8" s="175" t="str">
        <f>IF(基本情報!$C14=0,"",基本情報!$C14)</f>
        <v>○○建設株式会社</v>
      </c>
      <c r="LO8" s="176"/>
      <c r="LP8" s="176"/>
      <c r="LQ8" s="177"/>
      <c r="LR8" s="175" t="str">
        <f>IF(基本情報!$G14=0,"",基本情報!$G14)</f>
        <v>○○○○</v>
      </c>
      <c r="LS8" s="176"/>
      <c r="LT8" s="176"/>
      <c r="LU8" s="177"/>
      <c r="LV8" s="72"/>
      <c r="LW8" s="73"/>
      <c r="LX8" s="73"/>
      <c r="LY8" s="73"/>
      <c r="LZ8" s="73"/>
      <c r="MA8" s="73"/>
      <c r="MB8" s="73"/>
      <c r="MC8" s="73"/>
      <c r="MD8" s="73"/>
      <c r="ME8" s="73"/>
      <c r="MF8" s="73"/>
      <c r="MG8" s="73"/>
      <c r="MH8" s="73"/>
      <c r="MI8" s="73"/>
      <c r="MJ8" s="73"/>
      <c r="MK8" s="73"/>
      <c r="ML8" s="73"/>
      <c r="MM8" s="73"/>
      <c r="MN8" s="73"/>
      <c r="MO8" s="73"/>
      <c r="MP8" s="73"/>
      <c r="MQ8" s="73"/>
      <c r="MR8" s="73"/>
      <c r="MS8" s="73"/>
      <c r="MT8" s="73"/>
      <c r="MU8" s="73"/>
      <c r="MV8" s="73"/>
      <c r="MW8" s="73"/>
      <c r="MX8" s="73"/>
      <c r="MY8" s="73"/>
      <c r="MZ8" s="74"/>
      <c r="NA8" s="178">
        <f>COUNTIF(LV8:MZ8,"工")+COUNTIF(LV8:MZ8,"休")</f>
        <v>0</v>
      </c>
      <c r="NB8" s="179"/>
      <c r="NC8" s="170">
        <f>COUNTIFS(LV8:MZ8,"休")</f>
        <v>0</v>
      </c>
      <c r="ND8" s="171"/>
      <c r="NE8" s="172" t="str">
        <f>IFERROR(NC8/NA8,"-")</f>
        <v>-</v>
      </c>
      <c r="NF8" s="173"/>
      <c r="NG8" s="180">
        <f>NA8+LE8</f>
        <v>62</v>
      </c>
      <c r="NH8" s="181"/>
      <c r="NI8" s="202">
        <f>NC8+LG8</f>
        <v>16</v>
      </c>
      <c r="NJ8" s="203"/>
      <c r="NK8" s="172">
        <f>IFERROR(NI8/NG8,"-")</f>
        <v>0.25806451612903225</v>
      </c>
      <c r="NL8" s="182"/>
      <c r="NM8" s="188">
        <f>AVERAGE(NK:NK)</f>
        <v>0.28366889501247383</v>
      </c>
      <c r="NN8" s="189"/>
      <c r="NO8" s="71">
        <v>1</v>
      </c>
      <c r="NP8" s="175" t="str">
        <f>IF(基本情報!$C14=0,"",基本情報!$C14)</f>
        <v>○○建設株式会社</v>
      </c>
      <c r="NQ8" s="176"/>
      <c r="NR8" s="176"/>
      <c r="NS8" s="177"/>
      <c r="NT8" s="175" t="str">
        <f>IF(基本情報!$G14=0,"",基本情報!$G14)</f>
        <v>○○○○</v>
      </c>
      <c r="NU8" s="176"/>
      <c r="NV8" s="176"/>
      <c r="NW8" s="177"/>
      <c r="NX8" s="72"/>
      <c r="NY8" s="73"/>
      <c r="NZ8" s="73"/>
      <c r="OA8" s="73"/>
      <c r="OB8" s="73"/>
      <c r="OC8" s="73"/>
      <c r="OD8" s="73"/>
      <c r="OE8" s="73"/>
      <c r="OF8" s="73"/>
      <c r="OG8" s="73"/>
      <c r="OH8" s="73"/>
      <c r="OI8" s="73"/>
      <c r="OJ8" s="73"/>
      <c r="OK8" s="73"/>
      <c r="OL8" s="73"/>
      <c r="OM8" s="73"/>
      <c r="ON8" s="73"/>
      <c r="OO8" s="73"/>
      <c r="OP8" s="73"/>
      <c r="OQ8" s="73"/>
      <c r="OR8" s="73"/>
      <c r="OS8" s="73"/>
      <c r="OT8" s="73"/>
      <c r="OU8" s="73"/>
      <c r="OV8" s="73"/>
      <c r="OW8" s="73"/>
      <c r="OX8" s="73"/>
      <c r="OY8" s="73"/>
      <c r="OZ8" s="73"/>
      <c r="PA8" s="73"/>
      <c r="PB8" s="74"/>
      <c r="PC8" s="178">
        <f>COUNTIF(NX8:PB8,"工")+COUNTIF(NX8:PB8,"休")</f>
        <v>0</v>
      </c>
      <c r="PD8" s="179"/>
      <c r="PE8" s="170">
        <f>COUNTIFS(NX8:PB8,"休")</f>
        <v>0</v>
      </c>
      <c r="PF8" s="171"/>
      <c r="PG8" s="172" t="str">
        <f>IFERROR(PE8/PC8,"-")</f>
        <v>-</v>
      </c>
      <c r="PH8" s="173"/>
      <c r="PI8" s="180">
        <f>PC8+NG8</f>
        <v>62</v>
      </c>
      <c r="PJ8" s="181"/>
      <c r="PK8" s="202">
        <f>PE8+NI8</f>
        <v>16</v>
      </c>
      <c r="PL8" s="203"/>
      <c r="PM8" s="172">
        <f>IFERROR(PK8/PI8,"-")</f>
        <v>0.25806451612903225</v>
      </c>
      <c r="PN8" s="182"/>
      <c r="PO8" s="188">
        <f>AVERAGE(PM:PM)</f>
        <v>0.28366889501247383</v>
      </c>
      <c r="PP8" s="189"/>
      <c r="PQ8" s="71">
        <v>1</v>
      </c>
      <c r="PR8" s="175" t="str">
        <f>IF(基本情報!$C14=0,"",基本情報!$C14)</f>
        <v>○○建設株式会社</v>
      </c>
      <c r="PS8" s="176"/>
      <c r="PT8" s="176"/>
      <c r="PU8" s="177"/>
      <c r="PV8" s="175" t="str">
        <f>IF(基本情報!$G14=0,"",基本情報!$G14)</f>
        <v>○○○○</v>
      </c>
      <c r="PW8" s="176"/>
      <c r="PX8" s="176"/>
      <c r="PY8" s="177"/>
      <c r="PZ8" s="72"/>
      <c r="QA8" s="73"/>
      <c r="QB8" s="73"/>
      <c r="QC8" s="73"/>
      <c r="QD8" s="73"/>
      <c r="QE8" s="73"/>
      <c r="QF8" s="73"/>
      <c r="QG8" s="73"/>
      <c r="QH8" s="73"/>
      <c r="QI8" s="73"/>
      <c r="QJ8" s="73"/>
      <c r="QK8" s="73"/>
      <c r="QL8" s="73"/>
      <c r="QM8" s="73"/>
      <c r="QN8" s="73"/>
      <c r="QO8" s="73"/>
      <c r="QP8" s="73"/>
      <c r="QQ8" s="73"/>
      <c r="QR8" s="73"/>
      <c r="QS8" s="73"/>
      <c r="QT8" s="73"/>
      <c r="QU8" s="73"/>
      <c r="QV8" s="73"/>
      <c r="QW8" s="73"/>
      <c r="QX8" s="73"/>
      <c r="QY8" s="73"/>
      <c r="QZ8" s="73"/>
      <c r="RA8" s="73"/>
      <c r="RB8" s="73"/>
      <c r="RC8" s="73"/>
      <c r="RD8" s="74"/>
      <c r="RE8" s="178">
        <f>COUNTIF(PZ8:RD8,"工")+COUNTIF(PZ8:RD8,"休")</f>
        <v>0</v>
      </c>
      <c r="RF8" s="179"/>
      <c r="RG8" s="170">
        <f>COUNTIFS(PZ8:RD8,"休")</f>
        <v>0</v>
      </c>
      <c r="RH8" s="171"/>
      <c r="RI8" s="172" t="str">
        <f>IFERROR(RG8/RE8,"-")</f>
        <v>-</v>
      </c>
      <c r="RJ8" s="173"/>
      <c r="RK8" s="180">
        <f>RE8+PI8</f>
        <v>62</v>
      </c>
      <c r="RL8" s="181"/>
      <c r="RM8" s="202">
        <f>RG8+PK8</f>
        <v>16</v>
      </c>
      <c r="RN8" s="203"/>
      <c r="RO8" s="172">
        <f>IFERROR(RM8/RK8,"-")</f>
        <v>0.25806451612903225</v>
      </c>
      <c r="RP8" s="182"/>
      <c r="RQ8" s="188">
        <f>AVERAGE(RO:RO)</f>
        <v>0.28366889501247383</v>
      </c>
      <c r="RR8" s="189"/>
      <c r="RS8" s="71">
        <v>1</v>
      </c>
      <c r="RT8" s="175" t="str">
        <f>IF(基本情報!$C14=0,"",基本情報!$C14)</f>
        <v>○○建設株式会社</v>
      </c>
      <c r="RU8" s="176"/>
      <c r="RV8" s="176"/>
      <c r="RW8" s="177"/>
      <c r="RX8" s="175" t="str">
        <f>IF(基本情報!$G14=0,"",基本情報!$G14)</f>
        <v>○○○○</v>
      </c>
      <c r="RY8" s="176"/>
      <c r="RZ8" s="176"/>
      <c r="SA8" s="177"/>
      <c r="SB8" s="72"/>
      <c r="SC8" s="73"/>
      <c r="SD8" s="73"/>
      <c r="SE8" s="73"/>
      <c r="SF8" s="73"/>
      <c r="SG8" s="73"/>
      <c r="SH8" s="73"/>
      <c r="SI8" s="73"/>
      <c r="SJ8" s="73"/>
      <c r="SK8" s="73"/>
      <c r="SL8" s="73"/>
      <c r="SM8" s="73"/>
      <c r="SN8" s="73"/>
      <c r="SO8" s="73"/>
      <c r="SP8" s="73"/>
      <c r="SQ8" s="73"/>
      <c r="SR8" s="73"/>
      <c r="SS8" s="73"/>
      <c r="ST8" s="73"/>
      <c r="SU8" s="73"/>
      <c r="SV8" s="73"/>
      <c r="SW8" s="73"/>
      <c r="SX8" s="73"/>
      <c r="SY8" s="73"/>
      <c r="SZ8" s="73"/>
      <c r="TA8" s="73"/>
      <c r="TB8" s="73"/>
      <c r="TC8" s="73"/>
      <c r="TD8" s="73"/>
      <c r="TE8" s="73"/>
      <c r="TF8" s="74"/>
      <c r="TG8" s="178">
        <f>COUNTIF(SB8:TF8,"工")+COUNTIF(SB8:TF8,"休")</f>
        <v>0</v>
      </c>
      <c r="TH8" s="179"/>
      <c r="TI8" s="170">
        <f>COUNTIFS(SB8:TF8,"休")</f>
        <v>0</v>
      </c>
      <c r="TJ8" s="171"/>
      <c r="TK8" s="172" t="str">
        <f>IFERROR(TI8/TG8,"-")</f>
        <v>-</v>
      </c>
      <c r="TL8" s="173"/>
      <c r="TM8" s="180">
        <f>TG8+RK8</f>
        <v>62</v>
      </c>
      <c r="TN8" s="181"/>
      <c r="TO8" s="202">
        <f>TI8+RM8</f>
        <v>16</v>
      </c>
      <c r="TP8" s="203"/>
      <c r="TQ8" s="172">
        <f>IFERROR(TO8/TM8,"-")</f>
        <v>0.25806451612903225</v>
      </c>
      <c r="TR8" s="182"/>
      <c r="TS8" s="188">
        <f>AVERAGE(TQ:TQ)</f>
        <v>0.28366889501247383</v>
      </c>
      <c r="TT8" s="189"/>
      <c r="TU8" s="71">
        <v>1</v>
      </c>
      <c r="TV8" s="175" t="str">
        <f>IF(基本情報!$C14=0,"",基本情報!$C14)</f>
        <v>○○建設株式会社</v>
      </c>
      <c r="TW8" s="176"/>
      <c r="TX8" s="176"/>
      <c r="TY8" s="177"/>
      <c r="TZ8" s="175" t="str">
        <f>IF(基本情報!$G14=0,"",基本情報!$G14)</f>
        <v>○○○○</v>
      </c>
      <c r="UA8" s="176"/>
      <c r="UB8" s="176"/>
      <c r="UC8" s="177"/>
      <c r="UD8" s="72"/>
      <c r="UE8" s="73"/>
      <c r="UF8" s="73"/>
      <c r="UG8" s="73"/>
      <c r="UH8" s="73"/>
      <c r="UI8" s="73"/>
      <c r="UJ8" s="73"/>
      <c r="UK8" s="73"/>
      <c r="UL8" s="73"/>
      <c r="UM8" s="73"/>
      <c r="UN8" s="73"/>
      <c r="UO8" s="73"/>
      <c r="UP8" s="73"/>
      <c r="UQ8" s="73"/>
      <c r="UR8" s="73"/>
      <c r="US8" s="73"/>
      <c r="UT8" s="73"/>
      <c r="UU8" s="73"/>
      <c r="UV8" s="73"/>
      <c r="UW8" s="73"/>
      <c r="UX8" s="73"/>
      <c r="UY8" s="73"/>
      <c r="UZ8" s="73"/>
      <c r="VA8" s="73"/>
      <c r="VB8" s="73"/>
      <c r="VC8" s="73"/>
      <c r="VD8" s="73"/>
      <c r="VE8" s="73"/>
      <c r="VF8" s="73"/>
      <c r="VG8" s="73"/>
      <c r="VH8" s="74"/>
      <c r="VI8" s="178">
        <f>COUNTIF(UD8:VH8,"工")+COUNTIF(UD8:VH8,"休")</f>
        <v>0</v>
      </c>
      <c r="VJ8" s="179"/>
      <c r="VK8" s="170">
        <f>COUNTIFS(UD8:VH8,"休")</f>
        <v>0</v>
      </c>
      <c r="VL8" s="171"/>
      <c r="VM8" s="172" t="str">
        <f>IFERROR(VK8/VI8,"-")</f>
        <v>-</v>
      </c>
      <c r="VN8" s="173"/>
      <c r="VO8" s="180">
        <f>VI8+TM8</f>
        <v>62</v>
      </c>
      <c r="VP8" s="181"/>
      <c r="VQ8" s="202">
        <f>VK8+TO8</f>
        <v>16</v>
      </c>
      <c r="VR8" s="203"/>
      <c r="VS8" s="172">
        <f>IFERROR(VQ8/VO8,"-")</f>
        <v>0.25806451612903225</v>
      </c>
      <c r="VT8" s="182"/>
      <c r="VU8" s="188">
        <f>AVERAGE(VS:VS)</f>
        <v>0.28366889501247383</v>
      </c>
      <c r="VV8" s="189"/>
      <c r="VW8" s="71">
        <v>1</v>
      </c>
      <c r="VX8" s="175" t="str">
        <f>IF(基本情報!$C14=0,"",基本情報!$C14)</f>
        <v>○○建設株式会社</v>
      </c>
      <c r="VY8" s="176"/>
      <c r="VZ8" s="176"/>
      <c r="WA8" s="177"/>
      <c r="WB8" s="175" t="str">
        <f>IF(基本情報!$G14=0,"",基本情報!$G14)</f>
        <v>○○○○</v>
      </c>
      <c r="WC8" s="176"/>
      <c r="WD8" s="176"/>
      <c r="WE8" s="177"/>
      <c r="WF8" s="72"/>
      <c r="WG8" s="73"/>
      <c r="WH8" s="73"/>
      <c r="WI8" s="73"/>
      <c r="WJ8" s="73"/>
      <c r="WK8" s="73"/>
      <c r="WL8" s="73"/>
      <c r="WM8" s="73"/>
      <c r="WN8" s="73"/>
      <c r="WO8" s="73"/>
      <c r="WP8" s="73"/>
      <c r="WQ8" s="73"/>
      <c r="WR8" s="73"/>
      <c r="WS8" s="73"/>
      <c r="WT8" s="73"/>
      <c r="WU8" s="73"/>
      <c r="WV8" s="73"/>
      <c r="WW8" s="73"/>
      <c r="WX8" s="73"/>
      <c r="WY8" s="73"/>
      <c r="WZ8" s="73"/>
      <c r="XA8" s="73"/>
      <c r="XB8" s="73"/>
      <c r="XC8" s="73"/>
      <c r="XD8" s="73"/>
      <c r="XE8" s="73"/>
      <c r="XF8" s="73"/>
      <c r="XG8" s="73"/>
      <c r="XH8" s="73"/>
      <c r="XI8" s="73"/>
      <c r="XJ8" s="74"/>
      <c r="XK8" s="178">
        <f>COUNTIF(WF8:XJ8,"工")+COUNTIF(WF8:XJ8,"休")</f>
        <v>0</v>
      </c>
      <c r="XL8" s="179"/>
      <c r="XM8" s="170">
        <f>COUNTIFS(WF8:XJ8,"休")</f>
        <v>0</v>
      </c>
      <c r="XN8" s="171"/>
      <c r="XO8" s="172" t="str">
        <f>IFERROR(XM8/XK8,"-")</f>
        <v>-</v>
      </c>
      <c r="XP8" s="173"/>
      <c r="XQ8" s="180">
        <f>XK8+VO8</f>
        <v>62</v>
      </c>
      <c r="XR8" s="181"/>
      <c r="XS8" s="202">
        <f>XM8+VQ8</f>
        <v>16</v>
      </c>
      <c r="XT8" s="203"/>
      <c r="XU8" s="172">
        <f>IFERROR(XS8/XQ8,"-")</f>
        <v>0.25806451612903225</v>
      </c>
      <c r="XV8" s="182"/>
      <c r="XW8" s="188">
        <f>AVERAGE(XU:XU)</f>
        <v>0.28366889501247383</v>
      </c>
      <c r="XX8" s="189"/>
    </row>
    <row r="9" spans="1:648" ht="21.75" customHeight="1">
      <c r="A9" s="71">
        <f>IF($F9="","",$A8+1)</f>
        <v>2</v>
      </c>
      <c r="B9" s="175" t="str">
        <f>IF(基本情報!$C15=0,"",基本情報!$C15)</f>
        <v/>
      </c>
      <c r="C9" s="176"/>
      <c r="D9" s="176"/>
      <c r="E9" s="177"/>
      <c r="F9" s="175" t="str">
        <f>IF(基本情報!$G15=0,"",基本情報!$G15)</f>
        <v>△△△△</v>
      </c>
      <c r="G9" s="176"/>
      <c r="H9" s="176"/>
      <c r="I9" s="177"/>
      <c r="J9" s="75"/>
      <c r="K9" s="73"/>
      <c r="L9" s="73"/>
      <c r="M9" s="73"/>
      <c r="N9" s="73"/>
      <c r="O9" s="73"/>
      <c r="P9" s="73"/>
      <c r="Q9" s="73"/>
      <c r="R9" s="73"/>
      <c r="S9" s="73"/>
      <c r="T9" s="73"/>
      <c r="U9" s="73"/>
      <c r="V9" s="73"/>
      <c r="W9" s="73"/>
      <c r="X9" s="73" t="s">
        <v>43</v>
      </c>
      <c r="Y9" s="73" t="s">
        <v>43</v>
      </c>
      <c r="Z9" s="73" t="s">
        <v>41</v>
      </c>
      <c r="AA9" s="73" t="s">
        <v>43</v>
      </c>
      <c r="AB9" s="73" t="s">
        <v>43</v>
      </c>
      <c r="AC9" s="73" t="s">
        <v>43</v>
      </c>
      <c r="AD9" s="73" t="s">
        <v>43</v>
      </c>
      <c r="AE9" s="73" t="s">
        <v>41</v>
      </c>
      <c r="AF9" s="73" t="s">
        <v>41</v>
      </c>
      <c r="AG9" s="73" t="s">
        <v>43</v>
      </c>
      <c r="AH9" s="73" t="s">
        <v>43</v>
      </c>
      <c r="AI9" s="73" t="s">
        <v>43</v>
      </c>
      <c r="AJ9" s="73" t="s">
        <v>43</v>
      </c>
      <c r="AK9" s="73" t="s">
        <v>43</v>
      </c>
      <c r="AL9" s="73" t="s">
        <v>41</v>
      </c>
      <c r="AM9" s="73" t="s">
        <v>41</v>
      </c>
      <c r="AN9" s="74"/>
      <c r="AO9" s="178">
        <f t="shared" ref="AO9:AO37" si="12">COUNTIF(J9:AN9,"工")+COUNTIF(J9:AN9,"休")</f>
        <v>16</v>
      </c>
      <c r="AP9" s="179"/>
      <c r="AQ9" s="170">
        <f t="shared" ref="AQ9:AQ37" si="13">COUNTIFS(J9:AN9,"休")</f>
        <v>5</v>
      </c>
      <c r="AR9" s="171"/>
      <c r="AS9" s="172">
        <f>IFERROR(AQ9/AO9,"-")</f>
        <v>0.3125</v>
      </c>
      <c r="AT9" s="173"/>
      <c r="AU9" s="180">
        <f t="shared" ref="AU9:AU37" si="14">AO9</f>
        <v>16</v>
      </c>
      <c r="AV9" s="181"/>
      <c r="AW9" s="181">
        <f>AQ9</f>
        <v>5</v>
      </c>
      <c r="AX9" s="181"/>
      <c r="AY9" s="174">
        <f>IFERROR(AW9/AU9,"-")</f>
        <v>0.3125</v>
      </c>
      <c r="AZ9" s="174"/>
      <c r="BA9" s="188"/>
      <c r="BB9" s="189"/>
      <c r="BC9" s="71">
        <f>IF($F9="","",$A8+1)</f>
        <v>2</v>
      </c>
      <c r="BD9" s="175" t="str">
        <f>IF(基本情報!$C15=0,"",基本情報!$C15)</f>
        <v/>
      </c>
      <c r="BE9" s="176"/>
      <c r="BF9" s="176"/>
      <c r="BG9" s="177"/>
      <c r="BH9" s="175" t="str">
        <f>IF(基本情報!$G15=0,"",基本情報!$G15)</f>
        <v>△△△△</v>
      </c>
      <c r="BI9" s="176"/>
      <c r="BJ9" s="176"/>
      <c r="BK9" s="177"/>
      <c r="BL9" s="75" t="s">
        <v>43</v>
      </c>
      <c r="BM9" s="73" t="s">
        <v>43</v>
      </c>
      <c r="BN9" s="73" t="s">
        <v>43</v>
      </c>
      <c r="BO9" s="73" t="s">
        <v>43</v>
      </c>
      <c r="BP9" s="73" t="s">
        <v>43</v>
      </c>
      <c r="BQ9" s="73" t="s">
        <v>41</v>
      </c>
      <c r="BR9" s="73" t="s">
        <v>41</v>
      </c>
      <c r="BS9" s="73" t="s">
        <v>43</v>
      </c>
      <c r="BT9" s="73" t="s">
        <v>43</v>
      </c>
      <c r="BU9" s="73" t="s">
        <v>43</v>
      </c>
      <c r="BV9" s="73" t="s">
        <v>43</v>
      </c>
      <c r="BW9" s="73" t="s">
        <v>43</v>
      </c>
      <c r="BX9" s="73" t="s">
        <v>41</v>
      </c>
      <c r="BY9" s="73" t="s">
        <v>41</v>
      </c>
      <c r="BZ9" s="73" t="s">
        <v>43</v>
      </c>
      <c r="CA9" s="73" t="s">
        <v>43</v>
      </c>
      <c r="CB9" s="73" t="s">
        <v>43</v>
      </c>
      <c r="CC9" s="73" t="s">
        <v>43</v>
      </c>
      <c r="CD9" s="73" t="s">
        <v>43</v>
      </c>
      <c r="CE9" s="73" t="s">
        <v>41</v>
      </c>
      <c r="CF9" s="73" t="s">
        <v>41</v>
      </c>
      <c r="CG9" s="73" t="s">
        <v>43</v>
      </c>
      <c r="CH9" s="73" t="s">
        <v>43</v>
      </c>
      <c r="CI9" s="73" t="s">
        <v>43</v>
      </c>
      <c r="CJ9" s="73" t="s">
        <v>43</v>
      </c>
      <c r="CK9" s="73" t="s">
        <v>43</v>
      </c>
      <c r="CL9" s="73" t="s">
        <v>41</v>
      </c>
      <c r="CM9" s="73" t="s">
        <v>41</v>
      </c>
      <c r="CN9" s="73" t="s">
        <v>43</v>
      </c>
      <c r="CO9" s="73" t="s">
        <v>43</v>
      </c>
      <c r="CP9" s="74" t="s">
        <v>43</v>
      </c>
      <c r="CQ9" s="178">
        <f t="shared" ref="CQ9:CQ37" si="15">COUNTIF(BL9:CP9,"工")+COUNTIF(BL9:CP9,"休")</f>
        <v>31</v>
      </c>
      <c r="CR9" s="179"/>
      <c r="CS9" s="170">
        <f t="shared" ref="CS9:CS37" si="16">COUNTIFS(BL9:CP9,"休")</f>
        <v>8</v>
      </c>
      <c r="CT9" s="171"/>
      <c r="CU9" s="172">
        <f>IFERROR(CS9/CQ9,"-")</f>
        <v>0.25806451612903225</v>
      </c>
      <c r="CV9" s="173"/>
      <c r="CW9" s="180">
        <f t="shared" ref="CW9:CW37" si="17">CQ9+AU9</f>
        <v>47</v>
      </c>
      <c r="CX9" s="181"/>
      <c r="CY9" s="202">
        <f t="shared" ref="CY9:CY37" si="18">CS9+AW9</f>
        <v>13</v>
      </c>
      <c r="CZ9" s="203"/>
      <c r="DA9" s="174">
        <f>IFERROR(CY9/CW9,"-")</f>
        <v>0.27659574468085107</v>
      </c>
      <c r="DB9" s="174"/>
      <c r="DC9" s="188"/>
      <c r="DD9" s="189"/>
      <c r="DE9" s="71">
        <f>IF($F9="","",$A8+1)</f>
        <v>2</v>
      </c>
      <c r="DF9" s="175" t="str">
        <f>IF(基本情報!$C15=0,"",基本情報!$C15)</f>
        <v/>
      </c>
      <c r="DG9" s="176"/>
      <c r="DH9" s="176"/>
      <c r="DI9" s="177"/>
      <c r="DJ9" s="175" t="str">
        <f>IF(基本情報!$G15=0,"",基本情報!$G15)</f>
        <v>△△△△</v>
      </c>
      <c r="DK9" s="176"/>
      <c r="DL9" s="176"/>
      <c r="DM9" s="177"/>
      <c r="DN9" s="75" t="s">
        <v>43</v>
      </c>
      <c r="DO9" s="73" t="s">
        <v>43</v>
      </c>
      <c r="DP9" s="73" t="s">
        <v>41</v>
      </c>
      <c r="DQ9" s="73" t="s">
        <v>41</v>
      </c>
      <c r="DR9" s="73" t="s">
        <v>43</v>
      </c>
      <c r="DS9" s="73" t="s">
        <v>43</v>
      </c>
      <c r="DT9" s="73" t="s">
        <v>43</v>
      </c>
      <c r="DU9" s="73" t="s">
        <v>43</v>
      </c>
      <c r="DV9" s="73" t="s">
        <v>43</v>
      </c>
      <c r="DW9" s="73" t="s">
        <v>41</v>
      </c>
      <c r="DX9" s="73" t="s">
        <v>41</v>
      </c>
      <c r="DY9" s="73" t="s">
        <v>43</v>
      </c>
      <c r="DZ9" s="73" t="s">
        <v>43</v>
      </c>
      <c r="EA9" s="73" t="s">
        <v>43</v>
      </c>
      <c r="EB9" s="73" t="s">
        <v>43</v>
      </c>
      <c r="EC9" s="73"/>
      <c r="ED9" s="73"/>
      <c r="EE9" s="73"/>
      <c r="EF9" s="73"/>
      <c r="EG9" s="73"/>
      <c r="EH9" s="73"/>
      <c r="EI9" s="73"/>
      <c r="EJ9" s="73"/>
      <c r="EK9" s="73"/>
      <c r="EL9" s="73"/>
      <c r="EM9" s="73"/>
      <c r="EN9" s="73"/>
      <c r="EO9" s="73"/>
      <c r="EP9" s="73"/>
      <c r="EQ9" s="73"/>
      <c r="ER9" s="74"/>
      <c r="ES9" s="178">
        <f t="shared" ref="ES9:ES37" si="19">COUNTIF(DN9:ER9,"工")+COUNTIF(DN9:ER9,"休")</f>
        <v>15</v>
      </c>
      <c r="ET9" s="179"/>
      <c r="EU9" s="170">
        <f t="shared" ref="EU9:EU37" si="20">COUNTIFS(DN9:ER9,"休")</f>
        <v>4</v>
      </c>
      <c r="EV9" s="171"/>
      <c r="EW9" s="172">
        <f>IFERROR(EU9/ES9,"-")</f>
        <v>0.26666666666666666</v>
      </c>
      <c r="EX9" s="173"/>
      <c r="EY9" s="180">
        <f t="shared" ref="EY9:EY37" si="21">ES9+CW9</f>
        <v>62</v>
      </c>
      <c r="EZ9" s="181"/>
      <c r="FA9" s="202">
        <f t="shared" ref="FA9:FA37" si="22">EU9+CY9</f>
        <v>17</v>
      </c>
      <c r="FB9" s="203"/>
      <c r="FC9" s="174">
        <f>IFERROR(FA9/EY9,"-")</f>
        <v>0.27419354838709675</v>
      </c>
      <c r="FD9" s="174"/>
      <c r="FE9" s="188"/>
      <c r="FF9" s="189"/>
      <c r="FG9" s="71">
        <f>IF($F9="","",$A8+1)</f>
        <v>2</v>
      </c>
      <c r="FH9" s="175" t="str">
        <f>IF(基本情報!$C15=0,"",基本情報!$C15)</f>
        <v/>
      </c>
      <c r="FI9" s="176"/>
      <c r="FJ9" s="176"/>
      <c r="FK9" s="177"/>
      <c r="FL9" s="175" t="str">
        <f>IF(基本情報!$G15=0,"",基本情報!$G15)</f>
        <v>△△△△</v>
      </c>
      <c r="FM9" s="176"/>
      <c r="FN9" s="176"/>
      <c r="FO9" s="177"/>
      <c r="FP9" s="75"/>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4"/>
      <c r="GU9" s="178">
        <f t="shared" ref="GU9:GU37" si="23">COUNTIF(FP9:GT9,"工")+COUNTIF(FP9:GT9,"休")</f>
        <v>0</v>
      </c>
      <c r="GV9" s="179"/>
      <c r="GW9" s="170">
        <f t="shared" ref="GW9:GW37" si="24">COUNTIFS(FP9:GT9,"休")</f>
        <v>0</v>
      </c>
      <c r="GX9" s="171"/>
      <c r="GY9" s="172" t="str">
        <f>IFERROR(GW9/GU9,"-")</f>
        <v>-</v>
      </c>
      <c r="GZ9" s="173"/>
      <c r="HA9" s="180">
        <f t="shared" ref="HA9:HA37" si="25">GU9+EY9</f>
        <v>62</v>
      </c>
      <c r="HB9" s="181"/>
      <c r="HC9" s="202">
        <f t="shared" ref="HC9:HC37" si="26">GW9+FA9</f>
        <v>17</v>
      </c>
      <c r="HD9" s="203"/>
      <c r="HE9" s="174">
        <f>IFERROR(HC9/HA9,"-")</f>
        <v>0.27419354838709675</v>
      </c>
      <c r="HF9" s="174"/>
      <c r="HG9" s="188"/>
      <c r="HH9" s="189"/>
      <c r="HI9" s="71">
        <f>IF($F9="","",$A8+1)</f>
        <v>2</v>
      </c>
      <c r="HJ9" s="175" t="str">
        <f>IF(基本情報!$C15=0,"",基本情報!$C15)</f>
        <v/>
      </c>
      <c r="HK9" s="176"/>
      <c r="HL9" s="176"/>
      <c r="HM9" s="177"/>
      <c r="HN9" s="175" t="str">
        <f>IF(基本情報!$G15=0,"",基本情報!$G15)</f>
        <v>△△△△</v>
      </c>
      <c r="HO9" s="176"/>
      <c r="HP9" s="176"/>
      <c r="HQ9" s="177"/>
      <c r="HR9" s="75"/>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4"/>
      <c r="IW9" s="178">
        <f t="shared" ref="IW9:IW37" si="27">COUNTIF(HR9:IV9,"工")+COUNTIF(HR9:IV9,"休")</f>
        <v>0</v>
      </c>
      <c r="IX9" s="179"/>
      <c r="IY9" s="170">
        <f t="shared" ref="IY9:IY37" si="28">COUNTIFS(HR9:IV9,"休")</f>
        <v>0</v>
      </c>
      <c r="IZ9" s="171"/>
      <c r="JA9" s="172" t="str">
        <f>IFERROR(IY9/IW9,"-")</f>
        <v>-</v>
      </c>
      <c r="JB9" s="173"/>
      <c r="JC9" s="180">
        <f t="shared" ref="JC9:JC37" si="29">IW9+HA9</f>
        <v>62</v>
      </c>
      <c r="JD9" s="181"/>
      <c r="JE9" s="202">
        <f t="shared" ref="JE9:JE37" si="30">IY9+HC9</f>
        <v>17</v>
      </c>
      <c r="JF9" s="203"/>
      <c r="JG9" s="174">
        <f>IFERROR(JE9/JC9,"-")</f>
        <v>0.27419354838709675</v>
      </c>
      <c r="JH9" s="174"/>
      <c r="JI9" s="188"/>
      <c r="JJ9" s="189"/>
      <c r="JK9" s="71">
        <f>IF($F9="","",$A8+1)</f>
        <v>2</v>
      </c>
      <c r="JL9" s="175" t="str">
        <f>IF(基本情報!$C15=0,"",基本情報!$C15)</f>
        <v/>
      </c>
      <c r="JM9" s="176"/>
      <c r="JN9" s="176"/>
      <c r="JO9" s="177"/>
      <c r="JP9" s="175" t="str">
        <f>IF(基本情報!$G15=0,"",基本情報!$G15)</f>
        <v>△△△△</v>
      </c>
      <c r="JQ9" s="176"/>
      <c r="JR9" s="176"/>
      <c r="JS9" s="177"/>
      <c r="JT9" s="75"/>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4"/>
      <c r="KY9" s="178">
        <f t="shared" ref="KY9:KY37" si="31">COUNTIF(JT9:KX9,"工")+COUNTIF(JT9:KX9,"休")</f>
        <v>0</v>
      </c>
      <c r="KZ9" s="179"/>
      <c r="LA9" s="170">
        <f t="shared" ref="LA9:LA37" si="32">COUNTIFS(JT9:KX9,"休")</f>
        <v>0</v>
      </c>
      <c r="LB9" s="171"/>
      <c r="LC9" s="172" t="str">
        <f>IFERROR(LA9/KY9,"-")</f>
        <v>-</v>
      </c>
      <c r="LD9" s="173"/>
      <c r="LE9" s="180">
        <f t="shared" ref="LE9:LE37" si="33">KY9+JC9</f>
        <v>62</v>
      </c>
      <c r="LF9" s="181"/>
      <c r="LG9" s="202">
        <f t="shared" ref="LG9:LG37" si="34">LA9+JE9</f>
        <v>17</v>
      </c>
      <c r="LH9" s="203"/>
      <c r="LI9" s="174">
        <f>IFERROR(LG9/LE9,"-")</f>
        <v>0.27419354838709675</v>
      </c>
      <c r="LJ9" s="174"/>
      <c r="LK9" s="188"/>
      <c r="LL9" s="189"/>
      <c r="LM9" s="71">
        <f>IF($F9="","",$A8+1)</f>
        <v>2</v>
      </c>
      <c r="LN9" s="175" t="str">
        <f>IF(基本情報!$C15=0,"",基本情報!$C15)</f>
        <v/>
      </c>
      <c r="LO9" s="176"/>
      <c r="LP9" s="176"/>
      <c r="LQ9" s="177"/>
      <c r="LR9" s="175" t="str">
        <f>IF(基本情報!$G15=0,"",基本情報!$G15)</f>
        <v>△△△△</v>
      </c>
      <c r="LS9" s="176"/>
      <c r="LT9" s="176"/>
      <c r="LU9" s="177"/>
      <c r="LV9" s="75"/>
      <c r="LW9" s="73"/>
      <c r="LX9" s="73"/>
      <c r="LY9" s="73"/>
      <c r="LZ9" s="73"/>
      <c r="MA9" s="73"/>
      <c r="MB9" s="73"/>
      <c r="MC9" s="73"/>
      <c r="MD9" s="73"/>
      <c r="ME9" s="73"/>
      <c r="MF9" s="73"/>
      <c r="MG9" s="73"/>
      <c r="MH9" s="73"/>
      <c r="MI9" s="73"/>
      <c r="MJ9" s="73"/>
      <c r="MK9" s="73"/>
      <c r="ML9" s="73"/>
      <c r="MM9" s="73"/>
      <c r="MN9" s="73"/>
      <c r="MO9" s="73"/>
      <c r="MP9" s="73"/>
      <c r="MQ9" s="73"/>
      <c r="MR9" s="73"/>
      <c r="MS9" s="73"/>
      <c r="MT9" s="73"/>
      <c r="MU9" s="73"/>
      <c r="MV9" s="73"/>
      <c r="MW9" s="73"/>
      <c r="MX9" s="73"/>
      <c r="MY9" s="73"/>
      <c r="MZ9" s="74"/>
      <c r="NA9" s="178">
        <f t="shared" ref="NA9:NA37" si="35">COUNTIF(LV9:MZ9,"工")+COUNTIF(LV9:MZ9,"休")</f>
        <v>0</v>
      </c>
      <c r="NB9" s="179"/>
      <c r="NC9" s="170">
        <f t="shared" ref="NC9:NC37" si="36">COUNTIFS(LV9:MZ9,"休")</f>
        <v>0</v>
      </c>
      <c r="ND9" s="171"/>
      <c r="NE9" s="172" t="str">
        <f>IFERROR(NC9/NA9,"-")</f>
        <v>-</v>
      </c>
      <c r="NF9" s="173"/>
      <c r="NG9" s="180">
        <f t="shared" ref="NG9:NG37" si="37">NA9+LE9</f>
        <v>62</v>
      </c>
      <c r="NH9" s="181"/>
      <c r="NI9" s="202">
        <f t="shared" ref="NI9:NI37" si="38">NC9+LG9</f>
        <v>17</v>
      </c>
      <c r="NJ9" s="203"/>
      <c r="NK9" s="174">
        <f>IFERROR(NI9/NG9,"-")</f>
        <v>0.27419354838709675</v>
      </c>
      <c r="NL9" s="174"/>
      <c r="NM9" s="188"/>
      <c r="NN9" s="189"/>
      <c r="NO9" s="71">
        <f>IF($F9="","",$A8+1)</f>
        <v>2</v>
      </c>
      <c r="NP9" s="175" t="str">
        <f>IF(基本情報!$C15=0,"",基本情報!$C15)</f>
        <v/>
      </c>
      <c r="NQ9" s="176"/>
      <c r="NR9" s="176"/>
      <c r="NS9" s="177"/>
      <c r="NT9" s="175" t="str">
        <f>IF(基本情報!$G15=0,"",基本情報!$G15)</f>
        <v>△△△△</v>
      </c>
      <c r="NU9" s="176"/>
      <c r="NV9" s="176"/>
      <c r="NW9" s="177"/>
      <c r="NX9" s="75"/>
      <c r="NY9" s="73"/>
      <c r="NZ9" s="73"/>
      <c r="OA9" s="73"/>
      <c r="OB9" s="73"/>
      <c r="OC9" s="73"/>
      <c r="OD9" s="73"/>
      <c r="OE9" s="73"/>
      <c r="OF9" s="73"/>
      <c r="OG9" s="73"/>
      <c r="OH9" s="73"/>
      <c r="OI9" s="73"/>
      <c r="OJ9" s="73"/>
      <c r="OK9" s="73"/>
      <c r="OL9" s="73"/>
      <c r="OM9" s="73"/>
      <c r="ON9" s="73"/>
      <c r="OO9" s="73"/>
      <c r="OP9" s="73"/>
      <c r="OQ9" s="73"/>
      <c r="OR9" s="73"/>
      <c r="OS9" s="73"/>
      <c r="OT9" s="73"/>
      <c r="OU9" s="73"/>
      <c r="OV9" s="73"/>
      <c r="OW9" s="73"/>
      <c r="OX9" s="73"/>
      <c r="OY9" s="73"/>
      <c r="OZ9" s="73"/>
      <c r="PA9" s="73"/>
      <c r="PB9" s="74"/>
      <c r="PC9" s="178">
        <f t="shared" ref="PC9:PC37" si="39">COUNTIF(NX9:PB9,"工")+COUNTIF(NX9:PB9,"休")</f>
        <v>0</v>
      </c>
      <c r="PD9" s="179"/>
      <c r="PE9" s="170">
        <f t="shared" ref="PE9:PE37" si="40">COUNTIFS(NX9:PB9,"休")</f>
        <v>0</v>
      </c>
      <c r="PF9" s="171"/>
      <c r="PG9" s="172" t="str">
        <f>IFERROR(PE9/PC9,"-")</f>
        <v>-</v>
      </c>
      <c r="PH9" s="173"/>
      <c r="PI9" s="180">
        <f t="shared" ref="PI9:PI37" si="41">PC9+NG9</f>
        <v>62</v>
      </c>
      <c r="PJ9" s="181"/>
      <c r="PK9" s="202">
        <f t="shared" ref="PK9:PK37" si="42">PE9+NI9</f>
        <v>17</v>
      </c>
      <c r="PL9" s="203"/>
      <c r="PM9" s="174">
        <f>IFERROR(PK9/PI9,"-")</f>
        <v>0.27419354838709675</v>
      </c>
      <c r="PN9" s="174"/>
      <c r="PO9" s="188"/>
      <c r="PP9" s="189"/>
      <c r="PQ9" s="71">
        <f>IF($F9="","",$A8+1)</f>
        <v>2</v>
      </c>
      <c r="PR9" s="175" t="str">
        <f>IF(基本情報!$C15=0,"",基本情報!$C15)</f>
        <v/>
      </c>
      <c r="PS9" s="176"/>
      <c r="PT9" s="176"/>
      <c r="PU9" s="177"/>
      <c r="PV9" s="175" t="str">
        <f>IF(基本情報!$G15=0,"",基本情報!$G15)</f>
        <v>△△△△</v>
      </c>
      <c r="PW9" s="176"/>
      <c r="PX9" s="176"/>
      <c r="PY9" s="177"/>
      <c r="PZ9" s="75"/>
      <c r="QA9" s="73"/>
      <c r="QB9" s="73"/>
      <c r="QC9" s="73"/>
      <c r="QD9" s="73"/>
      <c r="QE9" s="73"/>
      <c r="QF9" s="73"/>
      <c r="QG9" s="73"/>
      <c r="QH9" s="73"/>
      <c r="QI9" s="73"/>
      <c r="QJ9" s="73"/>
      <c r="QK9" s="73"/>
      <c r="QL9" s="73"/>
      <c r="QM9" s="73"/>
      <c r="QN9" s="73"/>
      <c r="QO9" s="73"/>
      <c r="QP9" s="73"/>
      <c r="QQ9" s="73"/>
      <c r="QR9" s="73"/>
      <c r="QS9" s="73"/>
      <c r="QT9" s="73"/>
      <c r="QU9" s="73"/>
      <c r="QV9" s="73"/>
      <c r="QW9" s="73"/>
      <c r="QX9" s="73"/>
      <c r="QY9" s="73"/>
      <c r="QZ9" s="73"/>
      <c r="RA9" s="73"/>
      <c r="RB9" s="73"/>
      <c r="RC9" s="73"/>
      <c r="RD9" s="74"/>
      <c r="RE9" s="178">
        <f t="shared" ref="RE9:RE37" si="43">COUNTIF(PZ9:RD9,"工")+COUNTIF(PZ9:RD9,"休")</f>
        <v>0</v>
      </c>
      <c r="RF9" s="179"/>
      <c r="RG9" s="170">
        <f t="shared" ref="RG9:RG37" si="44">COUNTIFS(PZ9:RD9,"休")</f>
        <v>0</v>
      </c>
      <c r="RH9" s="171"/>
      <c r="RI9" s="172" t="str">
        <f>IFERROR(RG9/RE9,"-")</f>
        <v>-</v>
      </c>
      <c r="RJ9" s="173"/>
      <c r="RK9" s="180">
        <f t="shared" ref="RK9:RK37" si="45">RE9+PI9</f>
        <v>62</v>
      </c>
      <c r="RL9" s="181"/>
      <c r="RM9" s="202">
        <f t="shared" ref="RM9:RM37" si="46">RG9+PK9</f>
        <v>17</v>
      </c>
      <c r="RN9" s="203"/>
      <c r="RO9" s="174">
        <f>IFERROR(RM9/RK9,"-")</f>
        <v>0.27419354838709675</v>
      </c>
      <c r="RP9" s="174"/>
      <c r="RQ9" s="188"/>
      <c r="RR9" s="189"/>
      <c r="RS9" s="71">
        <f>IF($F9="","",$A8+1)</f>
        <v>2</v>
      </c>
      <c r="RT9" s="175" t="str">
        <f>IF(基本情報!$C15=0,"",基本情報!$C15)</f>
        <v/>
      </c>
      <c r="RU9" s="176"/>
      <c r="RV9" s="176"/>
      <c r="RW9" s="177"/>
      <c r="RX9" s="175" t="str">
        <f>IF(基本情報!$G15=0,"",基本情報!$G15)</f>
        <v>△△△△</v>
      </c>
      <c r="RY9" s="176"/>
      <c r="RZ9" s="176"/>
      <c r="SA9" s="177"/>
      <c r="SB9" s="75"/>
      <c r="SC9" s="73"/>
      <c r="SD9" s="73"/>
      <c r="SE9" s="73"/>
      <c r="SF9" s="73"/>
      <c r="SG9" s="73"/>
      <c r="SH9" s="73"/>
      <c r="SI9" s="73"/>
      <c r="SJ9" s="73"/>
      <c r="SK9" s="73"/>
      <c r="SL9" s="73"/>
      <c r="SM9" s="73"/>
      <c r="SN9" s="73"/>
      <c r="SO9" s="73"/>
      <c r="SP9" s="73"/>
      <c r="SQ9" s="73"/>
      <c r="SR9" s="73"/>
      <c r="SS9" s="73"/>
      <c r="ST9" s="73"/>
      <c r="SU9" s="73"/>
      <c r="SV9" s="73"/>
      <c r="SW9" s="73"/>
      <c r="SX9" s="73"/>
      <c r="SY9" s="73"/>
      <c r="SZ9" s="73"/>
      <c r="TA9" s="73"/>
      <c r="TB9" s="73"/>
      <c r="TC9" s="73"/>
      <c r="TD9" s="73"/>
      <c r="TE9" s="73"/>
      <c r="TF9" s="74"/>
      <c r="TG9" s="178">
        <f t="shared" ref="TG9:TG37" si="47">COUNTIF(SB9:TF9,"工")+COUNTIF(SB9:TF9,"休")</f>
        <v>0</v>
      </c>
      <c r="TH9" s="179"/>
      <c r="TI9" s="170">
        <f t="shared" ref="TI9:TI37" si="48">COUNTIFS(SB9:TF9,"休")</f>
        <v>0</v>
      </c>
      <c r="TJ9" s="171"/>
      <c r="TK9" s="172" t="str">
        <f>IFERROR(TI9/TG9,"-")</f>
        <v>-</v>
      </c>
      <c r="TL9" s="173"/>
      <c r="TM9" s="180">
        <f t="shared" ref="TM9:TM37" si="49">TG9+RK9</f>
        <v>62</v>
      </c>
      <c r="TN9" s="181"/>
      <c r="TO9" s="202">
        <f t="shared" ref="TO9:TO37" si="50">TI9+RM9</f>
        <v>17</v>
      </c>
      <c r="TP9" s="203"/>
      <c r="TQ9" s="174">
        <f>IFERROR(TO9/TM9,"-")</f>
        <v>0.27419354838709675</v>
      </c>
      <c r="TR9" s="174"/>
      <c r="TS9" s="188"/>
      <c r="TT9" s="189"/>
      <c r="TU9" s="71">
        <f>IF($F9="","",$A8+1)</f>
        <v>2</v>
      </c>
      <c r="TV9" s="175" t="str">
        <f>IF(基本情報!$C15=0,"",基本情報!$C15)</f>
        <v/>
      </c>
      <c r="TW9" s="176"/>
      <c r="TX9" s="176"/>
      <c r="TY9" s="177"/>
      <c r="TZ9" s="175" t="str">
        <f>IF(基本情報!$G15=0,"",基本情報!$G15)</f>
        <v>△△△△</v>
      </c>
      <c r="UA9" s="176"/>
      <c r="UB9" s="176"/>
      <c r="UC9" s="177"/>
      <c r="UD9" s="75"/>
      <c r="UE9" s="73"/>
      <c r="UF9" s="73"/>
      <c r="UG9" s="73"/>
      <c r="UH9" s="73"/>
      <c r="UI9" s="73"/>
      <c r="UJ9" s="73"/>
      <c r="UK9" s="73"/>
      <c r="UL9" s="73"/>
      <c r="UM9" s="73"/>
      <c r="UN9" s="73"/>
      <c r="UO9" s="73"/>
      <c r="UP9" s="73"/>
      <c r="UQ9" s="73"/>
      <c r="UR9" s="73"/>
      <c r="US9" s="73"/>
      <c r="UT9" s="73"/>
      <c r="UU9" s="73"/>
      <c r="UV9" s="73"/>
      <c r="UW9" s="73"/>
      <c r="UX9" s="73"/>
      <c r="UY9" s="73"/>
      <c r="UZ9" s="73"/>
      <c r="VA9" s="73"/>
      <c r="VB9" s="73"/>
      <c r="VC9" s="73"/>
      <c r="VD9" s="73"/>
      <c r="VE9" s="73"/>
      <c r="VF9" s="73"/>
      <c r="VG9" s="73"/>
      <c r="VH9" s="74"/>
      <c r="VI9" s="178">
        <f t="shared" ref="VI9:VI37" si="51">COUNTIF(UD9:VH9,"工")+COUNTIF(UD9:VH9,"休")</f>
        <v>0</v>
      </c>
      <c r="VJ9" s="179"/>
      <c r="VK9" s="170">
        <f t="shared" ref="VK9:VK37" si="52">COUNTIFS(UD9:VH9,"休")</f>
        <v>0</v>
      </c>
      <c r="VL9" s="171"/>
      <c r="VM9" s="172" t="str">
        <f>IFERROR(VK9/VI9,"-")</f>
        <v>-</v>
      </c>
      <c r="VN9" s="173"/>
      <c r="VO9" s="180">
        <f t="shared" ref="VO9:VO37" si="53">VI9+TM9</f>
        <v>62</v>
      </c>
      <c r="VP9" s="181"/>
      <c r="VQ9" s="202">
        <f t="shared" ref="VQ9:VQ37" si="54">VK9+TO9</f>
        <v>17</v>
      </c>
      <c r="VR9" s="203"/>
      <c r="VS9" s="174">
        <f>IFERROR(VQ9/VO9,"-")</f>
        <v>0.27419354838709675</v>
      </c>
      <c r="VT9" s="174"/>
      <c r="VU9" s="188"/>
      <c r="VV9" s="189"/>
      <c r="VW9" s="71">
        <f>IF($F9="","",$A8+1)</f>
        <v>2</v>
      </c>
      <c r="VX9" s="175" t="str">
        <f>IF(基本情報!$C15=0,"",基本情報!$C15)</f>
        <v/>
      </c>
      <c r="VY9" s="176"/>
      <c r="VZ9" s="176"/>
      <c r="WA9" s="177"/>
      <c r="WB9" s="175" t="str">
        <f>IF(基本情報!$G15=0,"",基本情報!$G15)</f>
        <v>△△△△</v>
      </c>
      <c r="WC9" s="176"/>
      <c r="WD9" s="176"/>
      <c r="WE9" s="177"/>
      <c r="WF9" s="75"/>
      <c r="WG9" s="73"/>
      <c r="WH9" s="73"/>
      <c r="WI9" s="73"/>
      <c r="WJ9" s="73"/>
      <c r="WK9" s="73"/>
      <c r="WL9" s="73"/>
      <c r="WM9" s="73"/>
      <c r="WN9" s="73"/>
      <c r="WO9" s="73"/>
      <c r="WP9" s="73"/>
      <c r="WQ9" s="73"/>
      <c r="WR9" s="73"/>
      <c r="WS9" s="73"/>
      <c r="WT9" s="73"/>
      <c r="WU9" s="73"/>
      <c r="WV9" s="73"/>
      <c r="WW9" s="73"/>
      <c r="WX9" s="73"/>
      <c r="WY9" s="73"/>
      <c r="WZ9" s="73"/>
      <c r="XA9" s="73"/>
      <c r="XB9" s="73"/>
      <c r="XC9" s="73"/>
      <c r="XD9" s="73"/>
      <c r="XE9" s="73"/>
      <c r="XF9" s="73"/>
      <c r="XG9" s="73"/>
      <c r="XH9" s="73"/>
      <c r="XI9" s="73"/>
      <c r="XJ9" s="74"/>
      <c r="XK9" s="178">
        <f t="shared" ref="XK9:XK37" si="55">COUNTIF(WF9:XJ9,"工")+COUNTIF(WF9:XJ9,"休")</f>
        <v>0</v>
      </c>
      <c r="XL9" s="179"/>
      <c r="XM9" s="170">
        <f t="shared" ref="XM9:XM37" si="56">COUNTIFS(WF9:XJ9,"休")</f>
        <v>0</v>
      </c>
      <c r="XN9" s="171"/>
      <c r="XO9" s="172" t="str">
        <f>IFERROR(XM9/XK9,"-")</f>
        <v>-</v>
      </c>
      <c r="XP9" s="173"/>
      <c r="XQ9" s="180">
        <f t="shared" ref="XQ9:XQ37" si="57">XK9+VO9</f>
        <v>62</v>
      </c>
      <c r="XR9" s="181"/>
      <c r="XS9" s="202">
        <f t="shared" ref="XS9:XS37" si="58">XM9+VQ9</f>
        <v>17</v>
      </c>
      <c r="XT9" s="203"/>
      <c r="XU9" s="174">
        <f>IFERROR(XS9/XQ9,"-")</f>
        <v>0.27419354838709675</v>
      </c>
      <c r="XV9" s="174"/>
      <c r="XW9" s="188"/>
      <c r="XX9" s="189"/>
    </row>
    <row r="10" spans="1:648" ht="21.75" customHeight="1">
      <c r="A10" s="71">
        <f t="shared" ref="A10:A37" si="59">IF($F10="","",$A9+1)</f>
        <v>3</v>
      </c>
      <c r="B10" s="175" t="str">
        <f>IF(基本情報!$C16=0,"",基本情報!$C16)</f>
        <v/>
      </c>
      <c r="C10" s="176"/>
      <c r="D10" s="176"/>
      <c r="E10" s="177"/>
      <c r="F10" s="175" t="str">
        <f>IF(基本情報!$G16=0,"",基本情報!$G16)</f>
        <v>◇◇◇◇</v>
      </c>
      <c r="G10" s="176"/>
      <c r="H10" s="176"/>
      <c r="I10" s="177"/>
      <c r="J10" s="75"/>
      <c r="K10" s="73"/>
      <c r="L10" s="73"/>
      <c r="M10" s="73"/>
      <c r="N10" s="73"/>
      <c r="O10" s="73"/>
      <c r="P10" s="73"/>
      <c r="Q10" s="73"/>
      <c r="R10" s="73"/>
      <c r="S10" s="73"/>
      <c r="T10" s="73"/>
      <c r="U10" s="73"/>
      <c r="V10" s="73"/>
      <c r="W10" s="73"/>
      <c r="X10" s="73" t="s">
        <v>43</v>
      </c>
      <c r="Y10" s="73" t="s">
        <v>43</v>
      </c>
      <c r="Z10" s="73" t="s">
        <v>43</v>
      </c>
      <c r="AA10" s="73" t="s">
        <v>43</v>
      </c>
      <c r="AB10" s="73" t="s">
        <v>43</v>
      </c>
      <c r="AC10" s="73" t="s">
        <v>41</v>
      </c>
      <c r="AD10" s="73" t="s">
        <v>41</v>
      </c>
      <c r="AE10" s="73" t="s">
        <v>42</v>
      </c>
      <c r="AF10" s="73" t="s">
        <v>42</v>
      </c>
      <c r="AG10" s="73" t="s">
        <v>42</v>
      </c>
      <c r="AH10" s="73" t="s">
        <v>42</v>
      </c>
      <c r="AI10" s="73" t="s">
        <v>42</v>
      </c>
      <c r="AJ10" s="73" t="s">
        <v>42</v>
      </c>
      <c r="AK10" s="73" t="s">
        <v>42</v>
      </c>
      <c r="AL10" s="73" t="s">
        <v>42</v>
      </c>
      <c r="AM10" s="73" t="s">
        <v>42</v>
      </c>
      <c r="AN10" s="74"/>
      <c r="AO10" s="178">
        <f t="shared" si="12"/>
        <v>7</v>
      </c>
      <c r="AP10" s="179"/>
      <c r="AQ10" s="170">
        <f t="shared" si="13"/>
        <v>2</v>
      </c>
      <c r="AR10" s="171"/>
      <c r="AS10" s="172">
        <f t="shared" ref="AS10:AS27" si="60">IFERROR(AQ10/AO10,"-")</f>
        <v>0.2857142857142857</v>
      </c>
      <c r="AT10" s="173"/>
      <c r="AU10" s="180">
        <f t="shared" si="14"/>
        <v>7</v>
      </c>
      <c r="AV10" s="181"/>
      <c r="AW10" s="181">
        <f t="shared" ref="AW10:AW28" si="61">AQ10</f>
        <v>2</v>
      </c>
      <c r="AX10" s="181"/>
      <c r="AY10" s="174">
        <f>IFERROR(AW10/AU10,"-")</f>
        <v>0.2857142857142857</v>
      </c>
      <c r="AZ10" s="174"/>
      <c r="BA10" s="188"/>
      <c r="BB10" s="189"/>
      <c r="BC10" s="71">
        <f t="shared" ref="BC10:BC37" si="62">IF($F10="","",$A9+1)</f>
        <v>3</v>
      </c>
      <c r="BD10" s="175" t="str">
        <f>IF(基本情報!$C16=0,"",基本情報!$C16)</f>
        <v/>
      </c>
      <c r="BE10" s="176"/>
      <c r="BF10" s="176"/>
      <c r="BG10" s="177"/>
      <c r="BH10" s="175" t="str">
        <f>IF(基本情報!$G16=0,"",基本情報!$G16)</f>
        <v>◇◇◇◇</v>
      </c>
      <c r="BI10" s="176"/>
      <c r="BJ10" s="176"/>
      <c r="BK10" s="177"/>
      <c r="BL10" s="75" t="s">
        <v>43</v>
      </c>
      <c r="BM10" s="73" t="s">
        <v>43</v>
      </c>
      <c r="BN10" s="73" t="s">
        <v>43</v>
      </c>
      <c r="BO10" s="73" t="s">
        <v>41</v>
      </c>
      <c r="BP10" s="73" t="s">
        <v>41</v>
      </c>
      <c r="BQ10" s="73" t="s">
        <v>43</v>
      </c>
      <c r="BR10" s="73" t="s">
        <v>43</v>
      </c>
      <c r="BS10" s="73" t="s">
        <v>43</v>
      </c>
      <c r="BT10" s="73" t="s">
        <v>43</v>
      </c>
      <c r="BU10" s="73" t="s">
        <v>43</v>
      </c>
      <c r="BV10" s="73" t="s">
        <v>41</v>
      </c>
      <c r="BW10" s="73" t="s">
        <v>41</v>
      </c>
      <c r="BX10" s="73" t="s">
        <v>43</v>
      </c>
      <c r="BY10" s="73" t="s">
        <v>43</v>
      </c>
      <c r="BZ10" s="73" t="s">
        <v>43</v>
      </c>
      <c r="CA10" s="73" t="s">
        <v>43</v>
      </c>
      <c r="CB10" s="73" t="s">
        <v>43</v>
      </c>
      <c r="CC10" s="73" t="s">
        <v>41</v>
      </c>
      <c r="CD10" s="73" t="s">
        <v>41</v>
      </c>
      <c r="CE10" s="73" t="s">
        <v>43</v>
      </c>
      <c r="CF10" s="73" t="s">
        <v>43</v>
      </c>
      <c r="CG10" s="73" t="s">
        <v>43</v>
      </c>
      <c r="CH10" s="73" t="s">
        <v>43</v>
      </c>
      <c r="CI10" s="73" t="s">
        <v>43</v>
      </c>
      <c r="CJ10" s="73" t="s">
        <v>41</v>
      </c>
      <c r="CK10" s="73" t="s">
        <v>41</v>
      </c>
      <c r="CL10" s="73" t="s">
        <v>43</v>
      </c>
      <c r="CM10" s="73" t="s">
        <v>43</v>
      </c>
      <c r="CN10" s="73" t="s">
        <v>43</v>
      </c>
      <c r="CO10" s="73" t="s">
        <v>43</v>
      </c>
      <c r="CP10" s="74" t="s">
        <v>43</v>
      </c>
      <c r="CQ10" s="178">
        <f t="shared" si="15"/>
        <v>31</v>
      </c>
      <c r="CR10" s="179"/>
      <c r="CS10" s="170">
        <f t="shared" si="16"/>
        <v>8</v>
      </c>
      <c r="CT10" s="171"/>
      <c r="CU10" s="172">
        <f t="shared" ref="CU10:CU37" si="63">IFERROR(CS10/CQ10,"-")</f>
        <v>0.25806451612903225</v>
      </c>
      <c r="CV10" s="173"/>
      <c r="CW10" s="180">
        <f t="shared" si="17"/>
        <v>38</v>
      </c>
      <c r="CX10" s="181"/>
      <c r="CY10" s="202">
        <f t="shared" si="18"/>
        <v>10</v>
      </c>
      <c r="CZ10" s="203"/>
      <c r="DA10" s="174">
        <f>IFERROR(CY10/CW10,"-")</f>
        <v>0.26315789473684209</v>
      </c>
      <c r="DB10" s="174"/>
      <c r="DC10" s="188"/>
      <c r="DD10" s="189"/>
      <c r="DE10" s="71">
        <f t="shared" ref="DE10:DE37" si="64">IF($F10="","",$A9+1)</f>
        <v>3</v>
      </c>
      <c r="DF10" s="175" t="str">
        <f>IF(基本情報!$C16=0,"",基本情報!$C16)</f>
        <v/>
      </c>
      <c r="DG10" s="176"/>
      <c r="DH10" s="176"/>
      <c r="DI10" s="177"/>
      <c r="DJ10" s="175" t="str">
        <f>IF(基本情報!$G16=0,"",基本情報!$G16)</f>
        <v>◇◇◇◇</v>
      </c>
      <c r="DK10" s="176"/>
      <c r="DL10" s="176"/>
      <c r="DM10" s="177"/>
      <c r="DN10" s="75" t="s">
        <v>41</v>
      </c>
      <c r="DO10" s="73" t="s">
        <v>41</v>
      </c>
      <c r="DP10" s="73" t="s">
        <v>43</v>
      </c>
      <c r="DQ10" s="73" t="s">
        <v>43</v>
      </c>
      <c r="DR10" s="73" t="s">
        <v>43</v>
      </c>
      <c r="DS10" s="73" t="s">
        <v>43</v>
      </c>
      <c r="DT10" s="73" t="s">
        <v>43</v>
      </c>
      <c r="DU10" s="73" t="s">
        <v>41</v>
      </c>
      <c r="DV10" s="73" t="s">
        <v>41</v>
      </c>
      <c r="DW10" s="73" t="s">
        <v>43</v>
      </c>
      <c r="DX10" s="73" t="s">
        <v>43</v>
      </c>
      <c r="DY10" s="73" t="s">
        <v>43</v>
      </c>
      <c r="DZ10" s="73" t="s">
        <v>43</v>
      </c>
      <c r="EA10" s="73" t="s">
        <v>43</v>
      </c>
      <c r="EB10" s="73" t="s">
        <v>43</v>
      </c>
      <c r="EC10" s="73"/>
      <c r="ED10" s="73"/>
      <c r="EE10" s="73"/>
      <c r="EF10" s="73"/>
      <c r="EG10" s="73"/>
      <c r="EH10" s="73"/>
      <c r="EI10" s="73"/>
      <c r="EJ10" s="73"/>
      <c r="EK10" s="73"/>
      <c r="EL10" s="73"/>
      <c r="EM10" s="73"/>
      <c r="EN10" s="73"/>
      <c r="EO10" s="73"/>
      <c r="EP10" s="73"/>
      <c r="EQ10" s="73"/>
      <c r="ER10" s="74"/>
      <c r="ES10" s="178">
        <f t="shared" si="19"/>
        <v>15</v>
      </c>
      <c r="ET10" s="179"/>
      <c r="EU10" s="170">
        <f t="shared" si="20"/>
        <v>4</v>
      </c>
      <c r="EV10" s="171"/>
      <c r="EW10" s="172">
        <f t="shared" ref="EW10:EW37" si="65">IFERROR(EU10/ES10,"-")</f>
        <v>0.26666666666666666</v>
      </c>
      <c r="EX10" s="173"/>
      <c r="EY10" s="180">
        <f t="shared" si="21"/>
        <v>53</v>
      </c>
      <c r="EZ10" s="181"/>
      <c r="FA10" s="202">
        <f t="shared" si="22"/>
        <v>14</v>
      </c>
      <c r="FB10" s="203"/>
      <c r="FC10" s="174">
        <f>IFERROR(FA10/EY10,"-")</f>
        <v>0.26415094339622641</v>
      </c>
      <c r="FD10" s="174"/>
      <c r="FE10" s="188"/>
      <c r="FF10" s="189"/>
      <c r="FG10" s="71">
        <f t="shared" ref="FG10:FG37" si="66">IF($F10="","",$A9+1)</f>
        <v>3</v>
      </c>
      <c r="FH10" s="175" t="str">
        <f>IF(基本情報!$C16=0,"",基本情報!$C16)</f>
        <v/>
      </c>
      <c r="FI10" s="176"/>
      <c r="FJ10" s="176"/>
      <c r="FK10" s="177"/>
      <c r="FL10" s="175" t="str">
        <f>IF(基本情報!$G16=0,"",基本情報!$G16)</f>
        <v>◇◇◇◇</v>
      </c>
      <c r="FM10" s="176"/>
      <c r="FN10" s="176"/>
      <c r="FO10" s="177"/>
      <c r="FP10" s="75"/>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4"/>
      <c r="GU10" s="178">
        <f t="shared" si="23"/>
        <v>0</v>
      </c>
      <c r="GV10" s="179"/>
      <c r="GW10" s="170">
        <f t="shared" si="24"/>
        <v>0</v>
      </c>
      <c r="GX10" s="171"/>
      <c r="GY10" s="172" t="str">
        <f t="shared" ref="GY10:GY37" si="67">IFERROR(GW10/GU10,"-")</f>
        <v>-</v>
      </c>
      <c r="GZ10" s="173"/>
      <c r="HA10" s="180">
        <f t="shared" si="25"/>
        <v>53</v>
      </c>
      <c r="HB10" s="181"/>
      <c r="HC10" s="202">
        <f t="shared" si="26"/>
        <v>14</v>
      </c>
      <c r="HD10" s="203"/>
      <c r="HE10" s="174">
        <f>IFERROR(HC10/HA10,"-")</f>
        <v>0.26415094339622641</v>
      </c>
      <c r="HF10" s="174"/>
      <c r="HG10" s="188"/>
      <c r="HH10" s="189"/>
      <c r="HI10" s="71">
        <f t="shared" ref="HI10:HI37" si="68">IF($F10="","",$A9+1)</f>
        <v>3</v>
      </c>
      <c r="HJ10" s="175" t="str">
        <f>IF(基本情報!$C16=0,"",基本情報!$C16)</f>
        <v/>
      </c>
      <c r="HK10" s="176"/>
      <c r="HL10" s="176"/>
      <c r="HM10" s="177"/>
      <c r="HN10" s="175" t="str">
        <f>IF(基本情報!$G16=0,"",基本情報!$G16)</f>
        <v>◇◇◇◇</v>
      </c>
      <c r="HO10" s="176"/>
      <c r="HP10" s="176"/>
      <c r="HQ10" s="177"/>
      <c r="HR10" s="75"/>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4"/>
      <c r="IW10" s="178">
        <f t="shared" si="27"/>
        <v>0</v>
      </c>
      <c r="IX10" s="179"/>
      <c r="IY10" s="170">
        <f t="shared" si="28"/>
        <v>0</v>
      </c>
      <c r="IZ10" s="171"/>
      <c r="JA10" s="172" t="str">
        <f t="shared" ref="JA10:JA37" si="69">IFERROR(IY10/IW10,"-")</f>
        <v>-</v>
      </c>
      <c r="JB10" s="173"/>
      <c r="JC10" s="180">
        <f t="shared" si="29"/>
        <v>53</v>
      </c>
      <c r="JD10" s="181"/>
      <c r="JE10" s="202">
        <f t="shared" si="30"/>
        <v>14</v>
      </c>
      <c r="JF10" s="203"/>
      <c r="JG10" s="174">
        <f>IFERROR(JE10/JC10,"-")</f>
        <v>0.26415094339622641</v>
      </c>
      <c r="JH10" s="174"/>
      <c r="JI10" s="188"/>
      <c r="JJ10" s="189"/>
      <c r="JK10" s="71">
        <f t="shared" ref="JK10:JK37" si="70">IF($F10="","",$A9+1)</f>
        <v>3</v>
      </c>
      <c r="JL10" s="175" t="str">
        <f>IF(基本情報!$C16=0,"",基本情報!$C16)</f>
        <v/>
      </c>
      <c r="JM10" s="176"/>
      <c r="JN10" s="176"/>
      <c r="JO10" s="177"/>
      <c r="JP10" s="175" t="str">
        <f>IF(基本情報!$G16=0,"",基本情報!$G16)</f>
        <v>◇◇◇◇</v>
      </c>
      <c r="JQ10" s="176"/>
      <c r="JR10" s="176"/>
      <c r="JS10" s="177"/>
      <c r="JT10" s="75"/>
      <c r="JU10" s="73"/>
      <c r="JV10" s="73"/>
      <c r="JW10" s="73"/>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4"/>
      <c r="KY10" s="178">
        <f t="shared" si="31"/>
        <v>0</v>
      </c>
      <c r="KZ10" s="179"/>
      <c r="LA10" s="170">
        <f t="shared" si="32"/>
        <v>0</v>
      </c>
      <c r="LB10" s="171"/>
      <c r="LC10" s="172" t="str">
        <f t="shared" ref="LC10:LC37" si="71">IFERROR(LA10/KY10,"-")</f>
        <v>-</v>
      </c>
      <c r="LD10" s="173"/>
      <c r="LE10" s="180">
        <f t="shared" si="33"/>
        <v>53</v>
      </c>
      <c r="LF10" s="181"/>
      <c r="LG10" s="202">
        <f t="shared" si="34"/>
        <v>14</v>
      </c>
      <c r="LH10" s="203"/>
      <c r="LI10" s="174">
        <f>IFERROR(LG10/LE10,"-")</f>
        <v>0.26415094339622641</v>
      </c>
      <c r="LJ10" s="174"/>
      <c r="LK10" s="188"/>
      <c r="LL10" s="189"/>
      <c r="LM10" s="71">
        <f t="shared" ref="LM10:LM37" si="72">IF($F10="","",$A9+1)</f>
        <v>3</v>
      </c>
      <c r="LN10" s="175" t="str">
        <f>IF(基本情報!$C16=0,"",基本情報!$C16)</f>
        <v/>
      </c>
      <c r="LO10" s="176"/>
      <c r="LP10" s="176"/>
      <c r="LQ10" s="177"/>
      <c r="LR10" s="175" t="str">
        <f>IF(基本情報!$G16=0,"",基本情報!$G16)</f>
        <v>◇◇◇◇</v>
      </c>
      <c r="LS10" s="176"/>
      <c r="LT10" s="176"/>
      <c r="LU10" s="177"/>
      <c r="LV10" s="75"/>
      <c r="LW10" s="73"/>
      <c r="LX10" s="73"/>
      <c r="LY10" s="73"/>
      <c r="LZ10" s="73"/>
      <c r="MA10" s="73"/>
      <c r="MB10" s="73"/>
      <c r="MC10" s="73"/>
      <c r="MD10" s="73"/>
      <c r="ME10" s="73"/>
      <c r="MF10" s="73"/>
      <c r="MG10" s="73"/>
      <c r="MH10" s="73"/>
      <c r="MI10" s="73"/>
      <c r="MJ10" s="73"/>
      <c r="MK10" s="73"/>
      <c r="ML10" s="73"/>
      <c r="MM10" s="73"/>
      <c r="MN10" s="73"/>
      <c r="MO10" s="73"/>
      <c r="MP10" s="73"/>
      <c r="MQ10" s="73"/>
      <c r="MR10" s="73"/>
      <c r="MS10" s="73"/>
      <c r="MT10" s="73"/>
      <c r="MU10" s="73"/>
      <c r="MV10" s="73"/>
      <c r="MW10" s="73"/>
      <c r="MX10" s="73"/>
      <c r="MY10" s="73"/>
      <c r="MZ10" s="74"/>
      <c r="NA10" s="178">
        <f t="shared" si="35"/>
        <v>0</v>
      </c>
      <c r="NB10" s="179"/>
      <c r="NC10" s="170">
        <f t="shared" si="36"/>
        <v>0</v>
      </c>
      <c r="ND10" s="171"/>
      <c r="NE10" s="172" t="str">
        <f t="shared" ref="NE10:NE37" si="73">IFERROR(NC10/NA10,"-")</f>
        <v>-</v>
      </c>
      <c r="NF10" s="173"/>
      <c r="NG10" s="180">
        <f t="shared" si="37"/>
        <v>53</v>
      </c>
      <c r="NH10" s="181"/>
      <c r="NI10" s="202">
        <f t="shared" si="38"/>
        <v>14</v>
      </c>
      <c r="NJ10" s="203"/>
      <c r="NK10" s="174">
        <f>IFERROR(NI10/NG10,"-")</f>
        <v>0.26415094339622641</v>
      </c>
      <c r="NL10" s="174"/>
      <c r="NM10" s="188"/>
      <c r="NN10" s="189"/>
      <c r="NO10" s="71">
        <f t="shared" ref="NO10:NO37" si="74">IF($F10="","",$A9+1)</f>
        <v>3</v>
      </c>
      <c r="NP10" s="175" t="str">
        <f>IF(基本情報!$C16=0,"",基本情報!$C16)</f>
        <v/>
      </c>
      <c r="NQ10" s="176"/>
      <c r="NR10" s="176"/>
      <c r="NS10" s="177"/>
      <c r="NT10" s="175" t="str">
        <f>IF(基本情報!$G16=0,"",基本情報!$G16)</f>
        <v>◇◇◇◇</v>
      </c>
      <c r="NU10" s="176"/>
      <c r="NV10" s="176"/>
      <c r="NW10" s="177"/>
      <c r="NX10" s="75"/>
      <c r="NY10" s="73"/>
      <c r="NZ10" s="73"/>
      <c r="OA10" s="73"/>
      <c r="OB10" s="73"/>
      <c r="OC10" s="73"/>
      <c r="OD10" s="73"/>
      <c r="OE10" s="73"/>
      <c r="OF10" s="73"/>
      <c r="OG10" s="73"/>
      <c r="OH10" s="73"/>
      <c r="OI10" s="73"/>
      <c r="OJ10" s="73"/>
      <c r="OK10" s="73"/>
      <c r="OL10" s="73"/>
      <c r="OM10" s="73"/>
      <c r="ON10" s="73"/>
      <c r="OO10" s="73"/>
      <c r="OP10" s="73"/>
      <c r="OQ10" s="73"/>
      <c r="OR10" s="73"/>
      <c r="OS10" s="73"/>
      <c r="OT10" s="73"/>
      <c r="OU10" s="73"/>
      <c r="OV10" s="73"/>
      <c r="OW10" s="73"/>
      <c r="OX10" s="73"/>
      <c r="OY10" s="73"/>
      <c r="OZ10" s="73"/>
      <c r="PA10" s="73"/>
      <c r="PB10" s="74"/>
      <c r="PC10" s="178">
        <f t="shared" si="39"/>
        <v>0</v>
      </c>
      <c r="PD10" s="179"/>
      <c r="PE10" s="170">
        <f t="shared" si="40"/>
        <v>0</v>
      </c>
      <c r="PF10" s="171"/>
      <c r="PG10" s="172" t="str">
        <f t="shared" ref="PG10:PG37" si="75">IFERROR(PE10/PC10,"-")</f>
        <v>-</v>
      </c>
      <c r="PH10" s="173"/>
      <c r="PI10" s="180">
        <f t="shared" si="41"/>
        <v>53</v>
      </c>
      <c r="PJ10" s="181"/>
      <c r="PK10" s="202">
        <f t="shared" si="42"/>
        <v>14</v>
      </c>
      <c r="PL10" s="203"/>
      <c r="PM10" s="174">
        <f>IFERROR(PK10/PI10,"-")</f>
        <v>0.26415094339622641</v>
      </c>
      <c r="PN10" s="174"/>
      <c r="PO10" s="188"/>
      <c r="PP10" s="189"/>
      <c r="PQ10" s="71">
        <f t="shared" ref="PQ10:PQ37" si="76">IF($F10="","",$A9+1)</f>
        <v>3</v>
      </c>
      <c r="PR10" s="175" t="str">
        <f>IF(基本情報!$C16=0,"",基本情報!$C16)</f>
        <v/>
      </c>
      <c r="PS10" s="176"/>
      <c r="PT10" s="176"/>
      <c r="PU10" s="177"/>
      <c r="PV10" s="175" t="str">
        <f>IF(基本情報!$G16=0,"",基本情報!$G16)</f>
        <v>◇◇◇◇</v>
      </c>
      <c r="PW10" s="176"/>
      <c r="PX10" s="176"/>
      <c r="PY10" s="177"/>
      <c r="PZ10" s="75"/>
      <c r="QA10" s="73"/>
      <c r="QB10" s="73"/>
      <c r="QC10" s="73"/>
      <c r="QD10" s="73"/>
      <c r="QE10" s="73"/>
      <c r="QF10" s="73"/>
      <c r="QG10" s="73"/>
      <c r="QH10" s="73"/>
      <c r="QI10" s="73"/>
      <c r="QJ10" s="73"/>
      <c r="QK10" s="73"/>
      <c r="QL10" s="73"/>
      <c r="QM10" s="73"/>
      <c r="QN10" s="73"/>
      <c r="QO10" s="73"/>
      <c r="QP10" s="73"/>
      <c r="QQ10" s="73"/>
      <c r="QR10" s="73"/>
      <c r="QS10" s="73"/>
      <c r="QT10" s="73"/>
      <c r="QU10" s="73"/>
      <c r="QV10" s="73"/>
      <c r="QW10" s="73"/>
      <c r="QX10" s="73"/>
      <c r="QY10" s="73"/>
      <c r="QZ10" s="73"/>
      <c r="RA10" s="73"/>
      <c r="RB10" s="73"/>
      <c r="RC10" s="73"/>
      <c r="RD10" s="74"/>
      <c r="RE10" s="178">
        <f t="shared" si="43"/>
        <v>0</v>
      </c>
      <c r="RF10" s="179"/>
      <c r="RG10" s="170">
        <f t="shared" si="44"/>
        <v>0</v>
      </c>
      <c r="RH10" s="171"/>
      <c r="RI10" s="172" t="str">
        <f t="shared" ref="RI10:RI37" si="77">IFERROR(RG10/RE10,"-")</f>
        <v>-</v>
      </c>
      <c r="RJ10" s="173"/>
      <c r="RK10" s="180">
        <f t="shared" si="45"/>
        <v>53</v>
      </c>
      <c r="RL10" s="181"/>
      <c r="RM10" s="202">
        <f t="shared" si="46"/>
        <v>14</v>
      </c>
      <c r="RN10" s="203"/>
      <c r="RO10" s="174">
        <f>IFERROR(RM10/RK10,"-")</f>
        <v>0.26415094339622641</v>
      </c>
      <c r="RP10" s="174"/>
      <c r="RQ10" s="188"/>
      <c r="RR10" s="189"/>
      <c r="RS10" s="71">
        <f t="shared" ref="RS10:RS37" si="78">IF($F10="","",$A9+1)</f>
        <v>3</v>
      </c>
      <c r="RT10" s="175" t="str">
        <f>IF(基本情報!$C16=0,"",基本情報!$C16)</f>
        <v/>
      </c>
      <c r="RU10" s="176"/>
      <c r="RV10" s="176"/>
      <c r="RW10" s="177"/>
      <c r="RX10" s="175" t="str">
        <f>IF(基本情報!$G16=0,"",基本情報!$G16)</f>
        <v>◇◇◇◇</v>
      </c>
      <c r="RY10" s="176"/>
      <c r="RZ10" s="176"/>
      <c r="SA10" s="177"/>
      <c r="SB10" s="75"/>
      <c r="SC10" s="73"/>
      <c r="SD10" s="73"/>
      <c r="SE10" s="73"/>
      <c r="SF10" s="73"/>
      <c r="SG10" s="73"/>
      <c r="SH10" s="73"/>
      <c r="SI10" s="73"/>
      <c r="SJ10" s="73"/>
      <c r="SK10" s="73"/>
      <c r="SL10" s="73"/>
      <c r="SM10" s="73"/>
      <c r="SN10" s="73"/>
      <c r="SO10" s="73"/>
      <c r="SP10" s="73"/>
      <c r="SQ10" s="73"/>
      <c r="SR10" s="73"/>
      <c r="SS10" s="73"/>
      <c r="ST10" s="73"/>
      <c r="SU10" s="73"/>
      <c r="SV10" s="73"/>
      <c r="SW10" s="73"/>
      <c r="SX10" s="73"/>
      <c r="SY10" s="73"/>
      <c r="SZ10" s="73"/>
      <c r="TA10" s="73"/>
      <c r="TB10" s="73"/>
      <c r="TC10" s="73"/>
      <c r="TD10" s="73"/>
      <c r="TE10" s="73"/>
      <c r="TF10" s="74"/>
      <c r="TG10" s="178">
        <f t="shared" si="47"/>
        <v>0</v>
      </c>
      <c r="TH10" s="179"/>
      <c r="TI10" s="170">
        <f t="shared" si="48"/>
        <v>0</v>
      </c>
      <c r="TJ10" s="171"/>
      <c r="TK10" s="172" t="str">
        <f t="shared" ref="TK10:TK37" si="79">IFERROR(TI10/TG10,"-")</f>
        <v>-</v>
      </c>
      <c r="TL10" s="173"/>
      <c r="TM10" s="180">
        <f t="shared" si="49"/>
        <v>53</v>
      </c>
      <c r="TN10" s="181"/>
      <c r="TO10" s="202">
        <f t="shared" si="50"/>
        <v>14</v>
      </c>
      <c r="TP10" s="203"/>
      <c r="TQ10" s="174">
        <f>IFERROR(TO10/TM10,"-")</f>
        <v>0.26415094339622641</v>
      </c>
      <c r="TR10" s="174"/>
      <c r="TS10" s="188"/>
      <c r="TT10" s="189"/>
      <c r="TU10" s="71">
        <f t="shared" ref="TU10:TU37" si="80">IF($F10="","",$A9+1)</f>
        <v>3</v>
      </c>
      <c r="TV10" s="175" t="str">
        <f>IF(基本情報!$C16=0,"",基本情報!$C16)</f>
        <v/>
      </c>
      <c r="TW10" s="176"/>
      <c r="TX10" s="176"/>
      <c r="TY10" s="177"/>
      <c r="TZ10" s="175" t="str">
        <f>IF(基本情報!$G16=0,"",基本情報!$G16)</f>
        <v>◇◇◇◇</v>
      </c>
      <c r="UA10" s="176"/>
      <c r="UB10" s="176"/>
      <c r="UC10" s="177"/>
      <c r="UD10" s="75"/>
      <c r="UE10" s="73"/>
      <c r="UF10" s="73"/>
      <c r="UG10" s="73"/>
      <c r="UH10" s="73"/>
      <c r="UI10" s="73"/>
      <c r="UJ10" s="73"/>
      <c r="UK10" s="73"/>
      <c r="UL10" s="73"/>
      <c r="UM10" s="73"/>
      <c r="UN10" s="73"/>
      <c r="UO10" s="73"/>
      <c r="UP10" s="73"/>
      <c r="UQ10" s="73"/>
      <c r="UR10" s="73"/>
      <c r="US10" s="73"/>
      <c r="UT10" s="73"/>
      <c r="UU10" s="73"/>
      <c r="UV10" s="73"/>
      <c r="UW10" s="73"/>
      <c r="UX10" s="73"/>
      <c r="UY10" s="73"/>
      <c r="UZ10" s="73"/>
      <c r="VA10" s="73"/>
      <c r="VB10" s="73"/>
      <c r="VC10" s="73"/>
      <c r="VD10" s="73"/>
      <c r="VE10" s="73"/>
      <c r="VF10" s="73"/>
      <c r="VG10" s="73"/>
      <c r="VH10" s="74"/>
      <c r="VI10" s="178">
        <f t="shared" si="51"/>
        <v>0</v>
      </c>
      <c r="VJ10" s="179"/>
      <c r="VK10" s="170">
        <f t="shared" si="52"/>
        <v>0</v>
      </c>
      <c r="VL10" s="171"/>
      <c r="VM10" s="172" t="str">
        <f t="shared" ref="VM10:VM37" si="81">IFERROR(VK10/VI10,"-")</f>
        <v>-</v>
      </c>
      <c r="VN10" s="173"/>
      <c r="VO10" s="180">
        <f t="shared" si="53"/>
        <v>53</v>
      </c>
      <c r="VP10" s="181"/>
      <c r="VQ10" s="202">
        <f t="shared" si="54"/>
        <v>14</v>
      </c>
      <c r="VR10" s="203"/>
      <c r="VS10" s="174">
        <f>IFERROR(VQ10/VO10,"-")</f>
        <v>0.26415094339622641</v>
      </c>
      <c r="VT10" s="174"/>
      <c r="VU10" s="188"/>
      <c r="VV10" s="189"/>
      <c r="VW10" s="71">
        <f t="shared" ref="VW10:VW37" si="82">IF($F10="","",$A9+1)</f>
        <v>3</v>
      </c>
      <c r="VX10" s="175" t="str">
        <f>IF(基本情報!$C16=0,"",基本情報!$C16)</f>
        <v/>
      </c>
      <c r="VY10" s="176"/>
      <c r="VZ10" s="176"/>
      <c r="WA10" s="177"/>
      <c r="WB10" s="175" t="str">
        <f>IF(基本情報!$G16=0,"",基本情報!$G16)</f>
        <v>◇◇◇◇</v>
      </c>
      <c r="WC10" s="176"/>
      <c r="WD10" s="176"/>
      <c r="WE10" s="177"/>
      <c r="WF10" s="75"/>
      <c r="WG10" s="73"/>
      <c r="WH10" s="73"/>
      <c r="WI10" s="73"/>
      <c r="WJ10" s="73"/>
      <c r="WK10" s="73"/>
      <c r="WL10" s="73"/>
      <c r="WM10" s="73"/>
      <c r="WN10" s="73"/>
      <c r="WO10" s="73"/>
      <c r="WP10" s="73"/>
      <c r="WQ10" s="73"/>
      <c r="WR10" s="73"/>
      <c r="WS10" s="73"/>
      <c r="WT10" s="73"/>
      <c r="WU10" s="73"/>
      <c r="WV10" s="73"/>
      <c r="WW10" s="73"/>
      <c r="WX10" s="73"/>
      <c r="WY10" s="73"/>
      <c r="WZ10" s="73"/>
      <c r="XA10" s="73"/>
      <c r="XB10" s="73"/>
      <c r="XC10" s="73"/>
      <c r="XD10" s="73"/>
      <c r="XE10" s="73"/>
      <c r="XF10" s="73"/>
      <c r="XG10" s="73"/>
      <c r="XH10" s="73"/>
      <c r="XI10" s="73"/>
      <c r="XJ10" s="74"/>
      <c r="XK10" s="178">
        <f t="shared" si="55"/>
        <v>0</v>
      </c>
      <c r="XL10" s="179"/>
      <c r="XM10" s="170">
        <f t="shared" si="56"/>
        <v>0</v>
      </c>
      <c r="XN10" s="171"/>
      <c r="XO10" s="172" t="str">
        <f t="shared" ref="XO10:XO37" si="83">IFERROR(XM10/XK10,"-")</f>
        <v>-</v>
      </c>
      <c r="XP10" s="173"/>
      <c r="XQ10" s="180">
        <f t="shared" si="57"/>
        <v>53</v>
      </c>
      <c r="XR10" s="181"/>
      <c r="XS10" s="202">
        <f t="shared" si="58"/>
        <v>14</v>
      </c>
      <c r="XT10" s="203"/>
      <c r="XU10" s="174">
        <f>IFERROR(XS10/XQ10,"-")</f>
        <v>0.26415094339622641</v>
      </c>
      <c r="XV10" s="174"/>
      <c r="XW10" s="188"/>
      <c r="XX10" s="189"/>
    </row>
    <row r="11" spans="1:648" ht="21.75" customHeight="1">
      <c r="A11" s="71">
        <f t="shared" si="59"/>
        <v>4</v>
      </c>
      <c r="B11" s="175" t="str">
        <f>IF(基本情報!$C17=0,"",基本情報!$C17)</f>
        <v/>
      </c>
      <c r="C11" s="176"/>
      <c r="D11" s="176"/>
      <c r="E11" s="177"/>
      <c r="F11" s="175" t="str">
        <f>IF(基本情報!$G17=0,"",基本情報!$G17)</f>
        <v>◎◎◎◎</v>
      </c>
      <c r="G11" s="176"/>
      <c r="H11" s="176"/>
      <c r="I11" s="177"/>
      <c r="J11" s="75"/>
      <c r="K11" s="73"/>
      <c r="L11" s="73"/>
      <c r="M11" s="73"/>
      <c r="N11" s="73"/>
      <c r="O11" s="73"/>
      <c r="P11" s="73"/>
      <c r="Q11" s="73"/>
      <c r="R11" s="73"/>
      <c r="S11" s="73"/>
      <c r="T11" s="73"/>
      <c r="U11" s="73"/>
      <c r="V11" s="73"/>
      <c r="W11" s="73"/>
      <c r="X11" s="73" t="s">
        <v>43</v>
      </c>
      <c r="Y11" s="73" t="s">
        <v>43</v>
      </c>
      <c r="Z11" s="73" t="s">
        <v>43</v>
      </c>
      <c r="AA11" s="73" t="s">
        <v>43</v>
      </c>
      <c r="AB11" s="73" t="s">
        <v>43</v>
      </c>
      <c r="AC11" s="73" t="s">
        <v>41</v>
      </c>
      <c r="AD11" s="73" t="s">
        <v>41</v>
      </c>
      <c r="AE11" s="73" t="s">
        <v>42</v>
      </c>
      <c r="AF11" s="73" t="s">
        <v>42</v>
      </c>
      <c r="AG11" s="73" t="s">
        <v>42</v>
      </c>
      <c r="AH11" s="73" t="s">
        <v>42</v>
      </c>
      <c r="AI11" s="73" t="s">
        <v>42</v>
      </c>
      <c r="AJ11" s="73" t="s">
        <v>42</v>
      </c>
      <c r="AK11" s="73" t="s">
        <v>42</v>
      </c>
      <c r="AL11" s="73" t="s">
        <v>42</v>
      </c>
      <c r="AM11" s="73" t="s">
        <v>42</v>
      </c>
      <c r="AN11" s="74"/>
      <c r="AO11" s="178">
        <f t="shared" si="12"/>
        <v>7</v>
      </c>
      <c r="AP11" s="179"/>
      <c r="AQ11" s="170">
        <f t="shared" si="13"/>
        <v>2</v>
      </c>
      <c r="AR11" s="171"/>
      <c r="AS11" s="172">
        <f t="shared" si="60"/>
        <v>0.2857142857142857</v>
      </c>
      <c r="AT11" s="173"/>
      <c r="AU11" s="180">
        <f t="shared" si="14"/>
        <v>7</v>
      </c>
      <c r="AV11" s="181"/>
      <c r="AW11" s="181">
        <f t="shared" si="61"/>
        <v>2</v>
      </c>
      <c r="AX11" s="181"/>
      <c r="AY11" s="174">
        <f t="shared" ref="AY11:AY37" si="84">IFERROR(AW11/AU11,"-")</f>
        <v>0.2857142857142857</v>
      </c>
      <c r="AZ11" s="174"/>
      <c r="BA11" s="188"/>
      <c r="BB11" s="189"/>
      <c r="BC11" s="71">
        <f t="shared" si="62"/>
        <v>4</v>
      </c>
      <c r="BD11" s="175" t="str">
        <f>IF(基本情報!$C17=0,"",基本情報!$C17)</f>
        <v/>
      </c>
      <c r="BE11" s="176"/>
      <c r="BF11" s="176"/>
      <c r="BG11" s="177"/>
      <c r="BH11" s="175" t="str">
        <f>IF(基本情報!$G17=0,"",基本情報!$G17)</f>
        <v>◎◎◎◎</v>
      </c>
      <c r="BI11" s="176"/>
      <c r="BJ11" s="176"/>
      <c r="BK11" s="177"/>
      <c r="BL11" s="75" t="s">
        <v>43</v>
      </c>
      <c r="BM11" s="73" t="s">
        <v>43</v>
      </c>
      <c r="BN11" s="73" t="s">
        <v>43</v>
      </c>
      <c r="BO11" s="73" t="s">
        <v>41</v>
      </c>
      <c r="BP11" s="73" t="s">
        <v>41</v>
      </c>
      <c r="BQ11" s="73" t="s">
        <v>43</v>
      </c>
      <c r="BR11" s="73" t="s">
        <v>43</v>
      </c>
      <c r="BS11" s="73" t="s">
        <v>43</v>
      </c>
      <c r="BT11" s="73" t="s">
        <v>43</v>
      </c>
      <c r="BU11" s="73" t="s">
        <v>43</v>
      </c>
      <c r="BV11" s="73" t="s">
        <v>41</v>
      </c>
      <c r="BW11" s="73" t="s">
        <v>41</v>
      </c>
      <c r="BX11" s="73" t="s">
        <v>43</v>
      </c>
      <c r="BY11" s="73" t="s">
        <v>43</v>
      </c>
      <c r="BZ11" s="73" t="s">
        <v>43</v>
      </c>
      <c r="CA11" s="73" t="s">
        <v>43</v>
      </c>
      <c r="CB11" s="73" t="s">
        <v>43</v>
      </c>
      <c r="CC11" s="73" t="s">
        <v>41</v>
      </c>
      <c r="CD11" s="73" t="s">
        <v>41</v>
      </c>
      <c r="CE11" s="73" t="s">
        <v>43</v>
      </c>
      <c r="CF11" s="73" t="s">
        <v>43</v>
      </c>
      <c r="CG11" s="73" t="s">
        <v>43</v>
      </c>
      <c r="CH11" s="73" t="s">
        <v>43</v>
      </c>
      <c r="CI11" s="73" t="s">
        <v>43</v>
      </c>
      <c r="CJ11" s="73" t="s">
        <v>41</v>
      </c>
      <c r="CK11" s="73" t="s">
        <v>41</v>
      </c>
      <c r="CL11" s="73" t="s">
        <v>43</v>
      </c>
      <c r="CM11" s="73" t="s">
        <v>43</v>
      </c>
      <c r="CN11" s="73" t="s">
        <v>43</v>
      </c>
      <c r="CO11" s="73" t="s">
        <v>43</v>
      </c>
      <c r="CP11" s="74" t="s">
        <v>43</v>
      </c>
      <c r="CQ11" s="178">
        <f t="shared" si="15"/>
        <v>31</v>
      </c>
      <c r="CR11" s="179"/>
      <c r="CS11" s="170">
        <f t="shared" si="16"/>
        <v>8</v>
      </c>
      <c r="CT11" s="171"/>
      <c r="CU11" s="172">
        <f t="shared" si="63"/>
        <v>0.25806451612903225</v>
      </c>
      <c r="CV11" s="173"/>
      <c r="CW11" s="180">
        <f t="shared" si="17"/>
        <v>38</v>
      </c>
      <c r="CX11" s="181"/>
      <c r="CY11" s="202">
        <f t="shared" si="18"/>
        <v>10</v>
      </c>
      <c r="CZ11" s="203"/>
      <c r="DA11" s="174">
        <f t="shared" ref="DA11:DA37" si="85">IFERROR(CY11/CW11,"-")</f>
        <v>0.26315789473684209</v>
      </c>
      <c r="DB11" s="174"/>
      <c r="DC11" s="188"/>
      <c r="DD11" s="189"/>
      <c r="DE11" s="71">
        <f t="shared" si="64"/>
        <v>4</v>
      </c>
      <c r="DF11" s="175" t="str">
        <f>IF(基本情報!$C17=0,"",基本情報!$C17)</f>
        <v/>
      </c>
      <c r="DG11" s="176"/>
      <c r="DH11" s="176"/>
      <c r="DI11" s="177"/>
      <c r="DJ11" s="175" t="str">
        <f>IF(基本情報!$G17=0,"",基本情報!$G17)</f>
        <v>◎◎◎◎</v>
      </c>
      <c r="DK11" s="176"/>
      <c r="DL11" s="176"/>
      <c r="DM11" s="177"/>
      <c r="DN11" s="75" t="s">
        <v>41</v>
      </c>
      <c r="DO11" s="73" t="s">
        <v>41</v>
      </c>
      <c r="DP11" s="73" t="s">
        <v>43</v>
      </c>
      <c r="DQ11" s="73" t="s">
        <v>43</v>
      </c>
      <c r="DR11" s="73" t="s">
        <v>43</v>
      </c>
      <c r="DS11" s="73" t="s">
        <v>43</v>
      </c>
      <c r="DT11" s="73" t="s">
        <v>43</v>
      </c>
      <c r="DU11" s="73" t="s">
        <v>41</v>
      </c>
      <c r="DV11" s="73" t="s">
        <v>41</v>
      </c>
      <c r="DW11" s="73" t="s">
        <v>43</v>
      </c>
      <c r="DX11" s="73" t="s">
        <v>43</v>
      </c>
      <c r="DY11" s="73" t="s">
        <v>43</v>
      </c>
      <c r="DZ11" s="73" t="s">
        <v>43</v>
      </c>
      <c r="EA11" s="73" t="s">
        <v>43</v>
      </c>
      <c r="EB11" s="73" t="s">
        <v>43</v>
      </c>
      <c r="EC11" s="73"/>
      <c r="ED11" s="73"/>
      <c r="EE11" s="73"/>
      <c r="EF11" s="73"/>
      <c r="EG11" s="73"/>
      <c r="EH11" s="73"/>
      <c r="EI11" s="73"/>
      <c r="EJ11" s="73"/>
      <c r="EK11" s="73"/>
      <c r="EL11" s="73"/>
      <c r="EM11" s="73"/>
      <c r="EN11" s="73"/>
      <c r="EO11" s="73"/>
      <c r="EP11" s="73"/>
      <c r="EQ11" s="73"/>
      <c r="ER11" s="74"/>
      <c r="ES11" s="178">
        <f t="shared" si="19"/>
        <v>15</v>
      </c>
      <c r="ET11" s="179"/>
      <c r="EU11" s="170">
        <f t="shared" si="20"/>
        <v>4</v>
      </c>
      <c r="EV11" s="171"/>
      <c r="EW11" s="172">
        <f t="shared" si="65"/>
        <v>0.26666666666666666</v>
      </c>
      <c r="EX11" s="173"/>
      <c r="EY11" s="180">
        <f t="shared" si="21"/>
        <v>53</v>
      </c>
      <c r="EZ11" s="181"/>
      <c r="FA11" s="202">
        <f t="shared" si="22"/>
        <v>14</v>
      </c>
      <c r="FB11" s="203"/>
      <c r="FC11" s="174">
        <f t="shared" ref="FC11:FC37" si="86">IFERROR(FA11/EY11,"-")</f>
        <v>0.26415094339622641</v>
      </c>
      <c r="FD11" s="174"/>
      <c r="FE11" s="188"/>
      <c r="FF11" s="189"/>
      <c r="FG11" s="71">
        <f t="shared" si="66"/>
        <v>4</v>
      </c>
      <c r="FH11" s="175" t="str">
        <f>IF(基本情報!$C17=0,"",基本情報!$C17)</f>
        <v/>
      </c>
      <c r="FI11" s="176"/>
      <c r="FJ11" s="176"/>
      <c r="FK11" s="177"/>
      <c r="FL11" s="175" t="str">
        <f>IF(基本情報!$G17=0,"",基本情報!$G17)</f>
        <v>◎◎◎◎</v>
      </c>
      <c r="FM11" s="176"/>
      <c r="FN11" s="176"/>
      <c r="FO11" s="177"/>
      <c r="FP11" s="75"/>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4"/>
      <c r="GU11" s="178">
        <f t="shared" si="23"/>
        <v>0</v>
      </c>
      <c r="GV11" s="179"/>
      <c r="GW11" s="170">
        <f t="shared" si="24"/>
        <v>0</v>
      </c>
      <c r="GX11" s="171"/>
      <c r="GY11" s="172" t="str">
        <f t="shared" si="67"/>
        <v>-</v>
      </c>
      <c r="GZ11" s="173"/>
      <c r="HA11" s="180">
        <f t="shared" si="25"/>
        <v>53</v>
      </c>
      <c r="HB11" s="181"/>
      <c r="HC11" s="202">
        <f t="shared" si="26"/>
        <v>14</v>
      </c>
      <c r="HD11" s="203"/>
      <c r="HE11" s="174">
        <f t="shared" ref="HE11:HE37" si="87">IFERROR(HC11/HA11,"-")</f>
        <v>0.26415094339622641</v>
      </c>
      <c r="HF11" s="174"/>
      <c r="HG11" s="188"/>
      <c r="HH11" s="189"/>
      <c r="HI11" s="71">
        <f t="shared" si="68"/>
        <v>4</v>
      </c>
      <c r="HJ11" s="175" t="str">
        <f>IF(基本情報!$C17=0,"",基本情報!$C17)</f>
        <v/>
      </c>
      <c r="HK11" s="176"/>
      <c r="HL11" s="176"/>
      <c r="HM11" s="177"/>
      <c r="HN11" s="175" t="str">
        <f>IF(基本情報!$G17=0,"",基本情報!$G17)</f>
        <v>◎◎◎◎</v>
      </c>
      <c r="HO11" s="176"/>
      <c r="HP11" s="176"/>
      <c r="HQ11" s="177"/>
      <c r="HR11" s="75"/>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c r="IR11" s="73"/>
      <c r="IS11" s="73"/>
      <c r="IT11" s="73"/>
      <c r="IU11" s="73"/>
      <c r="IV11" s="74"/>
      <c r="IW11" s="178">
        <f t="shared" si="27"/>
        <v>0</v>
      </c>
      <c r="IX11" s="179"/>
      <c r="IY11" s="170">
        <f t="shared" si="28"/>
        <v>0</v>
      </c>
      <c r="IZ11" s="171"/>
      <c r="JA11" s="172" t="str">
        <f t="shared" si="69"/>
        <v>-</v>
      </c>
      <c r="JB11" s="173"/>
      <c r="JC11" s="180">
        <f t="shared" si="29"/>
        <v>53</v>
      </c>
      <c r="JD11" s="181"/>
      <c r="JE11" s="202">
        <f t="shared" si="30"/>
        <v>14</v>
      </c>
      <c r="JF11" s="203"/>
      <c r="JG11" s="174">
        <f t="shared" ref="JG11:JG37" si="88">IFERROR(JE11/JC11,"-")</f>
        <v>0.26415094339622641</v>
      </c>
      <c r="JH11" s="174"/>
      <c r="JI11" s="188"/>
      <c r="JJ11" s="189"/>
      <c r="JK11" s="71">
        <f t="shared" si="70"/>
        <v>4</v>
      </c>
      <c r="JL11" s="175" t="str">
        <f>IF(基本情報!$C17=0,"",基本情報!$C17)</f>
        <v/>
      </c>
      <c r="JM11" s="176"/>
      <c r="JN11" s="176"/>
      <c r="JO11" s="177"/>
      <c r="JP11" s="175" t="str">
        <f>IF(基本情報!$G17=0,"",基本情報!$G17)</f>
        <v>◎◎◎◎</v>
      </c>
      <c r="JQ11" s="176"/>
      <c r="JR11" s="176"/>
      <c r="JS11" s="177"/>
      <c r="JT11" s="75"/>
      <c r="JU11" s="73"/>
      <c r="JV11" s="73"/>
      <c r="JW11" s="73"/>
      <c r="JX11" s="73"/>
      <c r="JY11" s="73"/>
      <c r="JZ11" s="73"/>
      <c r="KA11" s="73"/>
      <c r="KB11" s="73"/>
      <c r="KC11" s="73"/>
      <c r="KD11" s="73"/>
      <c r="KE11" s="73"/>
      <c r="KF11" s="73"/>
      <c r="KG11" s="73"/>
      <c r="KH11" s="73"/>
      <c r="KI11" s="73"/>
      <c r="KJ11" s="73"/>
      <c r="KK11" s="73"/>
      <c r="KL11" s="73"/>
      <c r="KM11" s="73"/>
      <c r="KN11" s="73"/>
      <c r="KO11" s="73"/>
      <c r="KP11" s="73"/>
      <c r="KQ11" s="73"/>
      <c r="KR11" s="73"/>
      <c r="KS11" s="73"/>
      <c r="KT11" s="73"/>
      <c r="KU11" s="73"/>
      <c r="KV11" s="73"/>
      <c r="KW11" s="73"/>
      <c r="KX11" s="74"/>
      <c r="KY11" s="178">
        <f t="shared" si="31"/>
        <v>0</v>
      </c>
      <c r="KZ11" s="179"/>
      <c r="LA11" s="170">
        <f t="shared" si="32"/>
        <v>0</v>
      </c>
      <c r="LB11" s="171"/>
      <c r="LC11" s="172" t="str">
        <f t="shared" si="71"/>
        <v>-</v>
      </c>
      <c r="LD11" s="173"/>
      <c r="LE11" s="180">
        <f t="shared" si="33"/>
        <v>53</v>
      </c>
      <c r="LF11" s="181"/>
      <c r="LG11" s="202">
        <f t="shared" si="34"/>
        <v>14</v>
      </c>
      <c r="LH11" s="203"/>
      <c r="LI11" s="174">
        <f t="shared" ref="LI11:LI37" si="89">IFERROR(LG11/LE11,"-")</f>
        <v>0.26415094339622641</v>
      </c>
      <c r="LJ11" s="174"/>
      <c r="LK11" s="188"/>
      <c r="LL11" s="189"/>
      <c r="LM11" s="71">
        <f t="shared" si="72"/>
        <v>4</v>
      </c>
      <c r="LN11" s="175" t="str">
        <f>IF(基本情報!$C17=0,"",基本情報!$C17)</f>
        <v/>
      </c>
      <c r="LO11" s="176"/>
      <c r="LP11" s="176"/>
      <c r="LQ11" s="177"/>
      <c r="LR11" s="175" t="str">
        <f>IF(基本情報!$G17=0,"",基本情報!$G17)</f>
        <v>◎◎◎◎</v>
      </c>
      <c r="LS11" s="176"/>
      <c r="LT11" s="176"/>
      <c r="LU11" s="177"/>
      <c r="LV11" s="75"/>
      <c r="LW11" s="73"/>
      <c r="LX11" s="73"/>
      <c r="LY11" s="73"/>
      <c r="LZ11" s="73"/>
      <c r="MA11" s="73"/>
      <c r="MB11" s="73"/>
      <c r="MC11" s="73"/>
      <c r="MD11" s="73"/>
      <c r="ME11" s="73"/>
      <c r="MF11" s="73"/>
      <c r="MG11" s="73"/>
      <c r="MH11" s="73"/>
      <c r="MI11" s="73"/>
      <c r="MJ11" s="73"/>
      <c r="MK11" s="73"/>
      <c r="ML11" s="73"/>
      <c r="MM11" s="73"/>
      <c r="MN11" s="73"/>
      <c r="MO11" s="73"/>
      <c r="MP11" s="73"/>
      <c r="MQ11" s="73"/>
      <c r="MR11" s="73"/>
      <c r="MS11" s="73"/>
      <c r="MT11" s="73"/>
      <c r="MU11" s="73"/>
      <c r="MV11" s="73"/>
      <c r="MW11" s="73"/>
      <c r="MX11" s="73"/>
      <c r="MY11" s="73"/>
      <c r="MZ11" s="74"/>
      <c r="NA11" s="178">
        <f t="shared" si="35"/>
        <v>0</v>
      </c>
      <c r="NB11" s="179"/>
      <c r="NC11" s="170">
        <f t="shared" si="36"/>
        <v>0</v>
      </c>
      <c r="ND11" s="171"/>
      <c r="NE11" s="172" t="str">
        <f t="shared" si="73"/>
        <v>-</v>
      </c>
      <c r="NF11" s="173"/>
      <c r="NG11" s="180">
        <f t="shared" si="37"/>
        <v>53</v>
      </c>
      <c r="NH11" s="181"/>
      <c r="NI11" s="202">
        <f t="shared" si="38"/>
        <v>14</v>
      </c>
      <c r="NJ11" s="203"/>
      <c r="NK11" s="174">
        <f t="shared" ref="NK11:NK37" si="90">IFERROR(NI11/NG11,"-")</f>
        <v>0.26415094339622641</v>
      </c>
      <c r="NL11" s="174"/>
      <c r="NM11" s="188"/>
      <c r="NN11" s="189"/>
      <c r="NO11" s="71">
        <f t="shared" si="74"/>
        <v>4</v>
      </c>
      <c r="NP11" s="175" t="str">
        <f>IF(基本情報!$C17=0,"",基本情報!$C17)</f>
        <v/>
      </c>
      <c r="NQ11" s="176"/>
      <c r="NR11" s="176"/>
      <c r="NS11" s="177"/>
      <c r="NT11" s="175" t="str">
        <f>IF(基本情報!$G17=0,"",基本情報!$G17)</f>
        <v>◎◎◎◎</v>
      </c>
      <c r="NU11" s="176"/>
      <c r="NV11" s="176"/>
      <c r="NW11" s="177"/>
      <c r="NX11" s="75"/>
      <c r="NY11" s="73"/>
      <c r="NZ11" s="73"/>
      <c r="OA11" s="73"/>
      <c r="OB11" s="73"/>
      <c r="OC11" s="73"/>
      <c r="OD11" s="73"/>
      <c r="OE11" s="73"/>
      <c r="OF11" s="73"/>
      <c r="OG11" s="73"/>
      <c r="OH11" s="73"/>
      <c r="OI11" s="73"/>
      <c r="OJ11" s="73"/>
      <c r="OK11" s="73"/>
      <c r="OL11" s="73"/>
      <c r="OM11" s="73"/>
      <c r="ON11" s="73"/>
      <c r="OO11" s="73"/>
      <c r="OP11" s="73"/>
      <c r="OQ11" s="73"/>
      <c r="OR11" s="73"/>
      <c r="OS11" s="73"/>
      <c r="OT11" s="73"/>
      <c r="OU11" s="73"/>
      <c r="OV11" s="73"/>
      <c r="OW11" s="73"/>
      <c r="OX11" s="73"/>
      <c r="OY11" s="73"/>
      <c r="OZ11" s="73"/>
      <c r="PA11" s="73"/>
      <c r="PB11" s="74"/>
      <c r="PC11" s="178">
        <f t="shared" si="39"/>
        <v>0</v>
      </c>
      <c r="PD11" s="179"/>
      <c r="PE11" s="170">
        <f t="shared" si="40"/>
        <v>0</v>
      </c>
      <c r="PF11" s="171"/>
      <c r="PG11" s="172" t="str">
        <f t="shared" si="75"/>
        <v>-</v>
      </c>
      <c r="PH11" s="173"/>
      <c r="PI11" s="180">
        <f t="shared" si="41"/>
        <v>53</v>
      </c>
      <c r="PJ11" s="181"/>
      <c r="PK11" s="202">
        <f t="shared" si="42"/>
        <v>14</v>
      </c>
      <c r="PL11" s="203"/>
      <c r="PM11" s="174">
        <f t="shared" ref="PM11:PM37" si="91">IFERROR(PK11/PI11,"-")</f>
        <v>0.26415094339622641</v>
      </c>
      <c r="PN11" s="174"/>
      <c r="PO11" s="188"/>
      <c r="PP11" s="189"/>
      <c r="PQ11" s="71">
        <f t="shared" si="76"/>
        <v>4</v>
      </c>
      <c r="PR11" s="175" t="str">
        <f>IF(基本情報!$C17=0,"",基本情報!$C17)</f>
        <v/>
      </c>
      <c r="PS11" s="176"/>
      <c r="PT11" s="176"/>
      <c r="PU11" s="177"/>
      <c r="PV11" s="175" t="str">
        <f>IF(基本情報!$G17=0,"",基本情報!$G17)</f>
        <v>◎◎◎◎</v>
      </c>
      <c r="PW11" s="176"/>
      <c r="PX11" s="176"/>
      <c r="PY11" s="177"/>
      <c r="PZ11" s="75"/>
      <c r="QA11" s="73"/>
      <c r="QB11" s="73"/>
      <c r="QC11" s="73"/>
      <c r="QD11" s="73"/>
      <c r="QE11" s="73"/>
      <c r="QF11" s="73"/>
      <c r="QG11" s="73"/>
      <c r="QH11" s="73"/>
      <c r="QI11" s="73"/>
      <c r="QJ11" s="73"/>
      <c r="QK11" s="73"/>
      <c r="QL11" s="73"/>
      <c r="QM11" s="73"/>
      <c r="QN11" s="73"/>
      <c r="QO11" s="73"/>
      <c r="QP11" s="73"/>
      <c r="QQ11" s="73"/>
      <c r="QR11" s="73"/>
      <c r="QS11" s="73"/>
      <c r="QT11" s="73"/>
      <c r="QU11" s="73"/>
      <c r="QV11" s="73"/>
      <c r="QW11" s="73"/>
      <c r="QX11" s="73"/>
      <c r="QY11" s="73"/>
      <c r="QZ11" s="73"/>
      <c r="RA11" s="73"/>
      <c r="RB11" s="73"/>
      <c r="RC11" s="73"/>
      <c r="RD11" s="74"/>
      <c r="RE11" s="178">
        <f t="shared" si="43"/>
        <v>0</v>
      </c>
      <c r="RF11" s="179"/>
      <c r="RG11" s="170">
        <f t="shared" si="44"/>
        <v>0</v>
      </c>
      <c r="RH11" s="171"/>
      <c r="RI11" s="172" t="str">
        <f t="shared" si="77"/>
        <v>-</v>
      </c>
      <c r="RJ11" s="173"/>
      <c r="RK11" s="180">
        <f t="shared" si="45"/>
        <v>53</v>
      </c>
      <c r="RL11" s="181"/>
      <c r="RM11" s="202">
        <f t="shared" si="46"/>
        <v>14</v>
      </c>
      <c r="RN11" s="203"/>
      <c r="RO11" s="174">
        <f t="shared" ref="RO11:RO37" si="92">IFERROR(RM11/RK11,"-")</f>
        <v>0.26415094339622641</v>
      </c>
      <c r="RP11" s="174"/>
      <c r="RQ11" s="188"/>
      <c r="RR11" s="189"/>
      <c r="RS11" s="71">
        <f t="shared" si="78"/>
        <v>4</v>
      </c>
      <c r="RT11" s="175" t="str">
        <f>IF(基本情報!$C17=0,"",基本情報!$C17)</f>
        <v/>
      </c>
      <c r="RU11" s="176"/>
      <c r="RV11" s="176"/>
      <c r="RW11" s="177"/>
      <c r="RX11" s="175" t="str">
        <f>IF(基本情報!$G17=0,"",基本情報!$G17)</f>
        <v>◎◎◎◎</v>
      </c>
      <c r="RY11" s="176"/>
      <c r="RZ11" s="176"/>
      <c r="SA11" s="177"/>
      <c r="SB11" s="75"/>
      <c r="SC11" s="73"/>
      <c r="SD11" s="73"/>
      <c r="SE11" s="73"/>
      <c r="SF11" s="73"/>
      <c r="SG11" s="73"/>
      <c r="SH11" s="73"/>
      <c r="SI11" s="73"/>
      <c r="SJ11" s="73"/>
      <c r="SK11" s="73"/>
      <c r="SL11" s="73"/>
      <c r="SM11" s="73"/>
      <c r="SN11" s="73"/>
      <c r="SO11" s="73"/>
      <c r="SP11" s="73"/>
      <c r="SQ11" s="73"/>
      <c r="SR11" s="73"/>
      <c r="SS11" s="73"/>
      <c r="ST11" s="73"/>
      <c r="SU11" s="73"/>
      <c r="SV11" s="73"/>
      <c r="SW11" s="73"/>
      <c r="SX11" s="73"/>
      <c r="SY11" s="73"/>
      <c r="SZ11" s="73"/>
      <c r="TA11" s="73"/>
      <c r="TB11" s="73"/>
      <c r="TC11" s="73"/>
      <c r="TD11" s="73"/>
      <c r="TE11" s="73"/>
      <c r="TF11" s="74"/>
      <c r="TG11" s="178">
        <f t="shared" si="47"/>
        <v>0</v>
      </c>
      <c r="TH11" s="179"/>
      <c r="TI11" s="170">
        <f t="shared" si="48"/>
        <v>0</v>
      </c>
      <c r="TJ11" s="171"/>
      <c r="TK11" s="172" t="str">
        <f t="shared" si="79"/>
        <v>-</v>
      </c>
      <c r="TL11" s="173"/>
      <c r="TM11" s="180">
        <f t="shared" si="49"/>
        <v>53</v>
      </c>
      <c r="TN11" s="181"/>
      <c r="TO11" s="202">
        <f t="shared" si="50"/>
        <v>14</v>
      </c>
      <c r="TP11" s="203"/>
      <c r="TQ11" s="174">
        <f t="shared" ref="TQ11:TQ37" si="93">IFERROR(TO11/TM11,"-")</f>
        <v>0.26415094339622641</v>
      </c>
      <c r="TR11" s="174"/>
      <c r="TS11" s="188"/>
      <c r="TT11" s="189"/>
      <c r="TU11" s="71">
        <f t="shared" si="80"/>
        <v>4</v>
      </c>
      <c r="TV11" s="175" t="str">
        <f>IF(基本情報!$C17=0,"",基本情報!$C17)</f>
        <v/>
      </c>
      <c r="TW11" s="176"/>
      <c r="TX11" s="176"/>
      <c r="TY11" s="177"/>
      <c r="TZ11" s="175" t="str">
        <f>IF(基本情報!$G17=0,"",基本情報!$G17)</f>
        <v>◎◎◎◎</v>
      </c>
      <c r="UA11" s="176"/>
      <c r="UB11" s="176"/>
      <c r="UC11" s="177"/>
      <c r="UD11" s="75"/>
      <c r="UE11" s="73"/>
      <c r="UF11" s="73"/>
      <c r="UG11" s="73"/>
      <c r="UH11" s="73"/>
      <c r="UI11" s="73"/>
      <c r="UJ11" s="73"/>
      <c r="UK11" s="73"/>
      <c r="UL11" s="73"/>
      <c r="UM11" s="73"/>
      <c r="UN11" s="73"/>
      <c r="UO11" s="73"/>
      <c r="UP11" s="73"/>
      <c r="UQ11" s="73"/>
      <c r="UR11" s="73"/>
      <c r="US11" s="73"/>
      <c r="UT11" s="73"/>
      <c r="UU11" s="73"/>
      <c r="UV11" s="73"/>
      <c r="UW11" s="73"/>
      <c r="UX11" s="73"/>
      <c r="UY11" s="73"/>
      <c r="UZ11" s="73"/>
      <c r="VA11" s="73"/>
      <c r="VB11" s="73"/>
      <c r="VC11" s="73"/>
      <c r="VD11" s="73"/>
      <c r="VE11" s="73"/>
      <c r="VF11" s="73"/>
      <c r="VG11" s="73"/>
      <c r="VH11" s="74"/>
      <c r="VI11" s="178">
        <f t="shared" si="51"/>
        <v>0</v>
      </c>
      <c r="VJ11" s="179"/>
      <c r="VK11" s="170">
        <f t="shared" si="52"/>
        <v>0</v>
      </c>
      <c r="VL11" s="171"/>
      <c r="VM11" s="172" t="str">
        <f t="shared" si="81"/>
        <v>-</v>
      </c>
      <c r="VN11" s="173"/>
      <c r="VO11" s="180">
        <f t="shared" si="53"/>
        <v>53</v>
      </c>
      <c r="VP11" s="181"/>
      <c r="VQ11" s="202">
        <f t="shared" si="54"/>
        <v>14</v>
      </c>
      <c r="VR11" s="203"/>
      <c r="VS11" s="174">
        <f t="shared" ref="VS11:VS37" si="94">IFERROR(VQ11/VO11,"-")</f>
        <v>0.26415094339622641</v>
      </c>
      <c r="VT11" s="174"/>
      <c r="VU11" s="188"/>
      <c r="VV11" s="189"/>
      <c r="VW11" s="71">
        <f t="shared" si="82"/>
        <v>4</v>
      </c>
      <c r="VX11" s="175" t="str">
        <f>IF(基本情報!$C17=0,"",基本情報!$C17)</f>
        <v/>
      </c>
      <c r="VY11" s="176"/>
      <c r="VZ11" s="176"/>
      <c r="WA11" s="177"/>
      <c r="WB11" s="175" t="str">
        <f>IF(基本情報!$G17=0,"",基本情報!$G17)</f>
        <v>◎◎◎◎</v>
      </c>
      <c r="WC11" s="176"/>
      <c r="WD11" s="176"/>
      <c r="WE11" s="177"/>
      <c r="WF11" s="75"/>
      <c r="WG11" s="73"/>
      <c r="WH11" s="73"/>
      <c r="WI11" s="73"/>
      <c r="WJ11" s="73"/>
      <c r="WK11" s="73"/>
      <c r="WL11" s="73"/>
      <c r="WM11" s="73"/>
      <c r="WN11" s="73"/>
      <c r="WO11" s="73"/>
      <c r="WP11" s="73"/>
      <c r="WQ11" s="73"/>
      <c r="WR11" s="73"/>
      <c r="WS11" s="73"/>
      <c r="WT11" s="73"/>
      <c r="WU11" s="73"/>
      <c r="WV11" s="73"/>
      <c r="WW11" s="73"/>
      <c r="WX11" s="73"/>
      <c r="WY11" s="73"/>
      <c r="WZ11" s="73"/>
      <c r="XA11" s="73"/>
      <c r="XB11" s="73"/>
      <c r="XC11" s="73"/>
      <c r="XD11" s="73"/>
      <c r="XE11" s="73"/>
      <c r="XF11" s="73"/>
      <c r="XG11" s="73"/>
      <c r="XH11" s="73"/>
      <c r="XI11" s="73"/>
      <c r="XJ11" s="74"/>
      <c r="XK11" s="178">
        <f t="shared" si="55"/>
        <v>0</v>
      </c>
      <c r="XL11" s="179"/>
      <c r="XM11" s="170">
        <f t="shared" si="56"/>
        <v>0</v>
      </c>
      <c r="XN11" s="171"/>
      <c r="XO11" s="172" t="str">
        <f t="shared" si="83"/>
        <v>-</v>
      </c>
      <c r="XP11" s="173"/>
      <c r="XQ11" s="180">
        <f t="shared" si="57"/>
        <v>53</v>
      </c>
      <c r="XR11" s="181"/>
      <c r="XS11" s="202">
        <f t="shared" si="58"/>
        <v>14</v>
      </c>
      <c r="XT11" s="203"/>
      <c r="XU11" s="174">
        <f t="shared" ref="XU11:XU37" si="95">IFERROR(XS11/XQ11,"-")</f>
        <v>0.26415094339622641</v>
      </c>
      <c r="XV11" s="174"/>
      <c r="XW11" s="188"/>
      <c r="XX11" s="189"/>
    </row>
    <row r="12" spans="1:648" ht="21.75" customHeight="1">
      <c r="A12" s="71">
        <f t="shared" si="59"/>
        <v>5</v>
      </c>
      <c r="B12" s="175" t="str">
        <f>IF(基本情報!$C18=0,"",基本情報!$C18)</f>
        <v>△△工業株式会社</v>
      </c>
      <c r="C12" s="176"/>
      <c r="D12" s="176"/>
      <c r="E12" s="177"/>
      <c r="F12" s="175" t="str">
        <f>IF(基本情報!$G18=0,"",基本情報!$G18)</f>
        <v>××××</v>
      </c>
      <c r="G12" s="176"/>
      <c r="H12" s="176"/>
      <c r="I12" s="177"/>
      <c r="J12" s="75"/>
      <c r="K12" s="73"/>
      <c r="L12" s="73"/>
      <c r="M12" s="73"/>
      <c r="N12" s="73"/>
      <c r="O12" s="73"/>
      <c r="P12" s="73"/>
      <c r="Q12" s="73"/>
      <c r="R12" s="73"/>
      <c r="S12" s="73"/>
      <c r="T12" s="73"/>
      <c r="U12" s="73"/>
      <c r="V12" s="73"/>
      <c r="W12" s="73"/>
      <c r="X12" s="73"/>
      <c r="Y12" s="73"/>
      <c r="Z12" s="73"/>
      <c r="AA12" s="73"/>
      <c r="AB12" s="73"/>
      <c r="AC12" s="73"/>
      <c r="AD12" s="73"/>
      <c r="AE12" s="73"/>
      <c r="AF12" s="73"/>
      <c r="AG12" s="73"/>
      <c r="AH12" s="73"/>
      <c r="AI12" s="73"/>
      <c r="AJ12" s="73"/>
      <c r="AK12" s="73"/>
      <c r="AL12" s="73"/>
      <c r="AM12" s="73"/>
      <c r="AN12" s="74"/>
      <c r="AO12" s="178">
        <f t="shared" si="12"/>
        <v>0</v>
      </c>
      <c r="AP12" s="179"/>
      <c r="AQ12" s="170">
        <f t="shared" si="13"/>
        <v>0</v>
      </c>
      <c r="AR12" s="171"/>
      <c r="AS12" s="172" t="str">
        <f t="shared" si="60"/>
        <v>-</v>
      </c>
      <c r="AT12" s="173"/>
      <c r="AU12" s="180">
        <f t="shared" si="14"/>
        <v>0</v>
      </c>
      <c r="AV12" s="181"/>
      <c r="AW12" s="181">
        <f t="shared" si="61"/>
        <v>0</v>
      </c>
      <c r="AX12" s="181"/>
      <c r="AY12" s="174" t="str">
        <f t="shared" si="84"/>
        <v>-</v>
      </c>
      <c r="AZ12" s="174"/>
      <c r="BA12" s="188"/>
      <c r="BB12" s="189"/>
      <c r="BC12" s="71">
        <f t="shared" si="62"/>
        <v>5</v>
      </c>
      <c r="BD12" s="175" t="str">
        <f>IF(基本情報!$C18=0,"",基本情報!$C18)</f>
        <v>△△工業株式会社</v>
      </c>
      <c r="BE12" s="176"/>
      <c r="BF12" s="176"/>
      <c r="BG12" s="177"/>
      <c r="BH12" s="175" t="str">
        <f>IF(基本情報!$G18=0,"",基本情報!$G18)</f>
        <v>××××</v>
      </c>
      <c r="BI12" s="176"/>
      <c r="BJ12" s="176"/>
      <c r="BK12" s="177"/>
      <c r="BL12" s="75"/>
      <c r="BM12" s="73"/>
      <c r="BN12" s="73"/>
      <c r="BO12" s="73"/>
      <c r="BP12" s="73"/>
      <c r="BQ12" s="73"/>
      <c r="BR12" s="73"/>
      <c r="BS12" s="73"/>
      <c r="BT12" s="73"/>
      <c r="BU12" s="73" t="s">
        <v>42</v>
      </c>
      <c r="BV12" s="73" t="s">
        <v>42</v>
      </c>
      <c r="BW12" s="73" t="s">
        <v>42</v>
      </c>
      <c r="BX12" s="73" t="s">
        <v>43</v>
      </c>
      <c r="BY12" s="73" t="s">
        <v>43</v>
      </c>
      <c r="BZ12" s="73" t="s">
        <v>43</v>
      </c>
      <c r="CA12" s="73" t="s">
        <v>43</v>
      </c>
      <c r="CB12" s="73" t="s">
        <v>43</v>
      </c>
      <c r="CC12" s="73" t="s">
        <v>43</v>
      </c>
      <c r="CD12" s="73" t="s">
        <v>43</v>
      </c>
      <c r="CE12" s="73" t="s">
        <v>43</v>
      </c>
      <c r="CF12" s="73" t="s">
        <v>43</v>
      </c>
      <c r="CG12" s="73" t="s">
        <v>41</v>
      </c>
      <c r="CH12" s="73" t="s">
        <v>41</v>
      </c>
      <c r="CI12" s="73" t="s">
        <v>41</v>
      </c>
      <c r="CJ12" s="73" t="s">
        <v>41</v>
      </c>
      <c r="CK12" s="73"/>
      <c r="CL12" s="73"/>
      <c r="CM12" s="73"/>
      <c r="CN12" s="73"/>
      <c r="CO12" s="73"/>
      <c r="CP12" s="74"/>
      <c r="CQ12" s="178">
        <f t="shared" si="15"/>
        <v>13</v>
      </c>
      <c r="CR12" s="179"/>
      <c r="CS12" s="170">
        <f t="shared" si="16"/>
        <v>4</v>
      </c>
      <c r="CT12" s="171"/>
      <c r="CU12" s="172">
        <f t="shared" si="63"/>
        <v>0.30769230769230771</v>
      </c>
      <c r="CV12" s="173"/>
      <c r="CW12" s="180">
        <f t="shared" si="17"/>
        <v>13</v>
      </c>
      <c r="CX12" s="181"/>
      <c r="CY12" s="202">
        <f t="shared" si="18"/>
        <v>4</v>
      </c>
      <c r="CZ12" s="203"/>
      <c r="DA12" s="174">
        <f t="shared" si="85"/>
        <v>0.30769230769230771</v>
      </c>
      <c r="DB12" s="174"/>
      <c r="DC12" s="188"/>
      <c r="DD12" s="189"/>
      <c r="DE12" s="71">
        <f t="shared" si="64"/>
        <v>5</v>
      </c>
      <c r="DF12" s="175" t="str">
        <f>IF(基本情報!$C18=0,"",基本情報!$C18)</f>
        <v>△△工業株式会社</v>
      </c>
      <c r="DG12" s="176"/>
      <c r="DH12" s="176"/>
      <c r="DI12" s="177"/>
      <c r="DJ12" s="175" t="str">
        <f>IF(基本情報!$G18=0,"",基本情報!$G18)</f>
        <v>××××</v>
      </c>
      <c r="DK12" s="176"/>
      <c r="DL12" s="176"/>
      <c r="DM12" s="177"/>
      <c r="DN12" s="75"/>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4"/>
      <c r="ES12" s="178">
        <f t="shared" si="19"/>
        <v>0</v>
      </c>
      <c r="ET12" s="179"/>
      <c r="EU12" s="170">
        <f t="shared" si="20"/>
        <v>0</v>
      </c>
      <c r="EV12" s="171"/>
      <c r="EW12" s="172" t="str">
        <f t="shared" si="65"/>
        <v>-</v>
      </c>
      <c r="EX12" s="173"/>
      <c r="EY12" s="180">
        <f t="shared" si="21"/>
        <v>13</v>
      </c>
      <c r="EZ12" s="181"/>
      <c r="FA12" s="202">
        <f t="shared" si="22"/>
        <v>4</v>
      </c>
      <c r="FB12" s="203"/>
      <c r="FC12" s="174">
        <f t="shared" si="86"/>
        <v>0.30769230769230771</v>
      </c>
      <c r="FD12" s="174"/>
      <c r="FE12" s="188"/>
      <c r="FF12" s="189"/>
      <c r="FG12" s="71">
        <f t="shared" si="66"/>
        <v>5</v>
      </c>
      <c r="FH12" s="175" t="str">
        <f>IF(基本情報!$C18=0,"",基本情報!$C18)</f>
        <v>△△工業株式会社</v>
      </c>
      <c r="FI12" s="176"/>
      <c r="FJ12" s="176"/>
      <c r="FK12" s="177"/>
      <c r="FL12" s="175" t="str">
        <f>IF(基本情報!$G18=0,"",基本情報!$G18)</f>
        <v>××××</v>
      </c>
      <c r="FM12" s="176"/>
      <c r="FN12" s="176"/>
      <c r="FO12" s="177"/>
      <c r="FP12" s="75"/>
      <c r="FQ12" s="73"/>
      <c r="FR12" s="73"/>
      <c r="FS12" s="73"/>
      <c r="FT12" s="73"/>
      <c r="FU12" s="73"/>
      <c r="FV12" s="73"/>
      <c r="FW12" s="73"/>
      <c r="FX12" s="73"/>
      <c r="FY12" s="73"/>
      <c r="FZ12" s="73"/>
      <c r="GA12" s="73"/>
      <c r="GB12" s="73"/>
      <c r="GC12" s="73"/>
      <c r="GD12" s="73"/>
      <c r="GE12" s="73"/>
      <c r="GF12" s="73"/>
      <c r="GG12" s="73"/>
      <c r="GH12" s="73"/>
      <c r="GI12" s="73"/>
      <c r="GJ12" s="73"/>
      <c r="GK12" s="73"/>
      <c r="GL12" s="73"/>
      <c r="GM12" s="73"/>
      <c r="GN12" s="73"/>
      <c r="GO12" s="73"/>
      <c r="GP12" s="73"/>
      <c r="GQ12" s="73"/>
      <c r="GR12" s="73"/>
      <c r="GS12" s="73"/>
      <c r="GT12" s="74"/>
      <c r="GU12" s="178">
        <f t="shared" si="23"/>
        <v>0</v>
      </c>
      <c r="GV12" s="179"/>
      <c r="GW12" s="170">
        <f t="shared" si="24"/>
        <v>0</v>
      </c>
      <c r="GX12" s="171"/>
      <c r="GY12" s="172" t="str">
        <f t="shared" si="67"/>
        <v>-</v>
      </c>
      <c r="GZ12" s="173"/>
      <c r="HA12" s="180">
        <f t="shared" si="25"/>
        <v>13</v>
      </c>
      <c r="HB12" s="181"/>
      <c r="HC12" s="202">
        <f t="shared" si="26"/>
        <v>4</v>
      </c>
      <c r="HD12" s="203"/>
      <c r="HE12" s="174">
        <f t="shared" si="87"/>
        <v>0.30769230769230771</v>
      </c>
      <c r="HF12" s="174"/>
      <c r="HG12" s="188"/>
      <c r="HH12" s="189"/>
      <c r="HI12" s="71">
        <f t="shared" si="68"/>
        <v>5</v>
      </c>
      <c r="HJ12" s="175" t="str">
        <f>IF(基本情報!$C18=0,"",基本情報!$C18)</f>
        <v>△△工業株式会社</v>
      </c>
      <c r="HK12" s="176"/>
      <c r="HL12" s="176"/>
      <c r="HM12" s="177"/>
      <c r="HN12" s="175" t="str">
        <f>IF(基本情報!$G18=0,"",基本情報!$G18)</f>
        <v>××××</v>
      </c>
      <c r="HO12" s="176"/>
      <c r="HP12" s="176"/>
      <c r="HQ12" s="177"/>
      <c r="HR12" s="75"/>
      <c r="HS12" s="73"/>
      <c r="HT12" s="73"/>
      <c r="HU12" s="73"/>
      <c r="HV12" s="73"/>
      <c r="HW12" s="73"/>
      <c r="HX12" s="73"/>
      <c r="HY12" s="73"/>
      <c r="HZ12" s="73"/>
      <c r="IA12" s="73"/>
      <c r="IB12" s="73"/>
      <c r="IC12" s="73"/>
      <c r="ID12" s="73"/>
      <c r="IE12" s="73"/>
      <c r="IF12" s="73"/>
      <c r="IG12" s="73"/>
      <c r="IH12" s="73"/>
      <c r="II12" s="73"/>
      <c r="IJ12" s="73"/>
      <c r="IK12" s="73"/>
      <c r="IL12" s="73"/>
      <c r="IM12" s="73"/>
      <c r="IN12" s="73"/>
      <c r="IO12" s="73"/>
      <c r="IP12" s="73"/>
      <c r="IQ12" s="73"/>
      <c r="IR12" s="73"/>
      <c r="IS12" s="73"/>
      <c r="IT12" s="73"/>
      <c r="IU12" s="73"/>
      <c r="IV12" s="74"/>
      <c r="IW12" s="178">
        <f t="shared" si="27"/>
        <v>0</v>
      </c>
      <c r="IX12" s="179"/>
      <c r="IY12" s="170">
        <f t="shared" si="28"/>
        <v>0</v>
      </c>
      <c r="IZ12" s="171"/>
      <c r="JA12" s="172" t="str">
        <f t="shared" si="69"/>
        <v>-</v>
      </c>
      <c r="JB12" s="173"/>
      <c r="JC12" s="180">
        <f t="shared" si="29"/>
        <v>13</v>
      </c>
      <c r="JD12" s="181"/>
      <c r="JE12" s="202">
        <f t="shared" si="30"/>
        <v>4</v>
      </c>
      <c r="JF12" s="203"/>
      <c r="JG12" s="174">
        <f t="shared" si="88"/>
        <v>0.30769230769230771</v>
      </c>
      <c r="JH12" s="174"/>
      <c r="JI12" s="188"/>
      <c r="JJ12" s="189"/>
      <c r="JK12" s="71">
        <f t="shared" si="70"/>
        <v>5</v>
      </c>
      <c r="JL12" s="175" t="str">
        <f>IF(基本情報!$C18=0,"",基本情報!$C18)</f>
        <v>△△工業株式会社</v>
      </c>
      <c r="JM12" s="176"/>
      <c r="JN12" s="176"/>
      <c r="JO12" s="177"/>
      <c r="JP12" s="175" t="str">
        <f>IF(基本情報!$G18=0,"",基本情報!$G18)</f>
        <v>××××</v>
      </c>
      <c r="JQ12" s="176"/>
      <c r="JR12" s="176"/>
      <c r="JS12" s="177"/>
      <c r="JT12" s="75"/>
      <c r="JU12" s="73"/>
      <c r="JV12" s="73"/>
      <c r="JW12" s="73"/>
      <c r="JX12" s="73"/>
      <c r="JY12" s="73"/>
      <c r="JZ12" s="73"/>
      <c r="KA12" s="73"/>
      <c r="KB12" s="73"/>
      <c r="KC12" s="73"/>
      <c r="KD12" s="73"/>
      <c r="KE12" s="73"/>
      <c r="KF12" s="73"/>
      <c r="KG12" s="73"/>
      <c r="KH12" s="73"/>
      <c r="KI12" s="73"/>
      <c r="KJ12" s="73"/>
      <c r="KK12" s="73"/>
      <c r="KL12" s="73"/>
      <c r="KM12" s="73"/>
      <c r="KN12" s="73"/>
      <c r="KO12" s="73"/>
      <c r="KP12" s="73"/>
      <c r="KQ12" s="73"/>
      <c r="KR12" s="73"/>
      <c r="KS12" s="73"/>
      <c r="KT12" s="73"/>
      <c r="KU12" s="73"/>
      <c r="KV12" s="73"/>
      <c r="KW12" s="73"/>
      <c r="KX12" s="74"/>
      <c r="KY12" s="178">
        <f t="shared" si="31"/>
        <v>0</v>
      </c>
      <c r="KZ12" s="179"/>
      <c r="LA12" s="170">
        <f t="shared" si="32"/>
        <v>0</v>
      </c>
      <c r="LB12" s="171"/>
      <c r="LC12" s="172" t="str">
        <f t="shared" si="71"/>
        <v>-</v>
      </c>
      <c r="LD12" s="173"/>
      <c r="LE12" s="180">
        <f t="shared" si="33"/>
        <v>13</v>
      </c>
      <c r="LF12" s="181"/>
      <c r="LG12" s="202">
        <f t="shared" si="34"/>
        <v>4</v>
      </c>
      <c r="LH12" s="203"/>
      <c r="LI12" s="174">
        <f t="shared" si="89"/>
        <v>0.30769230769230771</v>
      </c>
      <c r="LJ12" s="174"/>
      <c r="LK12" s="188"/>
      <c r="LL12" s="189"/>
      <c r="LM12" s="71">
        <f t="shared" si="72"/>
        <v>5</v>
      </c>
      <c r="LN12" s="175" t="str">
        <f>IF(基本情報!$C18=0,"",基本情報!$C18)</f>
        <v>△△工業株式会社</v>
      </c>
      <c r="LO12" s="176"/>
      <c r="LP12" s="176"/>
      <c r="LQ12" s="177"/>
      <c r="LR12" s="175" t="str">
        <f>IF(基本情報!$G18=0,"",基本情報!$G18)</f>
        <v>××××</v>
      </c>
      <c r="LS12" s="176"/>
      <c r="LT12" s="176"/>
      <c r="LU12" s="177"/>
      <c r="LV12" s="75"/>
      <c r="LW12" s="73"/>
      <c r="LX12" s="73"/>
      <c r="LY12" s="73"/>
      <c r="LZ12" s="73"/>
      <c r="MA12" s="73"/>
      <c r="MB12" s="73"/>
      <c r="MC12" s="73"/>
      <c r="MD12" s="73"/>
      <c r="ME12" s="73"/>
      <c r="MF12" s="73"/>
      <c r="MG12" s="73"/>
      <c r="MH12" s="73"/>
      <c r="MI12" s="73"/>
      <c r="MJ12" s="73"/>
      <c r="MK12" s="73"/>
      <c r="ML12" s="73"/>
      <c r="MM12" s="73"/>
      <c r="MN12" s="73"/>
      <c r="MO12" s="73"/>
      <c r="MP12" s="73"/>
      <c r="MQ12" s="73"/>
      <c r="MR12" s="73"/>
      <c r="MS12" s="73"/>
      <c r="MT12" s="73"/>
      <c r="MU12" s="73"/>
      <c r="MV12" s="73"/>
      <c r="MW12" s="73"/>
      <c r="MX12" s="73"/>
      <c r="MY12" s="73"/>
      <c r="MZ12" s="74"/>
      <c r="NA12" s="178">
        <f t="shared" si="35"/>
        <v>0</v>
      </c>
      <c r="NB12" s="179"/>
      <c r="NC12" s="170">
        <f t="shared" si="36"/>
        <v>0</v>
      </c>
      <c r="ND12" s="171"/>
      <c r="NE12" s="172" t="str">
        <f t="shared" si="73"/>
        <v>-</v>
      </c>
      <c r="NF12" s="173"/>
      <c r="NG12" s="180">
        <f t="shared" si="37"/>
        <v>13</v>
      </c>
      <c r="NH12" s="181"/>
      <c r="NI12" s="202">
        <f t="shared" si="38"/>
        <v>4</v>
      </c>
      <c r="NJ12" s="203"/>
      <c r="NK12" s="174">
        <f t="shared" si="90"/>
        <v>0.30769230769230771</v>
      </c>
      <c r="NL12" s="174"/>
      <c r="NM12" s="188"/>
      <c r="NN12" s="189"/>
      <c r="NO12" s="71">
        <f t="shared" si="74"/>
        <v>5</v>
      </c>
      <c r="NP12" s="175" t="str">
        <f>IF(基本情報!$C18=0,"",基本情報!$C18)</f>
        <v>△△工業株式会社</v>
      </c>
      <c r="NQ12" s="176"/>
      <c r="NR12" s="176"/>
      <c r="NS12" s="177"/>
      <c r="NT12" s="175" t="str">
        <f>IF(基本情報!$G18=0,"",基本情報!$G18)</f>
        <v>××××</v>
      </c>
      <c r="NU12" s="176"/>
      <c r="NV12" s="176"/>
      <c r="NW12" s="177"/>
      <c r="NX12" s="75"/>
      <c r="NY12" s="73"/>
      <c r="NZ12" s="73"/>
      <c r="OA12" s="73"/>
      <c r="OB12" s="73"/>
      <c r="OC12" s="73"/>
      <c r="OD12" s="73"/>
      <c r="OE12" s="73"/>
      <c r="OF12" s="73"/>
      <c r="OG12" s="73"/>
      <c r="OH12" s="73"/>
      <c r="OI12" s="73"/>
      <c r="OJ12" s="73"/>
      <c r="OK12" s="73"/>
      <c r="OL12" s="73"/>
      <c r="OM12" s="73"/>
      <c r="ON12" s="73"/>
      <c r="OO12" s="73"/>
      <c r="OP12" s="73"/>
      <c r="OQ12" s="73"/>
      <c r="OR12" s="73"/>
      <c r="OS12" s="73"/>
      <c r="OT12" s="73"/>
      <c r="OU12" s="73"/>
      <c r="OV12" s="73"/>
      <c r="OW12" s="73"/>
      <c r="OX12" s="73"/>
      <c r="OY12" s="73"/>
      <c r="OZ12" s="73"/>
      <c r="PA12" s="73"/>
      <c r="PB12" s="74"/>
      <c r="PC12" s="178">
        <f t="shared" si="39"/>
        <v>0</v>
      </c>
      <c r="PD12" s="179"/>
      <c r="PE12" s="170">
        <f t="shared" si="40"/>
        <v>0</v>
      </c>
      <c r="PF12" s="171"/>
      <c r="PG12" s="172" t="str">
        <f t="shared" si="75"/>
        <v>-</v>
      </c>
      <c r="PH12" s="173"/>
      <c r="PI12" s="180">
        <f t="shared" si="41"/>
        <v>13</v>
      </c>
      <c r="PJ12" s="181"/>
      <c r="PK12" s="202">
        <f t="shared" si="42"/>
        <v>4</v>
      </c>
      <c r="PL12" s="203"/>
      <c r="PM12" s="174">
        <f t="shared" si="91"/>
        <v>0.30769230769230771</v>
      </c>
      <c r="PN12" s="174"/>
      <c r="PO12" s="188"/>
      <c r="PP12" s="189"/>
      <c r="PQ12" s="71">
        <f t="shared" si="76"/>
        <v>5</v>
      </c>
      <c r="PR12" s="175" t="str">
        <f>IF(基本情報!$C18=0,"",基本情報!$C18)</f>
        <v>△△工業株式会社</v>
      </c>
      <c r="PS12" s="176"/>
      <c r="PT12" s="176"/>
      <c r="PU12" s="177"/>
      <c r="PV12" s="175" t="str">
        <f>IF(基本情報!$G18=0,"",基本情報!$G18)</f>
        <v>××××</v>
      </c>
      <c r="PW12" s="176"/>
      <c r="PX12" s="176"/>
      <c r="PY12" s="177"/>
      <c r="PZ12" s="75"/>
      <c r="QA12" s="73"/>
      <c r="QB12" s="73"/>
      <c r="QC12" s="73"/>
      <c r="QD12" s="73"/>
      <c r="QE12" s="73"/>
      <c r="QF12" s="73"/>
      <c r="QG12" s="73"/>
      <c r="QH12" s="73"/>
      <c r="QI12" s="73"/>
      <c r="QJ12" s="73"/>
      <c r="QK12" s="73"/>
      <c r="QL12" s="73"/>
      <c r="QM12" s="73"/>
      <c r="QN12" s="73"/>
      <c r="QO12" s="73"/>
      <c r="QP12" s="73"/>
      <c r="QQ12" s="73"/>
      <c r="QR12" s="73"/>
      <c r="QS12" s="73"/>
      <c r="QT12" s="73"/>
      <c r="QU12" s="73"/>
      <c r="QV12" s="73"/>
      <c r="QW12" s="73"/>
      <c r="QX12" s="73"/>
      <c r="QY12" s="73"/>
      <c r="QZ12" s="73"/>
      <c r="RA12" s="73"/>
      <c r="RB12" s="73"/>
      <c r="RC12" s="73"/>
      <c r="RD12" s="74"/>
      <c r="RE12" s="178">
        <f t="shared" si="43"/>
        <v>0</v>
      </c>
      <c r="RF12" s="179"/>
      <c r="RG12" s="170">
        <f t="shared" si="44"/>
        <v>0</v>
      </c>
      <c r="RH12" s="171"/>
      <c r="RI12" s="172" t="str">
        <f t="shared" si="77"/>
        <v>-</v>
      </c>
      <c r="RJ12" s="173"/>
      <c r="RK12" s="180">
        <f t="shared" si="45"/>
        <v>13</v>
      </c>
      <c r="RL12" s="181"/>
      <c r="RM12" s="202">
        <f t="shared" si="46"/>
        <v>4</v>
      </c>
      <c r="RN12" s="203"/>
      <c r="RO12" s="174">
        <f t="shared" si="92"/>
        <v>0.30769230769230771</v>
      </c>
      <c r="RP12" s="174"/>
      <c r="RQ12" s="188"/>
      <c r="RR12" s="189"/>
      <c r="RS12" s="71">
        <f t="shared" si="78"/>
        <v>5</v>
      </c>
      <c r="RT12" s="175" t="str">
        <f>IF(基本情報!$C18=0,"",基本情報!$C18)</f>
        <v>△△工業株式会社</v>
      </c>
      <c r="RU12" s="176"/>
      <c r="RV12" s="176"/>
      <c r="RW12" s="177"/>
      <c r="RX12" s="175" t="str">
        <f>IF(基本情報!$G18=0,"",基本情報!$G18)</f>
        <v>××××</v>
      </c>
      <c r="RY12" s="176"/>
      <c r="RZ12" s="176"/>
      <c r="SA12" s="177"/>
      <c r="SB12" s="75"/>
      <c r="SC12" s="73"/>
      <c r="SD12" s="73"/>
      <c r="SE12" s="73"/>
      <c r="SF12" s="73"/>
      <c r="SG12" s="73"/>
      <c r="SH12" s="73"/>
      <c r="SI12" s="73"/>
      <c r="SJ12" s="73"/>
      <c r="SK12" s="73"/>
      <c r="SL12" s="73"/>
      <c r="SM12" s="73"/>
      <c r="SN12" s="73"/>
      <c r="SO12" s="73"/>
      <c r="SP12" s="73"/>
      <c r="SQ12" s="73"/>
      <c r="SR12" s="73"/>
      <c r="SS12" s="73"/>
      <c r="ST12" s="73"/>
      <c r="SU12" s="73"/>
      <c r="SV12" s="73"/>
      <c r="SW12" s="73"/>
      <c r="SX12" s="73"/>
      <c r="SY12" s="73"/>
      <c r="SZ12" s="73"/>
      <c r="TA12" s="73"/>
      <c r="TB12" s="73"/>
      <c r="TC12" s="73"/>
      <c r="TD12" s="73"/>
      <c r="TE12" s="73"/>
      <c r="TF12" s="74"/>
      <c r="TG12" s="178">
        <f t="shared" si="47"/>
        <v>0</v>
      </c>
      <c r="TH12" s="179"/>
      <c r="TI12" s="170">
        <f t="shared" si="48"/>
        <v>0</v>
      </c>
      <c r="TJ12" s="171"/>
      <c r="TK12" s="172" t="str">
        <f t="shared" si="79"/>
        <v>-</v>
      </c>
      <c r="TL12" s="173"/>
      <c r="TM12" s="180">
        <f t="shared" si="49"/>
        <v>13</v>
      </c>
      <c r="TN12" s="181"/>
      <c r="TO12" s="202">
        <f t="shared" si="50"/>
        <v>4</v>
      </c>
      <c r="TP12" s="203"/>
      <c r="TQ12" s="174">
        <f t="shared" si="93"/>
        <v>0.30769230769230771</v>
      </c>
      <c r="TR12" s="174"/>
      <c r="TS12" s="188"/>
      <c r="TT12" s="189"/>
      <c r="TU12" s="71">
        <f t="shared" si="80"/>
        <v>5</v>
      </c>
      <c r="TV12" s="175" t="str">
        <f>IF(基本情報!$C18=0,"",基本情報!$C18)</f>
        <v>△△工業株式会社</v>
      </c>
      <c r="TW12" s="176"/>
      <c r="TX12" s="176"/>
      <c r="TY12" s="177"/>
      <c r="TZ12" s="175" t="str">
        <f>IF(基本情報!$G18=0,"",基本情報!$G18)</f>
        <v>××××</v>
      </c>
      <c r="UA12" s="176"/>
      <c r="UB12" s="176"/>
      <c r="UC12" s="177"/>
      <c r="UD12" s="75"/>
      <c r="UE12" s="73"/>
      <c r="UF12" s="73"/>
      <c r="UG12" s="73"/>
      <c r="UH12" s="73"/>
      <c r="UI12" s="73"/>
      <c r="UJ12" s="73"/>
      <c r="UK12" s="73"/>
      <c r="UL12" s="73"/>
      <c r="UM12" s="73"/>
      <c r="UN12" s="73"/>
      <c r="UO12" s="73"/>
      <c r="UP12" s="73"/>
      <c r="UQ12" s="73"/>
      <c r="UR12" s="73"/>
      <c r="US12" s="73"/>
      <c r="UT12" s="73"/>
      <c r="UU12" s="73"/>
      <c r="UV12" s="73"/>
      <c r="UW12" s="73"/>
      <c r="UX12" s="73"/>
      <c r="UY12" s="73"/>
      <c r="UZ12" s="73"/>
      <c r="VA12" s="73"/>
      <c r="VB12" s="73"/>
      <c r="VC12" s="73"/>
      <c r="VD12" s="73"/>
      <c r="VE12" s="73"/>
      <c r="VF12" s="73"/>
      <c r="VG12" s="73"/>
      <c r="VH12" s="74"/>
      <c r="VI12" s="178">
        <f t="shared" si="51"/>
        <v>0</v>
      </c>
      <c r="VJ12" s="179"/>
      <c r="VK12" s="170">
        <f t="shared" si="52"/>
        <v>0</v>
      </c>
      <c r="VL12" s="171"/>
      <c r="VM12" s="172" t="str">
        <f t="shared" si="81"/>
        <v>-</v>
      </c>
      <c r="VN12" s="173"/>
      <c r="VO12" s="180">
        <f t="shared" si="53"/>
        <v>13</v>
      </c>
      <c r="VP12" s="181"/>
      <c r="VQ12" s="202">
        <f t="shared" si="54"/>
        <v>4</v>
      </c>
      <c r="VR12" s="203"/>
      <c r="VS12" s="174">
        <f t="shared" si="94"/>
        <v>0.30769230769230771</v>
      </c>
      <c r="VT12" s="174"/>
      <c r="VU12" s="188"/>
      <c r="VV12" s="189"/>
      <c r="VW12" s="71">
        <f t="shared" si="82"/>
        <v>5</v>
      </c>
      <c r="VX12" s="175" t="str">
        <f>IF(基本情報!$C18=0,"",基本情報!$C18)</f>
        <v>△△工業株式会社</v>
      </c>
      <c r="VY12" s="176"/>
      <c r="VZ12" s="176"/>
      <c r="WA12" s="177"/>
      <c r="WB12" s="175" t="str">
        <f>IF(基本情報!$G18=0,"",基本情報!$G18)</f>
        <v>××××</v>
      </c>
      <c r="WC12" s="176"/>
      <c r="WD12" s="176"/>
      <c r="WE12" s="177"/>
      <c r="WF12" s="75"/>
      <c r="WG12" s="73"/>
      <c r="WH12" s="73"/>
      <c r="WI12" s="73"/>
      <c r="WJ12" s="73"/>
      <c r="WK12" s="73"/>
      <c r="WL12" s="73"/>
      <c r="WM12" s="73"/>
      <c r="WN12" s="73"/>
      <c r="WO12" s="73"/>
      <c r="WP12" s="73"/>
      <c r="WQ12" s="73"/>
      <c r="WR12" s="73"/>
      <c r="WS12" s="73"/>
      <c r="WT12" s="73"/>
      <c r="WU12" s="73"/>
      <c r="WV12" s="73"/>
      <c r="WW12" s="73"/>
      <c r="WX12" s="73"/>
      <c r="WY12" s="73"/>
      <c r="WZ12" s="73"/>
      <c r="XA12" s="73"/>
      <c r="XB12" s="73"/>
      <c r="XC12" s="73"/>
      <c r="XD12" s="73"/>
      <c r="XE12" s="73"/>
      <c r="XF12" s="73"/>
      <c r="XG12" s="73"/>
      <c r="XH12" s="73"/>
      <c r="XI12" s="73"/>
      <c r="XJ12" s="74"/>
      <c r="XK12" s="178">
        <f t="shared" si="55"/>
        <v>0</v>
      </c>
      <c r="XL12" s="179"/>
      <c r="XM12" s="170">
        <f t="shared" si="56"/>
        <v>0</v>
      </c>
      <c r="XN12" s="171"/>
      <c r="XO12" s="172" t="str">
        <f t="shared" si="83"/>
        <v>-</v>
      </c>
      <c r="XP12" s="173"/>
      <c r="XQ12" s="180">
        <f t="shared" si="57"/>
        <v>13</v>
      </c>
      <c r="XR12" s="181"/>
      <c r="XS12" s="202">
        <f t="shared" si="58"/>
        <v>4</v>
      </c>
      <c r="XT12" s="203"/>
      <c r="XU12" s="174">
        <f t="shared" si="95"/>
        <v>0.30769230769230771</v>
      </c>
      <c r="XV12" s="174"/>
      <c r="XW12" s="188"/>
      <c r="XX12" s="189"/>
    </row>
    <row r="13" spans="1:648" ht="21.75" customHeight="1">
      <c r="A13" s="71">
        <f t="shared" si="59"/>
        <v>6</v>
      </c>
      <c r="B13" s="175" t="str">
        <f>IF(基本情報!$C19=0,"",基本情報!$C19)</f>
        <v/>
      </c>
      <c r="C13" s="176"/>
      <c r="D13" s="176"/>
      <c r="E13" s="177"/>
      <c r="F13" s="175" t="str">
        <f>IF(基本情報!$G19=0,"",基本情報!$G19)</f>
        <v>□□□□</v>
      </c>
      <c r="G13" s="176"/>
      <c r="H13" s="176"/>
      <c r="I13" s="177"/>
      <c r="J13" s="75"/>
      <c r="K13" s="73"/>
      <c r="L13" s="73"/>
      <c r="M13" s="73"/>
      <c r="N13" s="73"/>
      <c r="O13" s="73"/>
      <c r="P13" s="73"/>
      <c r="Q13" s="73"/>
      <c r="R13" s="73"/>
      <c r="S13" s="73"/>
      <c r="T13" s="73"/>
      <c r="U13" s="73"/>
      <c r="V13" s="73"/>
      <c r="W13" s="73"/>
      <c r="X13" s="73"/>
      <c r="Y13" s="73"/>
      <c r="Z13" s="73"/>
      <c r="AA13" s="73"/>
      <c r="AB13" s="73"/>
      <c r="AC13" s="73"/>
      <c r="AD13" s="73"/>
      <c r="AE13" s="73"/>
      <c r="AF13" s="73"/>
      <c r="AG13" s="73"/>
      <c r="AH13" s="73"/>
      <c r="AI13" s="73"/>
      <c r="AJ13" s="73"/>
      <c r="AK13" s="73"/>
      <c r="AL13" s="73"/>
      <c r="AM13" s="73"/>
      <c r="AN13" s="74"/>
      <c r="AO13" s="178">
        <f t="shared" si="12"/>
        <v>0</v>
      </c>
      <c r="AP13" s="179"/>
      <c r="AQ13" s="170">
        <f t="shared" si="13"/>
        <v>0</v>
      </c>
      <c r="AR13" s="171"/>
      <c r="AS13" s="172" t="str">
        <f t="shared" si="60"/>
        <v>-</v>
      </c>
      <c r="AT13" s="173"/>
      <c r="AU13" s="180">
        <f t="shared" si="14"/>
        <v>0</v>
      </c>
      <c r="AV13" s="181"/>
      <c r="AW13" s="181">
        <f t="shared" si="61"/>
        <v>0</v>
      </c>
      <c r="AX13" s="181"/>
      <c r="AY13" s="174" t="str">
        <f t="shared" si="84"/>
        <v>-</v>
      </c>
      <c r="AZ13" s="174"/>
      <c r="BA13" s="188"/>
      <c r="BB13" s="189"/>
      <c r="BC13" s="71">
        <f t="shared" si="62"/>
        <v>6</v>
      </c>
      <c r="BD13" s="175" t="str">
        <f>IF(基本情報!$C19=0,"",基本情報!$C19)</f>
        <v/>
      </c>
      <c r="BE13" s="176"/>
      <c r="BF13" s="176"/>
      <c r="BG13" s="177"/>
      <c r="BH13" s="175" t="str">
        <f>IF(基本情報!$G19=0,"",基本情報!$G19)</f>
        <v>□□□□</v>
      </c>
      <c r="BI13" s="176"/>
      <c r="BJ13" s="176"/>
      <c r="BK13" s="177"/>
      <c r="BL13" s="75"/>
      <c r="BM13" s="73"/>
      <c r="BN13" s="73"/>
      <c r="BO13" s="73"/>
      <c r="BP13" s="73"/>
      <c r="BQ13" s="73"/>
      <c r="BR13" s="73"/>
      <c r="BS13" s="73"/>
      <c r="BT13" s="73"/>
      <c r="BU13" s="73" t="s">
        <v>42</v>
      </c>
      <c r="BV13" s="73" t="s">
        <v>42</v>
      </c>
      <c r="BW13" s="73" t="s">
        <v>42</v>
      </c>
      <c r="BX13" s="73" t="s">
        <v>43</v>
      </c>
      <c r="BY13" s="73" t="s">
        <v>43</v>
      </c>
      <c r="BZ13" s="73" t="s">
        <v>43</v>
      </c>
      <c r="CA13" s="73" t="s">
        <v>43</v>
      </c>
      <c r="CB13" s="73" t="s">
        <v>43</v>
      </c>
      <c r="CC13" s="73" t="s">
        <v>43</v>
      </c>
      <c r="CD13" s="73" t="s">
        <v>43</v>
      </c>
      <c r="CE13" s="73" t="s">
        <v>43</v>
      </c>
      <c r="CF13" s="73" t="s">
        <v>43</v>
      </c>
      <c r="CG13" s="73" t="s">
        <v>41</v>
      </c>
      <c r="CH13" s="73" t="s">
        <v>41</v>
      </c>
      <c r="CI13" s="73" t="s">
        <v>41</v>
      </c>
      <c r="CJ13" s="73" t="s">
        <v>41</v>
      </c>
      <c r="CK13" s="73"/>
      <c r="CL13" s="73"/>
      <c r="CM13" s="73"/>
      <c r="CN13" s="73"/>
      <c r="CO13" s="73"/>
      <c r="CP13" s="74"/>
      <c r="CQ13" s="178">
        <f t="shared" si="15"/>
        <v>13</v>
      </c>
      <c r="CR13" s="179"/>
      <c r="CS13" s="170">
        <f t="shared" si="16"/>
        <v>4</v>
      </c>
      <c r="CT13" s="171"/>
      <c r="CU13" s="172">
        <f t="shared" si="63"/>
        <v>0.30769230769230771</v>
      </c>
      <c r="CV13" s="173"/>
      <c r="CW13" s="180">
        <f t="shared" si="17"/>
        <v>13</v>
      </c>
      <c r="CX13" s="181"/>
      <c r="CY13" s="202">
        <f t="shared" si="18"/>
        <v>4</v>
      </c>
      <c r="CZ13" s="203"/>
      <c r="DA13" s="174">
        <f t="shared" si="85"/>
        <v>0.30769230769230771</v>
      </c>
      <c r="DB13" s="174"/>
      <c r="DC13" s="188"/>
      <c r="DD13" s="189"/>
      <c r="DE13" s="71">
        <f t="shared" si="64"/>
        <v>6</v>
      </c>
      <c r="DF13" s="175" t="str">
        <f>IF(基本情報!$C19=0,"",基本情報!$C19)</f>
        <v/>
      </c>
      <c r="DG13" s="176"/>
      <c r="DH13" s="176"/>
      <c r="DI13" s="177"/>
      <c r="DJ13" s="175" t="str">
        <f>IF(基本情報!$G19=0,"",基本情報!$G19)</f>
        <v>□□□□</v>
      </c>
      <c r="DK13" s="176"/>
      <c r="DL13" s="176"/>
      <c r="DM13" s="177"/>
      <c r="DN13" s="75"/>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4"/>
      <c r="ES13" s="178">
        <f t="shared" si="19"/>
        <v>0</v>
      </c>
      <c r="ET13" s="179"/>
      <c r="EU13" s="170">
        <f t="shared" si="20"/>
        <v>0</v>
      </c>
      <c r="EV13" s="171"/>
      <c r="EW13" s="172" t="str">
        <f t="shared" si="65"/>
        <v>-</v>
      </c>
      <c r="EX13" s="173"/>
      <c r="EY13" s="180">
        <f t="shared" si="21"/>
        <v>13</v>
      </c>
      <c r="EZ13" s="181"/>
      <c r="FA13" s="202">
        <f t="shared" si="22"/>
        <v>4</v>
      </c>
      <c r="FB13" s="203"/>
      <c r="FC13" s="174">
        <f t="shared" si="86"/>
        <v>0.30769230769230771</v>
      </c>
      <c r="FD13" s="174"/>
      <c r="FE13" s="188"/>
      <c r="FF13" s="189"/>
      <c r="FG13" s="71">
        <f t="shared" si="66"/>
        <v>6</v>
      </c>
      <c r="FH13" s="175" t="str">
        <f>IF(基本情報!$C19=0,"",基本情報!$C19)</f>
        <v/>
      </c>
      <c r="FI13" s="176"/>
      <c r="FJ13" s="176"/>
      <c r="FK13" s="177"/>
      <c r="FL13" s="175" t="str">
        <f>IF(基本情報!$G19=0,"",基本情報!$G19)</f>
        <v>□□□□</v>
      </c>
      <c r="FM13" s="176"/>
      <c r="FN13" s="176"/>
      <c r="FO13" s="177"/>
      <c r="FP13" s="75"/>
      <c r="FQ13" s="73"/>
      <c r="FR13" s="73"/>
      <c r="FS13" s="73"/>
      <c r="FT13" s="73"/>
      <c r="FU13" s="73"/>
      <c r="FV13" s="73"/>
      <c r="FW13" s="73"/>
      <c r="FX13" s="73"/>
      <c r="FY13" s="73"/>
      <c r="FZ13" s="73"/>
      <c r="GA13" s="73"/>
      <c r="GB13" s="73"/>
      <c r="GC13" s="73"/>
      <c r="GD13" s="73"/>
      <c r="GE13" s="73"/>
      <c r="GF13" s="73"/>
      <c r="GG13" s="73"/>
      <c r="GH13" s="73"/>
      <c r="GI13" s="73"/>
      <c r="GJ13" s="73"/>
      <c r="GK13" s="73"/>
      <c r="GL13" s="73"/>
      <c r="GM13" s="73"/>
      <c r="GN13" s="73"/>
      <c r="GO13" s="73"/>
      <c r="GP13" s="73"/>
      <c r="GQ13" s="73"/>
      <c r="GR13" s="73"/>
      <c r="GS13" s="73"/>
      <c r="GT13" s="74"/>
      <c r="GU13" s="178">
        <f t="shared" si="23"/>
        <v>0</v>
      </c>
      <c r="GV13" s="179"/>
      <c r="GW13" s="170">
        <f t="shared" si="24"/>
        <v>0</v>
      </c>
      <c r="GX13" s="171"/>
      <c r="GY13" s="172" t="str">
        <f t="shared" si="67"/>
        <v>-</v>
      </c>
      <c r="GZ13" s="173"/>
      <c r="HA13" s="180">
        <f t="shared" si="25"/>
        <v>13</v>
      </c>
      <c r="HB13" s="181"/>
      <c r="HC13" s="202">
        <f t="shared" si="26"/>
        <v>4</v>
      </c>
      <c r="HD13" s="203"/>
      <c r="HE13" s="174">
        <f t="shared" si="87"/>
        <v>0.30769230769230771</v>
      </c>
      <c r="HF13" s="174"/>
      <c r="HG13" s="188"/>
      <c r="HH13" s="189"/>
      <c r="HI13" s="71">
        <f t="shared" si="68"/>
        <v>6</v>
      </c>
      <c r="HJ13" s="175" t="str">
        <f>IF(基本情報!$C19=0,"",基本情報!$C19)</f>
        <v/>
      </c>
      <c r="HK13" s="176"/>
      <c r="HL13" s="176"/>
      <c r="HM13" s="177"/>
      <c r="HN13" s="175" t="str">
        <f>IF(基本情報!$G19=0,"",基本情報!$G19)</f>
        <v>□□□□</v>
      </c>
      <c r="HO13" s="176"/>
      <c r="HP13" s="176"/>
      <c r="HQ13" s="177"/>
      <c r="HR13" s="75"/>
      <c r="HS13" s="73"/>
      <c r="HT13" s="73"/>
      <c r="HU13" s="73"/>
      <c r="HV13" s="73"/>
      <c r="HW13" s="73"/>
      <c r="HX13" s="73"/>
      <c r="HY13" s="73"/>
      <c r="HZ13" s="73"/>
      <c r="IA13" s="73"/>
      <c r="IB13" s="73"/>
      <c r="IC13" s="73"/>
      <c r="ID13" s="73"/>
      <c r="IE13" s="73"/>
      <c r="IF13" s="73"/>
      <c r="IG13" s="73"/>
      <c r="IH13" s="73"/>
      <c r="II13" s="73"/>
      <c r="IJ13" s="73"/>
      <c r="IK13" s="73"/>
      <c r="IL13" s="73"/>
      <c r="IM13" s="73"/>
      <c r="IN13" s="73"/>
      <c r="IO13" s="73"/>
      <c r="IP13" s="73"/>
      <c r="IQ13" s="73"/>
      <c r="IR13" s="73"/>
      <c r="IS13" s="73"/>
      <c r="IT13" s="73"/>
      <c r="IU13" s="73"/>
      <c r="IV13" s="74"/>
      <c r="IW13" s="178">
        <f t="shared" si="27"/>
        <v>0</v>
      </c>
      <c r="IX13" s="179"/>
      <c r="IY13" s="170">
        <f t="shared" si="28"/>
        <v>0</v>
      </c>
      <c r="IZ13" s="171"/>
      <c r="JA13" s="172" t="str">
        <f t="shared" si="69"/>
        <v>-</v>
      </c>
      <c r="JB13" s="173"/>
      <c r="JC13" s="180">
        <f t="shared" si="29"/>
        <v>13</v>
      </c>
      <c r="JD13" s="181"/>
      <c r="JE13" s="202">
        <f t="shared" si="30"/>
        <v>4</v>
      </c>
      <c r="JF13" s="203"/>
      <c r="JG13" s="174">
        <f t="shared" si="88"/>
        <v>0.30769230769230771</v>
      </c>
      <c r="JH13" s="174"/>
      <c r="JI13" s="188"/>
      <c r="JJ13" s="189"/>
      <c r="JK13" s="71">
        <f t="shared" si="70"/>
        <v>6</v>
      </c>
      <c r="JL13" s="175" t="str">
        <f>IF(基本情報!$C19=0,"",基本情報!$C19)</f>
        <v/>
      </c>
      <c r="JM13" s="176"/>
      <c r="JN13" s="176"/>
      <c r="JO13" s="177"/>
      <c r="JP13" s="175" t="str">
        <f>IF(基本情報!$G19=0,"",基本情報!$G19)</f>
        <v>□□□□</v>
      </c>
      <c r="JQ13" s="176"/>
      <c r="JR13" s="176"/>
      <c r="JS13" s="177"/>
      <c r="JT13" s="75"/>
      <c r="JU13" s="73"/>
      <c r="JV13" s="73"/>
      <c r="JW13" s="73"/>
      <c r="JX13" s="73"/>
      <c r="JY13" s="73"/>
      <c r="JZ13" s="73"/>
      <c r="KA13" s="73"/>
      <c r="KB13" s="73"/>
      <c r="KC13" s="73"/>
      <c r="KD13" s="73"/>
      <c r="KE13" s="73"/>
      <c r="KF13" s="73"/>
      <c r="KG13" s="73"/>
      <c r="KH13" s="73"/>
      <c r="KI13" s="73"/>
      <c r="KJ13" s="73"/>
      <c r="KK13" s="73"/>
      <c r="KL13" s="73"/>
      <c r="KM13" s="73"/>
      <c r="KN13" s="73"/>
      <c r="KO13" s="73"/>
      <c r="KP13" s="73"/>
      <c r="KQ13" s="73"/>
      <c r="KR13" s="73"/>
      <c r="KS13" s="73"/>
      <c r="KT13" s="73"/>
      <c r="KU13" s="73"/>
      <c r="KV13" s="73"/>
      <c r="KW13" s="73"/>
      <c r="KX13" s="74"/>
      <c r="KY13" s="178">
        <f t="shared" si="31"/>
        <v>0</v>
      </c>
      <c r="KZ13" s="179"/>
      <c r="LA13" s="170">
        <f t="shared" si="32"/>
        <v>0</v>
      </c>
      <c r="LB13" s="171"/>
      <c r="LC13" s="172" t="str">
        <f t="shared" si="71"/>
        <v>-</v>
      </c>
      <c r="LD13" s="173"/>
      <c r="LE13" s="180">
        <f t="shared" si="33"/>
        <v>13</v>
      </c>
      <c r="LF13" s="181"/>
      <c r="LG13" s="202">
        <f t="shared" si="34"/>
        <v>4</v>
      </c>
      <c r="LH13" s="203"/>
      <c r="LI13" s="174">
        <f t="shared" si="89"/>
        <v>0.30769230769230771</v>
      </c>
      <c r="LJ13" s="174"/>
      <c r="LK13" s="188"/>
      <c r="LL13" s="189"/>
      <c r="LM13" s="71">
        <f t="shared" si="72"/>
        <v>6</v>
      </c>
      <c r="LN13" s="175" t="str">
        <f>IF(基本情報!$C19=0,"",基本情報!$C19)</f>
        <v/>
      </c>
      <c r="LO13" s="176"/>
      <c r="LP13" s="176"/>
      <c r="LQ13" s="177"/>
      <c r="LR13" s="175" t="str">
        <f>IF(基本情報!$G19=0,"",基本情報!$G19)</f>
        <v>□□□□</v>
      </c>
      <c r="LS13" s="176"/>
      <c r="LT13" s="176"/>
      <c r="LU13" s="177"/>
      <c r="LV13" s="75"/>
      <c r="LW13" s="73"/>
      <c r="LX13" s="73"/>
      <c r="LY13" s="73"/>
      <c r="LZ13" s="73"/>
      <c r="MA13" s="73"/>
      <c r="MB13" s="73"/>
      <c r="MC13" s="73"/>
      <c r="MD13" s="73"/>
      <c r="ME13" s="73"/>
      <c r="MF13" s="73"/>
      <c r="MG13" s="73"/>
      <c r="MH13" s="73"/>
      <c r="MI13" s="73"/>
      <c r="MJ13" s="73"/>
      <c r="MK13" s="73"/>
      <c r="ML13" s="73"/>
      <c r="MM13" s="73"/>
      <c r="MN13" s="73"/>
      <c r="MO13" s="73"/>
      <c r="MP13" s="73"/>
      <c r="MQ13" s="73"/>
      <c r="MR13" s="73"/>
      <c r="MS13" s="73"/>
      <c r="MT13" s="73"/>
      <c r="MU13" s="73"/>
      <c r="MV13" s="73"/>
      <c r="MW13" s="73"/>
      <c r="MX13" s="73"/>
      <c r="MY13" s="73"/>
      <c r="MZ13" s="74"/>
      <c r="NA13" s="178">
        <f t="shared" si="35"/>
        <v>0</v>
      </c>
      <c r="NB13" s="179"/>
      <c r="NC13" s="170">
        <f t="shared" si="36"/>
        <v>0</v>
      </c>
      <c r="ND13" s="171"/>
      <c r="NE13" s="172" t="str">
        <f t="shared" si="73"/>
        <v>-</v>
      </c>
      <c r="NF13" s="173"/>
      <c r="NG13" s="180">
        <f t="shared" si="37"/>
        <v>13</v>
      </c>
      <c r="NH13" s="181"/>
      <c r="NI13" s="202">
        <f t="shared" si="38"/>
        <v>4</v>
      </c>
      <c r="NJ13" s="203"/>
      <c r="NK13" s="174">
        <f t="shared" si="90"/>
        <v>0.30769230769230771</v>
      </c>
      <c r="NL13" s="174"/>
      <c r="NM13" s="188"/>
      <c r="NN13" s="189"/>
      <c r="NO13" s="71">
        <f t="shared" si="74"/>
        <v>6</v>
      </c>
      <c r="NP13" s="175" t="str">
        <f>IF(基本情報!$C19=0,"",基本情報!$C19)</f>
        <v/>
      </c>
      <c r="NQ13" s="176"/>
      <c r="NR13" s="176"/>
      <c r="NS13" s="177"/>
      <c r="NT13" s="175" t="str">
        <f>IF(基本情報!$G19=0,"",基本情報!$G19)</f>
        <v>□□□□</v>
      </c>
      <c r="NU13" s="176"/>
      <c r="NV13" s="176"/>
      <c r="NW13" s="177"/>
      <c r="NX13" s="75"/>
      <c r="NY13" s="73"/>
      <c r="NZ13" s="73"/>
      <c r="OA13" s="73"/>
      <c r="OB13" s="73"/>
      <c r="OC13" s="73"/>
      <c r="OD13" s="73"/>
      <c r="OE13" s="73"/>
      <c r="OF13" s="73"/>
      <c r="OG13" s="73"/>
      <c r="OH13" s="73"/>
      <c r="OI13" s="73"/>
      <c r="OJ13" s="73"/>
      <c r="OK13" s="73"/>
      <c r="OL13" s="73"/>
      <c r="OM13" s="73"/>
      <c r="ON13" s="73"/>
      <c r="OO13" s="73"/>
      <c r="OP13" s="73"/>
      <c r="OQ13" s="73"/>
      <c r="OR13" s="73"/>
      <c r="OS13" s="73"/>
      <c r="OT13" s="73"/>
      <c r="OU13" s="73"/>
      <c r="OV13" s="73"/>
      <c r="OW13" s="73"/>
      <c r="OX13" s="73"/>
      <c r="OY13" s="73"/>
      <c r="OZ13" s="73"/>
      <c r="PA13" s="73"/>
      <c r="PB13" s="74"/>
      <c r="PC13" s="178">
        <f t="shared" si="39"/>
        <v>0</v>
      </c>
      <c r="PD13" s="179"/>
      <c r="PE13" s="170">
        <f t="shared" si="40"/>
        <v>0</v>
      </c>
      <c r="PF13" s="171"/>
      <c r="PG13" s="172" t="str">
        <f t="shared" si="75"/>
        <v>-</v>
      </c>
      <c r="PH13" s="173"/>
      <c r="PI13" s="180">
        <f t="shared" si="41"/>
        <v>13</v>
      </c>
      <c r="PJ13" s="181"/>
      <c r="PK13" s="202">
        <f t="shared" si="42"/>
        <v>4</v>
      </c>
      <c r="PL13" s="203"/>
      <c r="PM13" s="174">
        <f t="shared" si="91"/>
        <v>0.30769230769230771</v>
      </c>
      <c r="PN13" s="174"/>
      <c r="PO13" s="188"/>
      <c r="PP13" s="189"/>
      <c r="PQ13" s="71">
        <f t="shared" si="76"/>
        <v>6</v>
      </c>
      <c r="PR13" s="175" t="str">
        <f>IF(基本情報!$C19=0,"",基本情報!$C19)</f>
        <v/>
      </c>
      <c r="PS13" s="176"/>
      <c r="PT13" s="176"/>
      <c r="PU13" s="177"/>
      <c r="PV13" s="175" t="str">
        <f>IF(基本情報!$G19=0,"",基本情報!$G19)</f>
        <v>□□□□</v>
      </c>
      <c r="PW13" s="176"/>
      <c r="PX13" s="176"/>
      <c r="PY13" s="177"/>
      <c r="PZ13" s="75"/>
      <c r="QA13" s="73"/>
      <c r="QB13" s="73"/>
      <c r="QC13" s="73"/>
      <c r="QD13" s="73"/>
      <c r="QE13" s="73"/>
      <c r="QF13" s="73"/>
      <c r="QG13" s="73"/>
      <c r="QH13" s="73"/>
      <c r="QI13" s="73"/>
      <c r="QJ13" s="73"/>
      <c r="QK13" s="73"/>
      <c r="QL13" s="73"/>
      <c r="QM13" s="73"/>
      <c r="QN13" s="73"/>
      <c r="QO13" s="73"/>
      <c r="QP13" s="73"/>
      <c r="QQ13" s="73"/>
      <c r="QR13" s="73"/>
      <c r="QS13" s="73"/>
      <c r="QT13" s="73"/>
      <c r="QU13" s="73"/>
      <c r="QV13" s="73"/>
      <c r="QW13" s="73"/>
      <c r="QX13" s="73"/>
      <c r="QY13" s="73"/>
      <c r="QZ13" s="73"/>
      <c r="RA13" s="73"/>
      <c r="RB13" s="73"/>
      <c r="RC13" s="73"/>
      <c r="RD13" s="74"/>
      <c r="RE13" s="178">
        <f t="shared" si="43"/>
        <v>0</v>
      </c>
      <c r="RF13" s="179"/>
      <c r="RG13" s="170">
        <f t="shared" si="44"/>
        <v>0</v>
      </c>
      <c r="RH13" s="171"/>
      <c r="RI13" s="172" t="str">
        <f t="shared" si="77"/>
        <v>-</v>
      </c>
      <c r="RJ13" s="173"/>
      <c r="RK13" s="180">
        <f t="shared" si="45"/>
        <v>13</v>
      </c>
      <c r="RL13" s="181"/>
      <c r="RM13" s="202">
        <f t="shared" si="46"/>
        <v>4</v>
      </c>
      <c r="RN13" s="203"/>
      <c r="RO13" s="174">
        <f t="shared" si="92"/>
        <v>0.30769230769230771</v>
      </c>
      <c r="RP13" s="174"/>
      <c r="RQ13" s="188"/>
      <c r="RR13" s="189"/>
      <c r="RS13" s="71">
        <f t="shared" si="78"/>
        <v>6</v>
      </c>
      <c r="RT13" s="175" t="str">
        <f>IF(基本情報!$C19=0,"",基本情報!$C19)</f>
        <v/>
      </c>
      <c r="RU13" s="176"/>
      <c r="RV13" s="176"/>
      <c r="RW13" s="177"/>
      <c r="RX13" s="175" t="str">
        <f>IF(基本情報!$G19=0,"",基本情報!$G19)</f>
        <v>□□□□</v>
      </c>
      <c r="RY13" s="176"/>
      <c r="RZ13" s="176"/>
      <c r="SA13" s="177"/>
      <c r="SB13" s="75"/>
      <c r="SC13" s="73"/>
      <c r="SD13" s="73"/>
      <c r="SE13" s="73"/>
      <c r="SF13" s="73"/>
      <c r="SG13" s="73"/>
      <c r="SH13" s="73"/>
      <c r="SI13" s="73"/>
      <c r="SJ13" s="73"/>
      <c r="SK13" s="73"/>
      <c r="SL13" s="73"/>
      <c r="SM13" s="73"/>
      <c r="SN13" s="73"/>
      <c r="SO13" s="73"/>
      <c r="SP13" s="73"/>
      <c r="SQ13" s="73"/>
      <c r="SR13" s="73"/>
      <c r="SS13" s="73"/>
      <c r="ST13" s="73"/>
      <c r="SU13" s="73"/>
      <c r="SV13" s="73"/>
      <c r="SW13" s="73"/>
      <c r="SX13" s="73"/>
      <c r="SY13" s="73"/>
      <c r="SZ13" s="73"/>
      <c r="TA13" s="73"/>
      <c r="TB13" s="73"/>
      <c r="TC13" s="73"/>
      <c r="TD13" s="73"/>
      <c r="TE13" s="73"/>
      <c r="TF13" s="74"/>
      <c r="TG13" s="178">
        <f t="shared" si="47"/>
        <v>0</v>
      </c>
      <c r="TH13" s="179"/>
      <c r="TI13" s="170">
        <f t="shared" si="48"/>
        <v>0</v>
      </c>
      <c r="TJ13" s="171"/>
      <c r="TK13" s="172" t="str">
        <f t="shared" si="79"/>
        <v>-</v>
      </c>
      <c r="TL13" s="173"/>
      <c r="TM13" s="180">
        <f t="shared" si="49"/>
        <v>13</v>
      </c>
      <c r="TN13" s="181"/>
      <c r="TO13" s="202">
        <f t="shared" si="50"/>
        <v>4</v>
      </c>
      <c r="TP13" s="203"/>
      <c r="TQ13" s="174">
        <f t="shared" si="93"/>
        <v>0.30769230769230771</v>
      </c>
      <c r="TR13" s="174"/>
      <c r="TS13" s="188"/>
      <c r="TT13" s="189"/>
      <c r="TU13" s="71">
        <f t="shared" si="80"/>
        <v>6</v>
      </c>
      <c r="TV13" s="175" t="str">
        <f>IF(基本情報!$C19=0,"",基本情報!$C19)</f>
        <v/>
      </c>
      <c r="TW13" s="176"/>
      <c r="TX13" s="176"/>
      <c r="TY13" s="177"/>
      <c r="TZ13" s="175" t="str">
        <f>IF(基本情報!$G19=0,"",基本情報!$G19)</f>
        <v>□□□□</v>
      </c>
      <c r="UA13" s="176"/>
      <c r="UB13" s="176"/>
      <c r="UC13" s="177"/>
      <c r="UD13" s="75"/>
      <c r="UE13" s="73"/>
      <c r="UF13" s="73"/>
      <c r="UG13" s="73"/>
      <c r="UH13" s="73"/>
      <c r="UI13" s="73"/>
      <c r="UJ13" s="73"/>
      <c r="UK13" s="73"/>
      <c r="UL13" s="73"/>
      <c r="UM13" s="73"/>
      <c r="UN13" s="73"/>
      <c r="UO13" s="73"/>
      <c r="UP13" s="73"/>
      <c r="UQ13" s="73"/>
      <c r="UR13" s="73"/>
      <c r="US13" s="73"/>
      <c r="UT13" s="73"/>
      <c r="UU13" s="73"/>
      <c r="UV13" s="73"/>
      <c r="UW13" s="73"/>
      <c r="UX13" s="73"/>
      <c r="UY13" s="73"/>
      <c r="UZ13" s="73"/>
      <c r="VA13" s="73"/>
      <c r="VB13" s="73"/>
      <c r="VC13" s="73"/>
      <c r="VD13" s="73"/>
      <c r="VE13" s="73"/>
      <c r="VF13" s="73"/>
      <c r="VG13" s="73"/>
      <c r="VH13" s="74"/>
      <c r="VI13" s="178">
        <f t="shared" si="51"/>
        <v>0</v>
      </c>
      <c r="VJ13" s="179"/>
      <c r="VK13" s="170">
        <f t="shared" si="52"/>
        <v>0</v>
      </c>
      <c r="VL13" s="171"/>
      <c r="VM13" s="172" t="str">
        <f t="shared" si="81"/>
        <v>-</v>
      </c>
      <c r="VN13" s="173"/>
      <c r="VO13" s="180">
        <f t="shared" si="53"/>
        <v>13</v>
      </c>
      <c r="VP13" s="181"/>
      <c r="VQ13" s="202">
        <f t="shared" si="54"/>
        <v>4</v>
      </c>
      <c r="VR13" s="203"/>
      <c r="VS13" s="174">
        <f t="shared" si="94"/>
        <v>0.30769230769230771</v>
      </c>
      <c r="VT13" s="174"/>
      <c r="VU13" s="188"/>
      <c r="VV13" s="189"/>
      <c r="VW13" s="71">
        <f t="shared" si="82"/>
        <v>6</v>
      </c>
      <c r="VX13" s="175" t="str">
        <f>IF(基本情報!$C19=0,"",基本情報!$C19)</f>
        <v/>
      </c>
      <c r="VY13" s="176"/>
      <c r="VZ13" s="176"/>
      <c r="WA13" s="177"/>
      <c r="WB13" s="175" t="str">
        <f>IF(基本情報!$G19=0,"",基本情報!$G19)</f>
        <v>□□□□</v>
      </c>
      <c r="WC13" s="176"/>
      <c r="WD13" s="176"/>
      <c r="WE13" s="177"/>
      <c r="WF13" s="75"/>
      <c r="WG13" s="73"/>
      <c r="WH13" s="73"/>
      <c r="WI13" s="73"/>
      <c r="WJ13" s="73"/>
      <c r="WK13" s="73"/>
      <c r="WL13" s="73"/>
      <c r="WM13" s="73"/>
      <c r="WN13" s="73"/>
      <c r="WO13" s="73"/>
      <c r="WP13" s="73"/>
      <c r="WQ13" s="73"/>
      <c r="WR13" s="73"/>
      <c r="WS13" s="73"/>
      <c r="WT13" s="73"/>
      <c r="WU13" s="73"/>
      <c r="WV13" s="73"/>
      <c r="WW13" s="73"/>
      <c r="WX13" s="73"/>
      <c r="WY13" s="73"/>
      <c r="WZ13" s="73"/>
      <c r="XA13" s="73"/>
      <c r="XB13" s="73"/>
      <c r="XC13" s="73"/>
      <c r="XD13" s="73"/>
      <c r="XE13" s="73"/>
      <c r="XF13" s="73"/>
      <c r="XG13" s="73"/>
      <c r="XH13" s="73"/>
      <c r="XI13" s="73"/>
      <c r="XJ13" s="74"/>
      <c r="XK13" s="178">
        <f t="shared" si="55"/>
        <v>0</v>
      </c>
      <c r="XL13" s="179"/>
      <c r="XM13" s="170">
        <f t="shared" si="56"/>
        <v>0</v>
      </c>
      <c r="XN13" s="171"/>
      <c r="XO13" s="172" t="str">
        <f t="shared" si="83"/>
        <v>-</v>
      </c>
      <c r="XP13" s="173"/>
      <c r="XQ13" s="180">
        <f t="shared" si="57"/>
        <v>13</v>
      </c>
      <c r="XR13" s="181"/>
      <c r="XS13" s="202">
        <f t="shared" si="58"/>
        <v>4</v>
      </c>
      <c r="XT13" s="203"/>
      <c r="XU13" s="174">
        <f t="shared" si="95"/>
        <v>0.30769230769230771</v>
      </c>
      <c r="XV13" s="174"/>
      <c r="XW13" s="188"/>
      <c r="XX13" s="189"/>
    </row>
    <row r="14" spans="1:648" ht="21.75" customHeight="1">
      <c r="A14" s="71">
        <f t="shared" si="59"/>
        <v>7</v>
      </c>
      <c r="B14" s="175" t="str">
        <f>IF(基本情報!$C20=0,"",基本情報!$C20)</f>
        <v/>
      </c>
      <c r="C14" s="176"/>
      <c r="D14" s="176"/>
      <c r="E14" s="177"/>
      <c r="F14" s="175" t="str">
        <f>IF(基本情報!$G20=0,"",基本情報!$G20)</f>
        <v>▽▽▽▽</v>
      </c>
      <c r="G14" s="176"/>
      <c r="H14" s="176"/>
      <c r="I14" s="177"/>
      <c r="J14" s="75"/>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4"/>
      <c r="AO14" s="178">
        <f t="shared" si="12"/>
        <v>0</v>
      </c>
      <c r="AP14" s="179"/>
      <c r="AQ14" s="170">
        <f t="shared" si="13"/>
        <v>0</v>
      </c>
      <c r="AR14" s="171"/>
      <c r="AS14" s="172" t="str">
        <f t="shared" si="60"/>
        <v>-</v>
      </c>
      <c r="AT14" s="173"/>
      <c r="AU14" s="180">
        <f t="shared" si="14"/>
        <v>0</v>
      </c>
      <c r="AV14" s="181"/>
      <c r="AW14" s="181">
        <f t="shared" si="61"/>
        <v>0</v>
      </c>
      <c r="AX14" s="181"/>
      <c r="AY14" s="174" t="str">
        <f t="shared" si="84"/>
        <v>-</v>
      </c>
      <c r="AZ14" s="174"/>
      <c r="BA14" s="188"/>
      <c r="BB14" s="189"/>
      <c r="BC14" s="71">
        <f t="shared" si="62"/>
        <v>7</v>
      </c>
      <c r="BD14" s="175" t="str">
        <f>IF(基本情報!$C20=0,"",基本情報!$C20)</f>
        <v/>
      </c>
      <c r="BE14" s="176"/>
      <c r="BF14" s="176"/>
      <c r="BG14" s="177"/>
      <c r="BH14" s="175" t="str">
        <f>IF(基本情報!$G20=0,"",基本情報!$G20)</f>
        <v>▽▽▽▽</v>
      </c>
      <c r="BI14" s="176"/>
      <c r="BJ14" s="176"/>
      <c r="BK14" s="177"/>
      <c r="BL14" s="75"/>
      <c r="BM14" s="73"/>
      <c r="BN14" s="73"/>
      <c r="BO14" s="73"/>
      <c r="BP14" s="73"/>
      <c r="BQ14" s="73"/>
      <c r="BR14" s="73"/>
      <c r="BS14" s="73"/>
      <c r="BT14" s="73"/>
      <c r="BU14" s="73" t="s">
        <v>42</v>
      </c>
      <c r="BV14" s="73" t="s">
        <v>42</v>
      </c>
      <c r="BW14" s="73" t="s">
        <v>42</v>
      </c>
      <c r="BX14" s="73" t="s">
        <v>43</v>
      </c>
      <c r="BY14" s="73" t="s">
        <v>43</v>
      </c>
      <c r="BZ14" s="73" t="s">
        <v>43</v>
      </c>
      <c r="CA14" s="73" t="s">
        <v>43</v>
      </c>
      <c r="CB14" s="73" t="s">
        <v>43</v>
      </c>
      <c r="CC14" s="73" t="s">
        <v>43</v>
      </c>
      <c r="CD14" s="73" t="s">
        <v>43</v>
      </c>
      <c r="CE14" s="73" t="s">
        <v>43</v>
      </c>
      <c r="CF14" s="73" t="s">
        <v>43</v>
      </c>
      <c r="CG14" s="73" t="s">
        <v>41</v>
      </c>
      <c r="CH14" s="73" t="s">
        <v>41</v>
      </c>
      <c r="CI14" s="73" t="s">
        <v>41</v>
      </c>
      <c r="CJ14" s="73" t="s">
        <v>41</v>
      </c>
      <c r="CK14" s="73"/>
      <c r="CL14" s="73"/>
      <c r="CM14" s="73"/>
      <c r="CN14" s="73"/>
      <c r="CO14" s="73"/>
      <c r="CP14" s="74"/>
      <c r="CQ14" s="178">
        <f t="shared" si="15"/>
        <v>13</v>
      </c>
      <c r="CR14" s="179"/>
      <c r="CS14" s="170">
        <f t="shared" si="16"/>
        <v>4</v>
      </c>
      <c r="CT14" s="171"/>
      <c r="CU14" s="172">
        <f t="shared" si="63"/>
        <v>0.30769230769230771</v>
      </c>
      <c r="CV14" s="173"/>
      <c r="CW14" s="180">
        <f t="shared" si="17"/>
        <v>13</v>
      </c>
      <c r="CX14" s="181"/>
      <c r="CY14" s="202">
        <f t="shared" si="18"/>
        <v>4</v>
      </c>
      <c r="CZ14" s="203"/>
      <c r="DA14" s="174">
        <f t="shared" si="85"/>
        <v>0.30769230769230771</v>
      </c>
      <c r="DB14" s="174"/>
      <c r="DC14" s="188"/>
      <c r="DD14" s="189"/>
      <c r="DE14" s="71">
        <f t="shared" si="64"/>
        <v>7</v>
      </c>
      <c r="DF14" s="175" t="str">
        <f>IF(基本情報!$C20=0,"",基本情報!$C20)</f>
        <v/>
      </c>
      <c r="DG14" s="176"/>
      <c r="DH14" s="176"/>
      <c r="DI14" s="177"/>
      <c r="DJ14" s="175" t="str">
        <f>IF(基本情報!$G20=0,"",基本情報!$G20)</f>
        <v>▽▽▽▽</v>
      </c>
      <c r="DK14" s="176"/>
      <c r="DL14" s="176"/>
      <c r="DM14" s="177"/>
      <c r="DN14" s="75"/>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4"/>
      <c r="ES14" s="178">
        <f t="shared" si="19"/>
        <v>0</v>
      </c>
      <c r="ET14" s="179"/>
      <c r="EU14" s="170">
        <f t="shared" si="20"/>
        <v>0</v>
      </c>
      <c r="EV14" s="171"/>
      <c r="EW14" s="172" t="str">
        <f t="shared" si="65"/>
        <v>-</v>
      </c>
      <c r="EX14" s="173"/>
      <c r="EY14" s="180">
        <f t="shared" si="21"/>
        <v>13</v>
      </c>
      <c r="EZ14" s="181"/>
      <c r="FA14" s="202">
        <f t="shared" si="22"/>
        <v>4</v>
      </c>
      <c r="FB14" s="203"/>
      <c r="FC14" s="174">
        <f t="shared" si="86"/>
        <v>0.30769230769230771</v>
      </c>
      <c r="FD14" s="174"/>
      <c r="FE14" s="188"/>
      <c r="FF14" s="189"/>
      <c r="FG14" s="71">
        <f t="shared" si="66"/>
        <v>7</v>
      </c>
      <c r="FH14" s="175" t="str">
        <f>IF(基本情報!$C20=0,"",基本情報!$C20)</f>
        <v/>
      </c>
      <c r="FI14" s="176"/>
      <c r="FJ14" s="176"/>
      <c r="FK14" s="177"/>
      <c r="FL14" s="175" t="str">
        <f>IF(基本情報!$G20=0,"",基本情報!$G20)</f>
        <v>▽▽▽▽</v>
      </c>
      <c r="FM14" s="176"/>
      <c r="FN14" s="176"/>
      <c r="FO14" s="177"/>
      <c r="FP14" s="75"/>
      <c r="FQ14" s="73"/>
      <c r="FR14" s="73"/>
      <c r="FS14" s="73"/>
      <c r="FT14" s="73"/>
      <c r="FU14" s="73"/>
      <c r="FV14" s="73"/>
      <c r="FW14" s="73"/>
      <c r="FX14" s="73"/>
      <c r="FY14" s="73"/>
      <c r="FZ14" s="73"/>
      <c r="GA14" s="73"/>
      <c r="GB14" s="73"/>
      <c r="GC14" s="73"/>
      <c r="GD14" s="73"/>
      <c r="GE14" s="73"/>
      <c r="GF14" s="73"/>
      <c r="GG14" s="73"/>
      <c r="GH14" s="73"/>
      <c r="GI14" s="73"/>
      <c r="GJ14" s="73"/>
      <c r="GK14" s="73"/>
      <c r="GL14" s="73"/>
      <c r="GM14" s="73"/>
      <c r="GN14" s="73"/>
      <c r="GO14" s="73"/>
      <c r="GP14" s="73"/>
      <c r="GQ14" s="73"/>
      <c r="GR14" s="73"/>
      <c r="GS14" s="73"/>
      <c r="GT14" s="74"/>
      <c r="GU14" s="178">
        <f t="shared" si="23"/>
        <v>0</v>
      </c>
      <c r="GV14" s="179"/>
      <c r="GW14" s="170">
        <f t="shared" si="24"/>
        <v>0</v>
      </c>
      <c r="GX14" s="171"/>
      <c r="GY14" s="172" t="str">
        <f t="shared" si="67"/>
        <v>-</v>
      </c>
      <c r="GZ14" s="173"/>
      <c r="HA14" s="180">
        <f t="shared" si="25"/>
        <v>13</v>
      </c>
      <c r="HB14" s="181"/>
      <c r="HC14" s="202">
        <f t="shared" si="26"/>
        <v>4</v>
      </c>
      <c r="HD14" s="203"/>
      <c r="HE14" s="174">
        <f t="shared" si="87"/>
        <v>0.30769230769230771</v>
      </c>
      <c r="HF14" s="174"/>
      <c r="HG14" s="188"/>
      <c r="HH14" s="189"/>
      <c r="HI14" s="71">
        <f t="shared" si="68"/>
        <v>7</v>
      </c>
      <c r="HJ14" s="175" t="str">
        <f>IF(基本情報!$C20=0,"",基本情報!$C20)</f>
        <v/>
      </c>
      <c r="HK14" s="176"/>
      <c r="HL14" s="176"/>
      <c r="HM14" s="177"/>
      <c r="HN14" s="175" t="str">
        <f>IF(基本情報!$G20=0,"",基本情報!$G20)</f>
        <v>▽▽▽▽</v>
      </c>
      <c r="HO14" s="176"/>
      <c r="HP14" s="176"/>
      <c r="HQ14" s="177"/>
      <c r="HR14" s="75"/>
      <c r="HS14" s="73"/>
      <c r="HT14" s="73"/>
      <c r="HU14" s="73"/>
      <c r="HV14" s="73"/>
      <c r="HW14" s="73"/>
      <c r="HX14" s="73"/>
      <c r="HY14" s="73"/>
      <c r="HZ14" s="73"/>
      <c r="IA14" s="73"/>
      <c r="IB14" s="73"/>
      <c r="IC14" s="73"/>
      <c r="ID14" s="73"/>
      <c r="IE14" s="73"/>
      <c r="IF14" s="73"/>
      <c r="IG14" s="73"/>
      <c r="IH14" s="73"/>
      <c r="II14" s="73"/>
      <c r="IJ14" s="73"/>
      <c r="IK14" s="73"/>
      <c r="IL14" s="73"/>
      <c r="IM14" s="73"/>
      <c r="IN14" s="73"/>
      <c r="IO14" s="73"/>
      <c r="IP14" s="73"/>
      <c r="IQ14" s="73"/>
      <c r="IR14" s="73"/>
      <c r="IS14" s="73"/>
      <c r="IT14" s="73"/>
      <c r="IU14" s="73"/>
      <c r="IV14" s="74"/>
      <c r="IW14" s="178">
        <f t="shared" si="27"/>
        <v>0</v>
      </c>
      <c r="IX14" s="179"/>
      <c r="IY14" s="170">
        <f t="shared" si="28"/>
        <v>0</v>
      </c>
      <c r="IZ14" s="171"/>
      <c r="JA14" s="172" t="str">
        <f t="shared" si="69"/>
        <v>-</v>
      </c>
      <c r="JB14" s="173"/>
      <c r="JC14" s="180">
        <f t="shared" si="29"/>
        <v>13</v>
      </c>
      <c r="JD14" s="181"/>
      <c r="JE14" s="202">
        <f t="shared" si="30"/>
        <v>4</v>
      </c>
      <c r="JF14" s="203"/>
      <c r="JG14" s="174">
        <f t="shared" si="88"/>
        <v>0.30769230769230771</v>
      </c>
      <c r="JH14" s="174"/>
      <c r="JI14" s="188"/>
      <c r="JJ14" s="189"/>
      <c r="JK14" s="71">
        <f t="shared" si="70"/>
        <v>7</v>
      </c>
      <c r="JL14" s="175" t="str">
        <f>IF(基本情報!$C20=0,"",基本情報!$C20)</f>
        <v/>
      </c>
      <c r="JM14" s="176"/>
      <c r="JN14" s="176"/>
      <c r="JO14" s="177"/>
      <c r="JP14" s="175" t="str">
        <f>IF(基本情報!$G20=0,"",基本情報!$G20)</f>
        <v>▽▽▽▽</v>
      </c>
      <c r="JQ14" s="176"/>
      <c r="JR14" s="176"/>
      <c r="JS14" s="177"/>
      <c r="JT14" s="75"/>
      <c r="JU14" s="73"/>
      <c r="JV14" s="73"/>
      <c r="JW14" s="73"/>
      <c r="JX14" s="73"/>
      <c r="JY14" s="73"/>
      <c r="JZ14" s="73"/>
      <c r="KA14" s="73"/>
      <c r="KB14" s="73"/>
      <c r="KC14" s="73"/>
      <c r="KD14" s="73"/>
      <c r="KE14" s="73"/>
      <c r="KF14" s="73"/>
      <c r="KG14" s="73"/>
      <c r="KH14" s="73"/>
      <c r="KI14" s="73"/>
      <c r="KJ14" s="73"/>
      <c r="KK14" s="73"/>
      <c r="KL14" s="73"/>
      <c r="KM14" s="73"/>
      <c r="KN14" s="73"/>
      <c r="KO14" s="73"/>
      <c r="KP14" s="73"/>
      <c r="KQ14" s="73"/>
      <c r="KR14" s="73"/>
      <c r="KS14" s="73"/>
      <c r="KT14" s="73"/>
      <c r="KU14" s="73"/>
      <c r="KV14" s="73"/>
      <c r="KW14" s="73"/>
      <c r="KX14" s="74"/>
      <c r="KY14" s="178">
        <f t="shared" si="31"/>
        <v>0</v>
      </c>
      <c r="KZ14" s="179"/>
      <c r="LA14" s="170">
        <f t="shared" si="32"/>
        <v>0</v>
      </c>
      <c r="LB14" s="171"/>
      <c r="LC14" s="172" t="str">
        <f t="shared" si="71"/>
        <v>-</v>
      </c>
      <c r="LD14" s="173"/>
      <c r="LE14" s="180">
        <f t="shared" si="33"/>
        <v>13</v>
      </c>
      <c r="LF14" s="181"/>
      <c r="LG14" s="202">
        <f t="shared" si="34"/>
        <v>4</v>
      </c>
      <c r="LH14" s="203"/>
      <c r="LI14" s="174">
        <f t="shared" si="89"/>
        <v>0.30769230769230771</v>
      </c>
      <c r="LJ14" s="174"/>
      <c r="LK14" s="188"/>
      <c r="LL14" s="189"/>
      <c r="LM14" s="71">
        <f t="shared" si="72"/>
        <v>7</v>
      </c>
      <c r="LN14" s="175" t="str">
        <f>IF(基本情報!$C20=0,"",基本情報!$C20)</f>
        <v/>
      </c>
      <c r="LO14" s="176"/>
      <c r="LP14" s="176"/>
      <c r="LQ14" s="177"/>
      <c r="LR14" s="175" t="str">
        <f>IF(基本情報!$G20=0,"",基本情報!$G20)</f>
        <v>▽▽▽▽</v>
      </c>
      <c r="LS14" s="176"/>
      <c r="LT14" s="176"/>
      <c r="LU14" s="177"/>
      <c r="LV14" s="75"/>
      <c r="LW14" s="73"/>
      <c r="LX14" s="73"/>
      <c r="LY14" s="73"/>
      <c r="LZ14" s="73"/>
      <c r="MA14" s="73"/>
      <c r="MB14" s="73"/>
      <c r="MC14" s="73"/>
      <c r="MD14" s="73"/>
      <c r="ME14" s="73"/>
      <c r="MF14" s="73"/>
      <c r="MG14" s="73"/>
      <c r="MH14" s="73"/>
      <c r="MI14" s="73"/>
      <c r="MJ14" s="73"/>
      <c r="MK14" s="73"/>
      <c r="ML14" s="73"/>
      <c r="MM14" s="73"/>
      <c r="MN14" s="73"/>
      <c r="MO14" s="73"/>
      <c r="MP14" s="73"/>
      <c r="MQ14" s="73"/>
      <c r="MR14" s="73"/>
      <c r="MS14" s="73"/>
      <c r="MT14" s="73"/>
      <c r="MU14" s="73"/>
      <c r="MV14" s="73"/>
      <c r="MW14" s="73"/>
      <c r="MX14" s="73"/>
      <c r="MY14" s="73"/>
      <c r="MZ14" s="74"/>
      <c r="NA14" s="178">
        <f t="shared" si="35"/>
        <v>0</v>
      </c>
      <c r="NB14" s="179"/>
      <c r="NC14" s="170">
        <f t="shared" si="36"/>
        <v>0</v>
      </c>
      <c r="ND14" s="171"/>
      <c r="NE14" s="172" t="str">
        <f t="shared" si="73"/>
        <v>-</v>
      </c>
      <c r="NF14" s="173"/>
      <c r="NG14" s="180">
        <f t="shared" si="37"/>
        <v>13</v>
      </c>
      <c r="NH14" s="181"/>
      <c r="NI14" s="202">
        <f t="shared" si="38"/>
        <v>4</v>
      </c>
      <c r="NJ14" s="203"/>
      <c r="NK14" s="174">
        <f t="shared" si="90"/>
        <v>0.30769230769230771</v>
      </c>
      <c r="NL14" s="174"/>
      <c r="NM14" s="188"/>
      <c r="NN14" s="189"/>
      <c r="NO14" s="71">
        <f t="shared" si="74"/>
        <v>7</v>
      </c>
      <c r="NP14" s="175" t="str">
        <f>IF(基本情報!$C20=0,"",基本情報!$C20)</f>
        <v/>
      </c>
      <c r="NQ14" s="176"/>
      <c r="NR14" s="176"/>
      <c r="NS14" s="177"/>
      <c r="NT14" s="175" t="str">
        <f>IF(基本情報!$G20=0,"",基本情報!$G20)</f>
        <v>▽▽▽▽</v>
      </c>
      <c r="NU14" s="176"/>
      <c r="NV14" s="176"/>
      <c r="NW14" s="177"/>
      <c r="NX14" s="75"/>
      <c r="NY14" s="73"/>
      <c r="NZ14" s="73"/>
      <c r="OA14" s="73"/>
      <c r="OB14" s="73"/>
      <c r="OC14" s="73"/>
      <c r="OD14" s="73"/>
      <c r="OE14" s="73"/>
      <c r="OF14" s="73"/>
      <c r="OG14" s="73"/>
      <c r="OH14" s="73"/>
      <c r="OI14" s="73"/>
      <c r="OJ14" s="73"/>
      <c r="OK14" s="73"/>
      <c r="OL14" s="73"/>
      <c r="OM14" s="73"/>
      <c r="ON14" s="73"/>
      <c r="OO14" s="73"/>
      <c r="OP14" s="73"/>
      <c r="OQ14" s="73"/>
      <c r="OR14" s="73"/>
      <c r="OS14" s="73"/>
      <c r="OT14" s="73"/>
      <c r="OU14" s="73"/>
      <c r="OV14" s="73"/>
      <c r="OW14" s="73"/>
      <c r="OX14" s="73"/>
      <c r="OY14" s="73"/>
      <c r="OZ14" s="73"/>
      <c r="PA14" s="73"/>
      <c r="PB14" s="74"/>
      <c r="PC14" s="178">
        <f t="shared" si="39"/>
        <v>0</v>
      </c>
      <c r="PD14" s="179"/>
      <c r="PE14" s="170">
        <f t="shared" si="40"/>
        <v>0</v>
      </c>
      <c r="PF14" s="171"/>
      <c r="PG14" s="172" t="str">
        <f t="shared" si="75"/>
        <v>-</v>
      </c>
      <c r="PH14" s="173"/>
      <c r="PI14" s="180">
        <f t="shared" si="41"/>
        <v>13</v>
      </c>
      <c r="PJ14" s="181"/>
      <c r="PK14" s="202">
        <f t="shared" si="42"/>
        <v>4</v>
      </c>
      <c r="PL14" s="203"/>
      <c r="PM14" s="174">
        <f t="shared" si="91"/>
        <v>0.30769230769230771</v>
      </c>
      <c r="PN14" s="174"/>
      <c r="PO14" s="188"/>
      <c r="PP14" s="189"/>
      <c r="PQ14" s="71">
        <f t="shared" si="76"/>
        <v>7</v>
      </c>
      <c r="PR14" s="175" t="str">
        <f>IF(基本情報!$C20=0,"",基本情報!$C20)</f>
        <v/>
      </c>
      <c r="PS14" s="176"/>
      <c r="PT14" s="176"/>
      <c r="PU14" s="177"/>
      <c r="PV14" s="175" t="str">
        <f>IF(基本情報!$G20=0,"",基本情報!$G20)</f>
        <v>▽▽▽▽</v>
      </c>
      <c r="PW14" s="176"/>
      <c r="PX14" s="176"/>
      <c r="PY14" s="177"/>
      <c r="PZ14" s="75"/>
      <c r="QA14" s="73"/>
      <c r="QB14" s="73"/>
      <c r="QC14" s="73"/>
      <c r="QD14" s="73"/>
      <c r="QE14" s="73"/>
      <c r="QF14" s="73"/>
      <c r="QG14" s="73"/>
      <c r="QH14" s="73"/>
      <c r="QI14" s="73"/>
      <c r="QJ14" s="73"/>
      <c r="QK14" s="73"/>
      <c r="QL14" s="73"/>
      <c r="QM14" s="73"/>
      <c r="QN14" s="73"/>
      <c r="QO14" s="73"/>
      <c r="QP14" s="73"/>
      <c r="QQ14" s="73"/>
      <c r="QR14" s="73"/>
      <c r="QS14" s="73"/>
      <c r="QT14" s="73"/>
      <c r="QU14" s="73"/>
      <c r="QV14" s="73"/>
      <c r="QW14" s="73"/>
      <c r="QX14" s="73"/>
      <c r="QY14" s="73"/>
      <c r="QZ14" s="73"/>
      <c r="RA14" s="73"/>
      <c r="RB14" s="73"/>
      <c r="RC14" s="73"/>
      <c r="RD14" s="74"/>
      <c r="RE14" s="178">
        <f t="shared" si="43"/>
        <v>0</v>
      </c>
      <c r="RF14" s="179"/>
      <c r="RG14" s="170">
        <f t="shared" si="44"/>
        <v>0</v>
      </c>
      <c r="RH14" s="171"/>
      <c r="RI14" s="172" t="str">
        <f t="shared" si="77"/>
        <v>-</v>
      </c>
      <c r="RJ14" s="173"/>
      <c r="RK14" s="180">
        <f t="shared" si="45"/>
        <v>13</v>
      </c>
      <c r="RL14" s="181"/>
      <c r="RM14" s="202">
        <f t="shared" si="46"/>
        <v>4</v>
      </c>
      <c r="RN14" s="203"/>
      <c r="RO14" s="174">
        <f t="shared" si="92"/>
        <v>0.30769230769230771</v>
      </c>
      <c r="RP14" s="174"/>
      <c r="RQ14" s="188"/>
      <c r="RR14" s="189"/>
      <c r="RS14" s="71">
        <f t="shared" si="78"/>
        <v>7</v>
      </c>
      <c r="RT14" s="175" t="str">
        <f>IF(基本情報!$C20=0,"",基本情報!$C20)</f>
        <v/>
      </c>
      <c r="RU14" s="176"/>
      <c r="RV14" s="176"/>
      <c r="RW14" s="177"/>
      <c r="RX14" s="175" t="str">
        <f>IF(基本情報!$G20=0,"",基本情報!$G20)</f>
        <v>▽▽▽▽</v>
      </c>
      <c r="RY14" s="176"/>
      <c r="RZ14" s="176"/>
      <c r="SA14" s="177"/>
      <c r="SB14" s="75"/>
      <c r="SC14" s="73"/>
      <c r="SD14" s="73"/>
      <c r="SE14" s="73"/>
      <c r="SF14" s="73"/>
      <c r="SG14" s="73"/>
      <c r="SH14" s="73"/>
      <c r="SI14" s="73"/>
      <c r="SJ14" s="73"/>
      <c r="SK14" s="73"/>
      <c r="SL14" s="73"/>
      <c r="SM14" s="73"/>
      <c r="SN14" s="73"/>
      <c r="SO14" s="73"/>
      <c r="SP14" s="73"/>
      <c r="SQ14" s="73"/>
      <c r="SR14" s="73"/>
      <c r="SS14" s="73"/>
      <c r="ST14" s="73"/>
      <c r="SU14" s="73"/>
      <c r="SV14" s="73"/>
      <c r="SW14" s="73"/>
      <c r="SX14" s="73"/>
      <c r="SY14" s="73"/>
      <c r="SZ14" s="73"/>
      <c r="TA14" s="73"/>
      <c r="TB14" s="73"/>
      <c r="TC14" s="73"/>
      <c r="TD14" s="73"/>
      <c r="TE14" s="73"/>
      <c r="TF14" s="74"/>
      <c r="TG14" s="178">
        <f t="shared" si="47"/>
        <v>0</v>
      </c>
      <c r="TH14" s="179"/>
      <c r="TI14" s="170">
        <f t="shared" si="48"/>
        <v>0</v>
      </c>
      <c r="TJ14" s="171"/>
      <c r="TK14" s="172" t="str">
        <f t="shared" si="79"/>
        <v>-</v>
      </c>
      <c r="TL14" s="173"/>
      <c r="TM14" s="180">
        <f t="shared" si="49"/>
        <v>13</v>
      </c>
      <c r="TN14" s="181"/>
      <c r="TO14" s="202">
        <f t="shared" si="50"/>
        <v>4</v>
      </c>
      <c r="TP14" s="203"/>
      <c r="TQ14" s="174">
        <f t="shared" si="93"/>
        <v>0.30769230769230771</v>
      </c>
      <c r="TR14" s="174"/>
      <c r="TS14" s="188"/>
      <c r="TT14" s="189"/>
      <c r="TU14" s="71">
        <f t="shared" si="80"/>
        <v>7</v>
      </c>
      <c r="TV14" s="175" t="str">
        <f>IF(基本情報!$C20=0,"",基本情報!$C20)</f>
        <v/>
      </c>
      <c r="TW14" s="176"/>
      <c r="TX14" s="176"/>
      <c r="TY14" s="177"/>
      <c r="TZ14" s="175" t="str">
        <f>IF(基本情報!$G20=0,"",基本情報!$G20)</f>
        <v>▽▽▽▽</v>
      </c>
      <c r="UA14" s="176"/>
      <c r="UB14" s="176"/>
      <c r="UC14" s="177"/>
      <c r="UD14" s="75"/>
      <c r="UE14" s="73"/>
      <c r="UF14" s="73"/>
      <c r="UG14" s="73"/>
      <c r="UH14" s="73"/>
      <c r="UI14" s="73"/>
      <c r="UJ14" s="73"/>
      <c r="UK14" s="73"/>
      <c r="UL14" s="73"/>
      <c r="UM14" s="73"/>
      <c r="UN14" s="73"/>
      <c r="UO14" s="73"/>
      <c r="UP14" s="73"/>
      <c r="UQ14" s="73"/>
      <c r="UR14" s="73"/>
      <c r="US14" s="73"/>
      <c r="UT14" s="73"/>
      <c r="UU14" s="73"/>
      <c r="UV14" s="73"/>
      <c r="UW14" s="73"/>
      <c r="UX14" s="73"/>
      <c r="UY14" s="73"/>
      <c r="UZ14" s="73"/>
      <c r="VA14" s="73"/>
      <c r="VB14" s="73"/>
      <c r="VC14" s="73"/>
      <c r="VD14" s="73"/>
      <c r="VE14" s="73"/>
      <c r="VF14" s="73"/>
      <c r="VG14" s="73"/>
      <c r="VH14" s="74"/>
      <c r="VI14" s="178">
        <f t="shared" si="51"/>
        <v>0</v>
      </c>
      <c r="VJ14" s="179"/>
      <c r="VK14" s="170">
        <f t="shared" si="52"/>
        <v>0</v>
      </c>
      <c r="VL14" s="171"/>
      <c r="VM14" s="172" t="str">
        <f t="shared" si="81"/>
        <v>-</v>
      </c>
      <c r="VN14" s="173"/>
      <c r="VO14" s="180">
        <f t="shared" si="53"/>
        <v>13</v>
      </c>
      <c r="VP14" s="181"/>
      <c r="VQ14" s="202">
        <f t="shared" si="54"/>
        <v>4</v>
      </c>
      <c r="VR14" s="203"/>
      <c r="VS14" s="174">
        <f t="shared" si="94"/>
        <v>0.30769230769230771</v>
      </c>
      <c r="VT14" s="174"/>
      <c r="VU14" s="188"/>
      <c r="VV14" s="189"/>
      <c r="VW14" s="71">
        <f t="shared" si="82"/>
        <v>7</v>
      </c>
      <c r="VX14" s="175" t="str">
        <f>IF(基本情報!$C20=0,"",基本情報!$C20)</f>
        <v/>
      </c>
      <c r="VY14" s="176"/>
      <c r="VZ14" s="176"/>
      <c r="WA14" s="177"/>
      <c r="WB14" s="175" t="str">
        <f>IF(基本情報!$G20=0,"",基本情報!$G20)</f>
        <v>▽▽▽▽</v>
      </c>
      <c r="WC14" s="176"/>
      <c r="WD14" s="176"/>
      <c r="WE14" s="177"/>
      <c r="WF14" s="75"/>
      <c r="WG14" s="73"/>
      <c r="WH14" s="73"/>
      <c r="WI14" s="73"/>
      <c r="WJ14" s="73"/>
      <c r="WK14" s="73"/>
      <c r="WL14" s="73"/>
      <c r="WM14" s="73"/>
      <c r="WN14" s="73"/>
      <c r="WO14" s="73"/>
      <c r="WP14" s="73"/>
      <c r="WQ14" s="73"/>
      <c r="WR14" s="73"/>
      <c r="WS14" s="73"/>
      <c r="WT14" s="73"/>
      <c r="WU14" s="73"/>
      <c r="WV14" s="73"/>
      <c r="WW14" s="73"/>
      <c r="WX14" s="73"/>
      <c r="WY14" s="73"/>
      <c r="WZ14" s="73"/>
      <c r="XA14" s="73"/>
      <c r="XB14" s="73"/>
      <c r="XC14" s="73"/>
      <c r="XD14" s="73"/>
      <c r="XE14" s="73"/>
      <c r="XF14" s="73"/>
      <c r="XG14" s="73"/>
      <c r="XH14" s="73"/>
      <c r="XI14" s="73"/>
      <c r="XJ14" s="74"/>
      <c r="XK14" s="178">
        <f t="shared" si="55"/>
        <v>0</v>
      </c>
      <c r="XL14" s="179"/>
      <c r="XM14" s="170">
        <f t="shared" si="56"/>
        <v>0</v>
      </c>
      <c r="XN14" s="171"/>
      <c r="XO14" s="172" t="str">
        <f t="shared" si="83"/>
        <v>-</v>
      </c>
      <c r="XP14" s="173"/>
      <c r="XQ14" s="180">
        <f t="shared" si="57"/>
        <v>13</v>
      </c>
      <c r="XR14" s="181"/>
      <c r="XS14" s="202">
        <f t="shared" si="58"/>
        <v>4</v>
      </c>
      <c r="XT14" s="203"/>
      <c r="XU14" s="174">
        <f t="shared" si="95"/>
        <v>0.30769230769230771</v>
      </c>
      <c r="XV14" s="174"/>
      <c r="XW14" s="188"/>
      <c r="XX14" s="189"/>
    </row>
    <row r="15" spans="1:648" ht="21.75" customHeight="1">
      <c r="A15" s="71">
        <f t="shared" si="59"/>
        <v>8</v>
      </c>
      <c r="B15" s="175" t="str">
        <f>IF(基本情報!$C21=0,"",基本情報!$C21)</f>
        <v>◆◆建設有限会社</v>
      </c>
      <c r="C15" s="176"/>
      <c r="D15" s="176"/>
      <c r="E15" s="177"/>
      <c r="F15" s="175" t="str">
        <f>IF(基本情報!$G21=0,"",基本情報!$G21)</f>
        <v>◆◆◆◆</v>
      </c>
      <c r="G15" s="176"/>
      <c r="H15" s="176"/>
      <c r="I15" s="177"/>
      <c r="J15" s="75"/>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4"/>
      <c r="AO15" s="178">
        <f t="shared" si="12"/>
        <v>0</v>
      </c>
      <c r="AP15" s="179"/>
      <c r="AQ15" s="170">
        <f t="shared" si="13"/>
        <v>0</v>
      </c>
      <c r="AR15" s="171"/>
      <c r="AS15" s="172" t="str">
        <f t="shared" si="60"/>
        <v>-</v>
      </c>
      <c r="AT15" s="173"/>
      <c r="AU15" s="180">
        <f t="shared" si="14"/>
        <v>0</v>
      </c>
      <c r="AV15" s="181"/>
      <c r="AW15" s="181">
        <f t="shared" si="61"/>
        <v>0</v>
      </c>
      <c r="AX15" s="181"/>
      <c r="AY15" s="174" t="str">
        <f t="shared" si="84"/>
        <v>-</v>
      </c>
      <c r="AZ15" s="174"/>
      <c r="BA15" s="188"/>
      <c r="BB15" s="189"/>
      <c r="BC15" s="71">
        <f t="shared" si="62"/>
        <v>8</v>
      </c>
      <c r="BD15" s="175" t="str">
        <f>IF(基本情報!$C21=0,"",基本情報!$C21)</f>
        <v>◆◆建設有限会社</v>
      </c>
      <c r="BE15" s="176"/>
      <c r="BF15" s="176"/>
      <c r="BG15" s="177"/>
      <c r="BH15" s="175" t="str">
        <f>IF(基本情報!$G21=0,"",基本情報!$G21)</f>
        <v>◆◆◆◆</v>
      </c>
      <c r="BI15" s="176"/>
      <c r="BJ15" s="176"/>
      <c r="BK15" s="177"/>
      <c r="BL15" s="75"/>
      <c r="BM15" s="73"/>
      <c r="BN15" s="73"/>
      <c r="BO15" s="73"/>
      <c r="BP15" s="73"/>
      <c r="BQ15" s="73"/>
      <c r="BR15" s="73"/>
      <c r="BS15" s="73"/>
      <c r="BT15" s="73"/>
      <c r="BU15" s="73"/>
      <c r="BV15" s="73"/>
      <c r="BW15" s="73"/>
      <c r="BX15" s="73"/>
      <c r="BY15" s="73"/>
      <c r="BZ15" s="73" t="s">
        <v>43</v>
      </c>
      <c r="CA15" s="73" t="s">
        <v>43</v>
      </c>
      <c r="CB15" s="73" t="s">
        <v>43</v>
      </c>
      <c r="CC15" s="73" t="s">
        <v>43</v>
      </c>
      <c r="CD15" s="73" t="s">
        <v>43</v>
      </c>
      <c r="CE15" s="73" t="s">
        <v>41</v>
      </c>
      <c r="CF15" s="73" t="s">
        <v>41</v>
      </c>
      <c r="CG15" s="73" t="s">
        <v>42</v>
      </c>
      <c r="CH15" s="73" t="s">
        <v>42</v>
      </c>
      <c r="CI15" s="73" t="s">
        <v>42</v>
      </c>
      <c r="CJ15" s="73" t="s">
        <v>42</v>
      </c>
      <c r="CK15" s="73" t="s">
        <v>42</v>
      </c>
      <c r="CL15" s="73" t="s">
        <v>42</v>
      </c>
      <c r="CM15" s="73" t="s">
        <v>41</v>
      </c>
      <c r="CN15" s="73" t="s">
        <v>41</v>
      </c>
      <c r="CO15" s="73" t="s">
        <v>43</v>
      </c>
      <c r="CP15" s="74" t="s">
        <v>43</v>
      </c>
      <c r="CQ15" s="178">
        <f t="shared" si="15"/>
        <v>11</v>
      </c>
      <c r="CR15" s="179"/>
      <c r="CS15" s="170">
        <f t="shared" si="16"/>
        <v>4</v>
      </c>
      <c r="CT15" s="171"/>
      <c r="CU15" s="172">
        <f t="shared" si="63"/>
        <v>0.36363636363636365</v>
      </c>
      <c r="CV15" s="173"/>
      <c r="CW15" s="180">
        <f t="shared" si="17"/>
        <v>11</v>
      </c>
      <c r="CX15" s="181"/>
      <c r="CY15" s="202">
        <f t="shared" si="18"/>
        <v>4</v>
      </c>
      <c r="CZ15" s="203"/>
      <c r="DA15" s="174">
        <f t="shared" si="85"/>
        <v>0.36363636363636365</v>
      </c>
      <c r="DB15" s="174"/>
      <c r="DC15" s="188"/>
      <c r="DD15" s="189"/>
      <c r="DE15" s="71">
        <f t="shared" si="64"/>
        <v>8</v>
      </c>
      <c r="DF15" s="175" t="str">
        <f>IF(基本情報!$C21=0,"",基本情報!$C21)</f>
        <v>◆◆建設有限会社</v>
      </c>
      <c r="DG15" s="176"/>
      <c r="DH15" s="176"/>
      <c r="DI15" s="177"/>
      <c r="DJ15" s="175" t="str">
        <f>IF(基本情報!$G21=0,"",基本情報!$G21)</f>
        <v>◆◆◆◆</v>
      </c>
      <c r="DK15" s="176"/>
      <c r="DL15" s="176"/>
      <c r="DM15" s="177"/>
      <c r="DN15" s="75" t="s">
        <v>43</v>
      </c>
      <c r="DO15" s="73" t="s">
        <v>43</v>
      </c>
      <c r="DP15" s="73" t="s">
        <v>43</v>
      </c>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4"/>
      <c r="ES15" s="178">
        <f t="shared" si="19"/>
        <v>3</v>
      </c>
      <c r="ET15" s="179"/>
      <c r="EU15" s="170">
        <f t="shared" si="20"/>
        <v>0</v>
      </c>
      <c r="EV15" s="171"/>
      <c r="EW15" s="172">
        <f t="shared" si="65"/>
        <v>0</v>
      </c>
      <c r="EX15" s="173"/>
      <c r="EY15" s="180">
        <f t="shared" si="21"/>
        <v>14</v>
      </c>
      <c r="EZ15" s="181"/>
      <c r="FA15" s="202">
        <f t="shared" si="22"/>
        <v>4</v>
      </c>
      <c r="FB15" s="203"/>
      <c r="FC15" s="174">
        <f t="shared" si="86"/>
        <v>0.2857142857142857</v>
      </c>
      <c r="FD15" s="174"/>
      <c r="FE15" s="188"/>
      <c r="FF15" s="189"/>
      <c r="FG15" s="71">
        <f t="shared" si="66"/>
        <v>8</v>
      </c>
      <c r="FH15" s="175" t="str">
        <f>IF(基本情報!$C21=0,"",基本情報!$C21)</f>
        <v>◆◆建設有限会社</v>
      </c>
      <c r="FI15" s="176"/>
      <c r="FJ15" s="176"/>
      <c r="FK15" s="177"/>
      <c r="FL15" s="175" t="str">
        <f>IF(基本情報!$G21=0,"",基本情報!$G21)</f>
        <v>◆◆◆◆</v>
      </c>
      <c r="FM15" s="176"/>
      <c r="FN15" s="176"/>
      <c r="FO15" s="177"/>
      <c r="FP15" s="75"/>
      <c r="FQ15" s="73"/>
      <c r="FR15" s="73"/>
      <c r="FS15" s="73"/>
      <c r="FT15" s="73"/>
      <c r="FU15" s="73"/>
      <c r="FV15" s="73"/>
      <c r="FW15" s="73"/>
      <c r="FX15" s="73"/>
      <c r="FY15" s="73"/>
      <c r="FZ15" s="73"/>
      <c r="GA15" s="73"/>
      <c r="GB15" s="73"/>
      <c r="GC15" s="73"/>
      <c r="GD15" s="73"/>
      <c r="GE15" s="73"/>
      <c r="GF15" s="73"/>
      <c r="GG15" s="73"/>
      <c r="GH15" s="73"/>
      <c r="GI15" s="73"/>
      <c r="GJ15" s="73"/>
      <c r="GK15" s="73"/>
      <c r="GL15" s="73"/>
      <c r="GM15" s="73"/>
      <c r="GN15" s="73"/>
      <c r="GO15" s="73"/>
      <c r="GP15" s="73"/>
      <c r="GQ15" s="73"/>
      <c r="GR15" s="73"/>
      <c r="GS15" s="73"/>
      <c r="GT15" s="74"/>
      <c r="GU15" s="178">
        <f t="shared" si="23"/>
        <v>0</v>
      </c>
      <c r="GV15" s="179"/>
      <c r="GW15" s="170">
        <f t="shared" si="24"/>
        <v>0</v>
      </c>
      <c r="GX15" s="171"/>
      <c r="GY15" s="172" t="str">
        <f t="shared" si="67"/>
        <v>-</v>
      </c>
      <c r="GZ15" s="173"/>
      <c r="HA15" s="180">
        <f t="shared" si="25"/>
        <v>14</v>
      </c>
      <c r="HB15" s="181"/>
      <c r="HC15" s="202">
        <f t="shared" si="26"/>
        <v>4</v>
      </c>
      <c r="HD15" s="203"/>
      <c r="HE15" s="174">
        <f t="shared" si="87"/>
        <v>0.2857142857142857</v>
      </c>
      <c r="HF15" s="174"/>
      <c r="HG15" s="188"/>
      <c r="HH15" s="189"/>
      <c r="HI15" s="71">
        <f t="shared" si="68"/>
        <v>8</v>
      </c>
      <c r="HJ15" s="175" t="str">
        <f>IF(基本情報!$C21=0,"",基本情報!$C21)</f>
        <v>◆◆建設有限会社</v>
      </c>
      <c r="HK15" s="176"/>
      <c r="HL15" s="176"/>
      <c r="HM15" s="177"/>
      <c r="HN15" s="175" t="str">
        <f>IF(基本情報!$G21=0,"",基本情報!$G21)</f>
        <v>◆◆◆◆</v>
      </c>
      <c r="HO15" s="176"/>
      <c r="HP15" s="176"/>
      <c r="HQ15" s="177"/>
      <c r="HR15" s="75"/>
      <c r="HS15" s="73"/>
      <c r="HT15" s="73"/>
      <c r="HU15" s="73"/>
      <c r="HV15" s="73"/>
      <c r="HW15" s="73"/>
      <c r="HX15" s="73"/>
      <c r="HY15" s="73"/>
      <c r="HZ15" s="73"/>
      <c r="IA15" s="73"/>
      <c r="IB15" s="73"/>
      <c r="IC15" s="73"/>
      <c r="ID15" s="73"/>
      <c r="IE15" s="73"/>
      <c r="IF15" s="73"/>
      <c r="IG15" s="73"/>
      <c r="IH15" s="73"/>
      <c r="II15" s="73"/>
      <c r="IJ15" s="73"/>
      <c r="IK15" s="73"/>
      <c r="IL15" s="73"/>
      <c r="IM15" s="73"/>
      <c r="IN15" s="73"/>
      <c r="IO15" s="73"/>
      <c r="IP15" s="73"/>
      <c r="IQ15" s="73"/>
      <c r="IR15" s="73"/>
      <c r="IS15" s="73"/>
      <c r="IT15" s="73"/>
      <c r="IU15" s="73"/>
      <c r="IV15" s="74"/>
      <c r="IW15" s="178">
        <f t="shared" si="27"/>
        <v>0</v>
      </c>
      <c r="IX15" s="179"/>
      <c r="IY15" s="170">
        <f t="shared" si="28"/>
        <v>0</v>
      </c>
      <c r="IZ15" s="171"/>
      <c r="JA15" s="172" t="str">
        <f t="shared" si="69"/>
        <v>-</v>
      </c>
      <c r="JB15" s="173"/>
      <c r="JC15" s="180">
        <f t="shared" si="29"/>
        <v>14</v>
      </c>
      <c r="JD15" s="181"/>
      <c r="JE15" s="202">
        <f t="shared" si="30"/>
        <v>4</v>
      </c>
      <c r="JF15" s="203"/>
      <c r="JG15" s="174">
        <f t="shared" si="88"/>
        <v>0.2857142857142857</v>
      </c>
      <c r="JH15" s="174"/>
      <c r="JI15" s="188"/>
      <c r="JJ15" s="189"/>
      <c r="JK15" s="71">
        <f t="shared" si="70"/>
        <v>8</v>
      </c>
      <c r="JL15" s="175" t="str">
        <f>IF(基本情報!$C21=0,"",基本情報!$C21)</f>
        <v>◆◆建設有限会社</v>
      </c>
      <c r="JM15" s="176"/>
      <c r="JN15" s="176"/>
      <c r="JO15" s="177"/>
      <c r="JP15" s="175" t="str">
        <f>IF(基本情報!$G21=0,"",基本情報!$G21)</f>
        <v>◆◆◆◆</v>
      </c>
      <c r="JQ15" s="176"/>
      <c r="JR15" s="176"/>
      <c r="JS15" s="177"/>
      <c r="JT15" s="75"/>
      <c r="JU15" s="73"/>
      <c r="JV15" s="73"/>
      <c r="JW15" s="73"/>
      <c r="JX15" s="73"/>
      <c r="JY15" s="73"/>
      <c r="JZ15" s="73"/>
      <c r="KA15" s="73"/>
      <c r="KB15" s="73"/>
      <c r="KC15" s="73"/>
      <c r="KD15" s="73"/>
      <c r="KE15" s="73"/>
      <c r="KF15" s="73"/>
      <c r="KG15" s="73"/>
      <c r="KH15" s="73"/>
      <c r="KI15" s="73"/>
      <c r="KJ15" s="73"/>
      <c r="KK15" s="73"/>
      <c r="KL15" s="73"/>
      <c r="KM15" s="73"/>
      <c r="KN15" s="73"/>
      <c r="KO15" s="73"/>
      <c r="KP15" s="73"/>
      <c r="KQ15" s="73"/>
      <c r="KR15" s="73"/>
      <c r="KS15" s="73"/>
      <c r="KT15" s="73"/>
      <c r="KU15" s="73"/>
      <c r="KV15" s="73"/>
      <c r="KW15" s="73"/>
      <c r="KX15" s="74"/>
      <c r="KY15" s="178">
        <f t="shared" si="31"/>
        <v>0</v>
      </c>
      <c r="KZ15" s="179"/>
      <c r="LA15" s="170">
        <f t="shared" si="32"/>
        <v>0</v>
      </c>
      <c r="LB15" s="171"/>
      <c r="LC15" s="172" t="str">
        <f t="shared" si="71"/>
        <v>-</v>
      </c>
      <c r="LD15" s="173"/>
      <c r="LE15" s="180">
        <f t="shared" si="33"/>
        <v>14</v>
      </c>
      <c r="LF15" s="181"/>
      <c r="LG15" s="202">
        <f t="shared" si="34"/>
        <v>4</v>
      </c>
      <c r="LH15" s="203"/>
      <c r="LI15" s="174">
        <f t="shared" si="89"/>
        <v>0.2857142857142857</v>
      </c>
      <c r="LJ15" s="174"/>
      <c r="LK15" s="188"/>
      <c r="LL15" s="189"/>
      <c r="LM15" s="71">
        <f t="shared" si="72"/>
        <v>8</v>
      </c>
      <c r="LN15" s="175" t="str">
        <f>IF(基本情報!$C21=0,"",基本情報!$C21)</f>
        <v>◆◆建設有限会社</v>
      </c>
      <c r="LO15" s="176"/>
      <c r="LP15" s="176"/>
      <c r="LQ15" s="177"/>
      <c r="LR15" s="175" t="str">
        <f>IF(基本情報!$G21=0,"",基本情報!$G21)</f>
        <v>◆◆◆◆</v>
      </c>
      <c r="LS15" s="176"/>
      <c r="LT15" s="176"/>
      <c r="LU15" s="177"/>
      <c r="LV15" s="75"/>
      <c r="LW15" s="73"/>
      <c r="LX15" s="73"/>
      <c r="LY15" s="73"/>
      <c r="LZ15" s="73"/>
      <c r="MA15" s="73"/>
      <c r="MB15" s="73"/>
      <c r="MC15" s="73"/>
      <c r="MD15" s="73"/>
      <c r="ME15" s="73"/>
      <c r="MF15" s="73"/>
      <c r="MG15" s="73"/>
      <c r="MH15" s="73"/>
      <c r="MI15" s="73"/>
      <c r="MJ15" s="73"/>
      <c r="MK15" s="73"/>
      <c r="ML15" s="73"/>
      <c r="MM15" s="73"/>
      <c r="MN15" s="73"/>
      <c r="MO15" s="73"/>
      <c r="MP15" s="73"/>
      <c r="MQ15" s="73"/>
      <c r="MR15" s="73"/>
      <c r="MS15" s="73"/>
      <c r="MT15" s="73"/>
      <c r="MU15" s="73"/>
      <c r="MV15" s="73"/>
      <c r="MW15" s="73"/>
      <c r="MX15" s="73"/>
      <c r="MY15" s="73"/>
      <c r="MZ15" s="74"/>
      <c r="NA15" s="178">
        <f t="shared" si="35"/>
        <v>0</v>
      </c>
      <c r="NB15" s="179"/>
      <c r="NC15" s="170">
        <f t="shared" si="36"/>
        <v>0</v>
      </c>
      <c r="ND15" s="171"/>
      <c r="NE15" s="172" t="str">
        <f t="shared" si="73"/>
        <v>-</v>
      </c>
      <c r="NF15" s="173"/>
      <c r="NG15" s="180">
        <f t="shared" si="37"/>
        <v>14</v>
      </c>
      <c r="NH15" s="181"/>
      <c r="NI15" s="202">
        <f t="shared" si="38"/>
        <v>4</v>
      </c>
      <c r="NJ15" s="203"/>
      <c r="NK15" s="174">
        <f t="shared" si="90"/>
        <v>0.2857142857142857</v>
      </c>
      <c r="NL15" s="174"/>
      <c r="NM15" s="188"/>
      <c r="NN15" s="189"/>
      <c r="NO15" s="71">
        <f t="shared" si="74"/>
        <v>8</v>
      </c>
      <c r="NP15" s="175" t="str">
        <f>IF(基本情報!$C21=0,"",基本情報!$C21)</f>
        <v>◆◆建設有限会社</v>
      </c>
      <c r="NQ15" s="176"/>
      <c r="NR15" s="176"/>
      <c r="NS15" s="177"/>
      <c r="NT15" s="175" t="str">
        <f>IF(基本情報!$G21=0,"",基本情報!$G21)</f>
        <v>◆◆◆◆</v>
      </c>
      <c r="NU15" s="176"/>
      <c r="NV15" s="176"/>
      <c r="NW15" s="177"/>
      <c r="NX15" s="75"/>
      <c r="NY15" s="73"/>
      <c r="NZ15" s="73"/>
      <c r="OA15" s="73"/>
      <c r="OB15" s="73"/>
      <c r="OC15" s="73"/>
      <c r="OD15" s="73"/>
      <c r="OE15" s="73"/>
      <c r="OF15" s="73"/>
      <c r="OG15" s="73"/>
      <c r="OH15" s="73"/>
      <c r="OI15" s="73"/>
      <c r="OJ15" s="73"/>
      <c r="OK15" s="73"/>
      <c r="OL15" s="73"/>
      <c r="OM15" s="73"/>
      <c r="ON15" s="73"/>
      <c r="OO15" s="73"/>
      <c r="OP15" s="73"/>
      <c r="OQ15" s="73"/>
      <c r="OR15" s="73"/>
      <c r="OS15" s="73"/>
      <c r="OT15" s="73"/>
      <c r="OU15" s="73"/>
      <c r="OV15" s="73"/>
      <c r="OW15" s="73"/>
      <c r="OX15" s="73"/>
      <c r="OY15" s="73"/>
      <c r="OZ15" s="73"/>
      <c r="PA15" s="73"/>
      <c r="PB15" s="74"/>
      <c r="PC15" s="178">
        <f t="shared" si="39"/>
        <v>0</v>
      </c>
      <c r="PD15" s="179"/>
      <c r="PE15" s="170">
        <f t="shared" si="40"/>
        <v>0</v>
      </c>
      <c r="PF15" s="171"/>
      <c r="PG15" s="172" t="str">
        <f t="shared" si="75"/>
        <v>-</v>
      </c>
      <c r="PH15" s="173"/>
      <c r="PI15" s="180">
        <f t="shared" si="41"/>
        <v>14</v>
      </c>
      <c r="PJ15" s="181"/>
      <c r="PK15" s="202">
        <f t="shared" si="42"/>
        <v>4</v>
      </c>
      <c r="PL15" s="203"/>
      <c r="PM15" s="174">
        <f t="shared" si="91"/>
        <v>0.2857142857142857</v>
      </c>
      <c r="PN15" s="174"/>
      <c r="PO15" s="188"/>
      <c r="PP15" s="189"/>
      <c r="PQ15" s="71">
        <f t="shared" si="76"/>
        <v>8</v>
      </c>
      <c r="PR15" s="175" t="str">
        <f>IF(基本情報!$C21=0,"",基本情報!$C21)</f>
        <v>◆◆建設有限会社</v>
      </c>
      <c r="PS15" s="176"/>
      <c r="PT15" s="176"/>
      <c r="PU15" s="177"/>
      <c r="PV15" s="175" t="str">
        <f>IF(基本情報!$G21=0,"",基本情報!$G21)</f>
        <v>◆◆◆◆</v>
      </c>
      <c r="PW15" s="176"/>
      <c r="PX15" s="176"/>
      <c r="PY15" s="177"/>
      <c r="PZ15" s="75"/>
      <c r="QA15" s="73"/>
      <c r="QB15" s="73"/>
      <c r="QC15" s="73"/>
      <c r="QD15" s="73"/>
      <c r="QE15" s="73"/>
      <c r="QF15" s="73"/>
      <c r="QG15" s="73"/>
      <c r="QH15" s="73"/>
      <c r="QI15" s="73"/>
      <c r="QJ15" s="73"/>
      <c r="QK15" s="73"/>
      <c r="QL15" s="73"/>
      <c r="QM15" s="73"/>
      <c r="QN15" s="73"/>
      <c r="QO15" s="73"/>
      <c r="QP15" s="73"/>
      <c r="QQ15" s="73"/>
      <c r="QR15" s="73"/>
      <c r="QS15" s="73"/>
      <c r="QT15" s="73"/>
      <c r="QU15" s="73"/>
      <c r="QV15" s="73"/>
      <c r="QW15" s="73"/>
      <c r="QX15" s="73"/>
      <c r="QY15" s="73"/>
      <c r="QZ15" s="73"/>
      <c r="RA15" s="73"/>
      <c r="RB15" s="73"/>
      <c r="RC15" s="73"/>
      <c r="RD15" s="74"/>
      <c r="RE15" s="178">
        <f t="shared" si="43"/>
        <v>0</v>
      </c>
      <c r="RF15" s="179"/>
      <c r="RG15" s="170">
        <f t="shared" si="44"/>
        <v>0</v>
      </c>
      <c r="RH15" s="171"/>
      <c r="RI15" s="172" t="str">
        <f t="shared" si="77"/>
        <v>-</v>
      </c>
      <c r="RJ15" s="173"/>
      <c r="RK15" s="180">
        <f t="shared" si="45"/>
        <v>14</v>
      </c>
      <c r="RL15" s="181"/>
      <c r="RM15" s="202">
        <f t="shared" si="46"/>
        <v>4</v>
      </c>
      <c r="RN15" s="203"/>
      <c r="RO15" s="174">
        <f t="shared" si="92"/>
        <v>0.2857142857142857</v>
      </c>
      <c r="RP15" s="174"/>
      <c r="RQ15" s="188"/>
      <c r="RR15" s="189"/>
      <c r="RS15" s="71">
        <f t="shared" si="78"/>
        <v>8</v>
      </c>
      <c r="RT15" s="175" t="str">
        <f>IF(基本情報!$C21=0,"",基本情報!$C21)</f>
        <v>◆◆建設有限会社</v>
      </c>
      <c r="RU15" s="176"/>
      <c r="RV15" s="176"/>
      <c r="RW15" s="177"/>
      <c r="RX15" s="175" t="str">
        <f>IF(基本情報!$G21=0,"",基本情報!$G21)</f>
        <v>◆◆◆◆</v>
      </c>
      <c r="RY15" s="176"/>
      <c r="RZ15" s="176"/>
      <c r="SA15" s="177"/>
      <c r="SB15" s="75"/>
      <c r="SC15" s="73"/>
      <c r="SD15" s="73"/>
      <c r="SE15" s="73"/>
      <c r="SF15" s="73"/>
      <c r="SG15" s="73"/>
      <c r="SH15" s="73"/>
      <c r="SI15" s="73"/>
      <c r="SJ15" s="73"/>
      <c r="SK15" s="73"/>
      <c r="SL15" s="73"/>
      <c r="SM15" s="73"/>
      <c r="SN15" s="73"/>
      <c r="SO15" s="73"/>
      <c r="SP15" s="73"/>
      <c r="SQ15" s="73"/>
      <c r="SR15" s="73"/>
      <c r="SS15" s="73"/>
      <c r="ST15" s="73"/>
      <c r="SU15" s="73"/>
      <c r="SV15" s="73"/>
      <c r="SW15" s="73"/>
      <c r="SX15" s="73"/>
      <c r="SY15" s="73"/>
      <c r="SZ15" s="73"/>
      <c r="TA15" s="73"/>
      <c r="TB15" s="73"/>
      <c r="TC15" s="73"/>
      <c r="TD15" s="73"/>
      <c r="TE15" s="73"/>
      <c r="TF15" s="74"/>
      <c r="TG15" s="178">
        <f t="shared" si="47"/>
        <v>0</v>
      </c>
      <c r="TH15" s="179"/>
      <c r="TI15" s="170">
        <f t="shared" si="48"/>
        <v>0</v>
      </c>
      <c r="TJ15" s="171"/>
      <c r="TK15" s="172" t="str">
        <f t="shared" si="79"/>
        <v>-</v>
      </c>
      <c r="TL15" s="173"/>
      <c r="TM15" s="180">
        <f t="shared" si="49"/>
        <v>14</v>
      </c>
      <c r="TN15" s="181"/>
      <c r="TO15" s="202">
        <f t="shared" si="50"/>
        <v>4</v>
      </c>
      <c r="TP15" s="203"/>
      <c r="TQ15" s="174">
        <f t="shared" si="93"/>
        <v>0.2857142857142857</v>
      </c>
      <c r="TR15" s="174"/>
      <c r="TS15" s="188"/>
      <c r="TT15" s="189"/>
      <c r="TU15" s="71">
        <f t="shared" si="80"/>
        <v>8</v>
      </c>
      <c r="TV15" s="175" t="str">
        <f>IF(基本情報!$C21=0,"",基本情報!$C21)</f>
        <v>◆◆建設有限会社</v>
      </c>
      <c r="TW15" s="176"/>
      <c r="TX15" s="176"/>
      <c r="TY15" s="177"/>
      <c r="TZ15" s="175" t="str">
        <f>IF(基本情報!$G21=0,"",基本情報!$G21)</f>
        <v>◆◆◆◆</v>
      </c>
      <c r="UA15" s="176"/>
      <c r="UB15" s="176"/>
      <c r="UC15" s="177"/>
      <c r="UD15" s="75"/>
      <c r="UE15" s="73"/>
      <c r="UF15" s="73"/>
      <c r="UG15" s="73"/>
      <c r="UH15" s="73"/>
      <c r="UI15" s="73"/>
      <c r="UJ15" s="73"/>
      <c r="UK15" s="73"/>
      <c r="UL15" s="73"/>
      <c r="UM15" s="73"/>
      <c r="UN15" s="73"/>
      <c r="UO15" s="73"/>
      <c r="UP15" s="73"/>
      <c r="UQ15" s="73"/>
      <c r="UR15" s="73"/>
      <c r="US15" s="73"/>
      <c r="UT15" s="73"/>
      <c r="UU15" s="73"/>
      <c r="UV15" s="73"/>
      <c r="UW15" s="73"/>
      <c r="UX15" s="73"/>
      <c r="UY15" s="73"/>
      <c r="UZ15" s="73"/>
      <c r="VA15" s="73"/>
      <c r="VB15" s="73"/>
      <c r="VC15" s="73"/>
      <c r="VD15" s="73"/>
      <c r="VE15" s="73"/>
      <c r="VF15" s="73"/>
      <c r="VG15" s="73"/>
      <c r="VH15" s="74"/>
      <c r="VI15" s="178">
        <f t="shared" si="51"/>
        <v>0</v>
      </c>
      <c r="VJ15" s="179"/>
      <c r="VK15" s="170">
        <f t="shared" si="52"/>
        <v>0</v>
      </c>
      <c r="VL15" s="171"/>
      <c r="VM15" s="172" t="str">
        <f t="shared" si="81"/>
        <v>-</v>
      </c>
      <c r="VN15" s="173"/>
      <c r="VO15" s="180">
        <f t="shared" si="53"/>
        <v>14</v>
      </c>
      <c r="VP15" s="181"/>
      <c r="VQ15" s="202">
        <f t="shared" si="54"/>
        <v>4</v>
      </c>
      <c r="VR15" s="203"/>
      <c r="VS15" s="174">
        <f t="shared" si="94"/>
        <v>0.2857142857142857</v>
      </c>
      <c r="VT15" s="174"/>
      <c r="VU15" s="188"/>
      <c r="VV15" s="189"/>
      <c r="VW15" s="71">
        <f t="shared" si="82"/>
        <v>8</v>
      </c>
      <c r="VX15" s="175" t="str">
        <f>IF(基本情報!$C21=0,"",基本情報!$C21)</f>
        <v>◆◆建設有限会社</v>
      </c>
      <c r="VY15" s="176"/>
      <c r="VZ15" s="176"/>
      <c r="WA15" s="177"/>
      <c r="WB15" s="175" t="str">
        <f>IF(基本情報!$G21=0,"",基本情報!$G21)</f>
        <v>◆◆◆◆</v>
      </c>
      <c r="WC15" s="176"/>
      <c r="WD15" s="176"/>
      <c r="WE15" s="177"/>
      <c r="WF15" s="75"/>
      <c r="WG15" s="73"/>
      <c r="WH15" s="73"/>
      <c r="WI15" s="73"/>
      <c r="WJ15" s="73"/>
      <c r="WK15" s="73"/>
      <c r="WL15" s="73"/>
      <c r="WM15" s="73"/>
      <c r="WN15" s="73"/>
      <c r="WO15" s="73"/>
      <c r="WP15" s="73"/>
      <c r="WQ15" s="73"/>
      <c r="WR15" s="73"/>
      <c r="WS15" s="73"/>
      <c r="WT15" s="73"/>
      <c r="WU15" s="73"/>
      <c r="WV15" s="73"/>
      <c r="WW15" s="73"/>
      <c r="WX15" s="73"/>
      <c r="WY15" s="73"/>
      <c r="WZ15" s="73"/>
      <c r="XA15" s="73"/>
      <c r="XB15" s="73"/>
      <c r="XC15" s="73"/>
      <c r="XD15" s="73"/>
      <c r="XE15" s="73"/>
      <c r="XF15" s="73"/>
      <c r="XG15" s="73"/>
      <c r="XH15" s="73"/>
      <c r="XI15" s="73"/>
      <c r="XJ15" s="74"/>
      <c r="XK15" s="178">
        <f t="shared" si="55"/>
        <v>0</v>
      </c>
      <c r="XL15" s="179"/>
      <c r="XM15" s="170">
        <f t="shared" si="56"/>
        <v>0</v>
      </c>
      <c r="XN15" s="171"/>
      <c r="XO15" s="172" t="str">
        <f t="shared" si="83"/>
        <v>-</v>
      </c>
      <c r="XP15" s="173"/>
      <c r="XQ15" s="180">
        <f t="shared" si="57"/>
        <v>14</v>
      </c>
      <c r="XR15" s="181"/>
      <c r="XS15" s="202">
        <f t="shared" si="58"/>
        <v>4</v>
      </c>
      <c r="XT15" s="203"/>
      <c r="XU15" s="174">
        <f t="shared" si="95"/>
        <v>0.2857142857142857</v>
      </c>
      <c r="XV15" s="174"/>
      <c r="XW15" s="188"/>
      <c r="XX15" s="189"/>
    </row>
    <row r="16" spans="1:648" ht="21.75" customHeight="1">
      <c r="A16" s="71" t="str">
        <f t="shared" si="59"/>
        <v/>
      </c>
      <c r="B16" s="175" t="str">
        <f>IF(基本情報!$C22=0,"",基本情報!$C22)</f>
        <v/>
      </c>
      <c r="C16" s="176"/>
      <c r="D16" s="176"/>
      <c r="E16" s="177"/>
      <c r="F16" s="175" t="str">
        <f>IF(基本情報!$G22=0,"",基本情報!$G22)</f>
        <v/>
      </c>
      <c r="G16" s="176"/>
      <c r="H16" s="176"/>
      <c r="I16" s="177"/>
      <c r="J16" s="75"/>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4"/>
      <c r="AO16" s="178">
        <f t="shared" si="12"/>
        <v>0</v>
      </c>
      <c r="AP16" s="179"/>
      <c r="AQ16" s="170">
        <f t="shared" si="13"/>
        <v>0</v>
      </c>
      <c r="AR16" s="171"/>
      <c r="AS16" s="172" t="str">
        <f t="shared" si="60"/>
        <v>-</v>
      </c>
      <c r="AT16" s="173"/>
      <c r="AU16" s="180">
        <f t="shared" si="14"/>
        <v>0</v>
      </c>
      <c r="AV16" s="181"/>
      <c r="AW16" s="181">
        <f t="shared" si="61"/>
        <v>0</v>
      </c>
      <c r="AX16" s="181"/>
      <c r="AY16" s="174" t="str">
        <f t="shared" si="84"/>
        <v>-</v>
      </c>
      <c r="AZ16" s="174"/>
      <c r="BA16" s="188"/>
      <c r="BB16" s="189"/>
      <c r="BC16" s="71" t="str">
        <f t="shared" si="62"/>
        <v/>
      </c>
      <c r="BD16" s="175" t="str">
        <f>IF(基本情報!$C22=0,"",基本情報!$C22)</f>
        <v/>
      </c>
      <c r="BE16" s="176"/>
      <c r="BF16" s="176"/>
      <c r="BG16" s="177"/>
      <c r="BH16" s="175" t="str">
        <f>IF(基本情報!$G22=0,"",基本情報!$G22)</f>
        <v/>
      </c>
      <c r="BI16" s="176"/>
      <c r="BJ16" s="176"/>
      <c r="BK16" s="177"/>
      <c r="BL16" s="75"/>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4"/>
      <c r="CQ16" s="178">
        <f t="shared" si="15"/>
        <v>0</v>
      </c>
      <c r="CR16" s="179"/>
      <c r="CS16" s="170">
        <f t="shared" si="16"/>
        <v>0</v>
      </c>
      <c r="CT16" s="171"/>
      <c r="CU16" s="172" t="str">
        <f t="shared" si="63"/>
        <v>-</v>
      </c>
      <c r="CV16" s="173"/>
      <c r="CW16" s="180">
        <f t="shared" si="17"/>
        <v>0</v>
      </c>
      <c r="CX16" s="181"/>
      <c r="CY16" s="202">
        <f t="shared" si="18"/>
        <v>0</v>
      </c>
      <c r="CZ16" s="203"/>
      <c r="DA16" s="174" t="str">
        <f t="shared" si="85"/>
        <v>-</v>
      </c>
      <c r="DB16" s="174"/>
      <c r="DC16" s="188"/>
      <c r="DD16" s="189"/>
      <c r="DE16" s="71" t="str">
        <f t="shared" si="64"/>
        <v/>
      </c>
      <c r="DF16" s="175" t="str">
        <f>IF(基本情報!$C22=0,"",基本情報!$C22)</f>
        <v/>
      </c>
      <c r="DG16" s="176"/>
      <c r="DH16" s="176"/>
      <c r="DI16" s="177"/>
      <c r="DJ16" s="175" t="str">
        <f>IF(基本情報!$G22=0,"",基本情報!$G22)</f>
        <v/>
      </c>
      <c r="DK16" s="176"/>
      <c r="DL16" s="176"/>
      <c r="DM16" s="177"/>
      <c r="DN16" s="75"/>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4"/>
      <c r="ES16" s="178">
        <f t="shared" si="19"/>
        <v>0</v>
      </c>
      <c r="ET16" s="179"/>
      <c r="EU16" s="170">
        <f t="shared" si="20"/>
        <v>0</v>
      </c>
      <c r="EV16" s="171"/>
      <c r="EW16" s="172" t="str">
        <f t="shared" si="65"/>
        <v>-</v>
      </c>
      <c r="EX16" s="173"/>
      <c r="EY16" s="180">
        <f t="shared" si="21"/>
        <v>0</v>
      </c>
      <c r="EZ16" s="181"/>
      <c r="FA16" s="202">
        <f t="shared" si="22"/>
        <v>0</v>
      </c>
      <c r="FB16" s="203"/>
      <c r="FC16" s="174" t="str">
        <f t="shared" si="86"/>
        <v>-</v>
      </c>
      <c r="FD16" s="174"/>
      <c r="FE16" s="188"/>
      <c r="FF16" s="189"/>
      <c r="FG16" s="71" t="str">
        <f t="shared" si="66"/>
        <v/>
      </c>
      <c r="FH16" s="175" t="str">
        <f>IF(基本情報!$C22=0,"",基本情報!$C22)</f>
        <v/>
      </c>
      <c r="FI16" s="176"/>
      <c r="FJ16" s="176"/>
      <c r="FK16" s="177"/>
      <c r="FL16" s="175" t="str">
        <f>IF(基本情報!$G22=0,"",基本情報!$G22)</f>
        <v/>
      </c>
      <c r="FM16" s="176"/>
      <c r="FN16" s="176"/>
      <c r="FO16" s="177"/>
      <c r="FP16" s="75"/>
      <c r="FQ16" s="73"/>
      <c r="FR16" s="73"/>
      <c r="FS16" s="73"/>
      <c r="FT16" s="73"/>
      <c r="FU16" s="73"/>
      <c r="FV16" s="73"/>
      <c r="FW16" s="73"/>
      <c r="FX16" s="73"/>
      <c r="FY16" s="73"/>
      <c r="FZ16" s="73"/>
      <c r="GA16" s="73"/>
      <c r="GB16" s="73"/>
      <c r="GC16" s="73"/>
      <c r="GD16" s="73"/>
      <c r="GE16" s="73"/>
      <c r="GF16" s="73"/>
      <c r="GG16" s="73"/>
      <c r="GH16" s="73"/>
      <c r="GI16" s="73"/>
      <c r="GJ16" s="73"/>
      <c r="GK16" s="73"/>
      <c r="GL16" s="73"/>
      <c r="GM16" s="73"/>
      <c r="GN16" s="73"/>
      <c r="GO16" s="73"/>
      <c r="GP16" s="73"/>
      <c r="GQ16" s="73"/>
      <c r="GR16" s="73"/>
      <c r="GS16" s="73"/>
      <c r="GT16" s="74"/>
      <c r="GU16" s="178">
        <f t="shared" si="23"/>
        <v>0</v>
      </c>
      <c r="GV16" s="179"/>
      <c r="GW16" s="170">
        <f t="shared" si="24"/>
        <v>0</v>
      </c>
      <c r="GX16" s="171"/>
      <c r="GY16" s="172" t="str">
        <f t="shared" si="67"/>
        <v>-</v>
      </c>
      <c r="GZ16" s="173"/>
      <c r="HA16" s="180">
        <f t="shared" si="25"/>
        <v>0</v>
      </c>
      <c r="HB16" s="181"/>
      <c r="HC16" s="202">
        <f t="shared" si="26"/>
        <v>0</v>
      </c>
      <c r="HD16" s="203"/>
      <c r="HE16" s="174" t="str">
        <f t="shared" si="87"/>
        <v>-</v>
      </c>
      <c r="HF16" s="174"/>
      <c r="HG16" s="188"/>
      <c r="HH16" s="189"/>
      <c r="HI16" s="71" t="str">
        <f t="shared" si="68"/>
        <v/>
      </c>
      <c r="HJ16" s="175" t="str">
        <f>IF(基本情報!$C22=0,"",基本情報!$C22)</f>
        <v/>
      </c>
      <c r="HK16" s="176"/>
      <c r="HL16" s="176"/>
      <c r="HM16" s="177"/>
      <c r="HN16" s="175" t="str">
        <f>IF(基本情報!$G22=0,"",基本情報!$G22)</f>
        <v/>
      </c>
      <c r="HO16" s="176"/>
      <c r="HP16" s="176"/>
      <c r="HQ16" s="177"/>
      <c r="HR16" s="75"/>
      <c r="HS16" s="73"/>
      <c r="HT16" s="73"/>
      <c r="HU16" s="73"/>
      <c r="HV16" s="73"/>
      <c r="HW16" s="73"/>
      <c r="HX16" s="73"/>
      <c r="HY16" s="73"/>
      <c r="HZ16" s="73"/>
      <c r="IA16" s="73"/>
      <c r="IB16" s="73"/>
      <c r="IC16" s="73"/>
      <c r="ID16" s="73"/>
      <c r="IE16" s="73"/>
      <c r="IF16" s="73"/>
      <c r="IG16" s="73"/>
      <c r="IH16" s="73"/>
      <c r="II16" s="73"/>
      <c r="IJ16" s="73"/>
      <c r="IK16" s="73"/>
      <c r="IL16" s="73"/>
      <c r="IM16" s="73"/>
      <c r="IN16" s="73"/>
      <c r="IO16" s="73"/>
      <c r="IP16" s="73"/>
      <c r="IQ16" s="73"/>
      <c r="IR16" s="73"/>
      <c r="IS16" s="73"/>
      <c r="IT16" s="73"/>
      <c r="IU16" s="73"/>
      <c r="IV16" s="74"/>
      <c r="IW16" s="178">
        <f t="shared" si="27"/>
        <v>0</v>
      </c>
      <c r="IX16" s="179"/>
      <c r="IY16" s="170">
        <f t="shared" si="28"/>
        <v>0</v>
      </c>
      <c r="IZ16" s="171"/>
      <c r="JA16" s="172" t="str">
        <f t="shared" si="69"/>
        <v>-</v>
      </c>
      <c r="JB16" s="173"/>
      <c r="JC16" s="180">
        <f t="shared" si="29"/>
        <v>0</v>
      </c>
      <c r="JD16" s="181"/>
      <c r="JE16" s="202">
        <f t="shared" si="30"/>
        <v>0</v>
      </c>
      <c r="JF16" s="203"/>
      <c r="JG16" s="174" t="str">
        <f t="shared" si="88"/>
        <v>-</v>
      </c>
      <c r="JH16" s="174"/>
      <c r="JI16" s="188"/>
      <c r="JJ16" s="189"/>
      <c r="JK16" s="71" t="str">
        <f t="shared" si="70"/>
        <v/>
      </c>
      <c r="JL16" s="175" t="str">
        <f>IF(基本情報!$C22=0,"",基本情報!$C22)</f>
        <v/>
      </c>
      <c r="JM16" s="176"/>
      <c r="JN16" s="176"/>
      <c r="JO16" s="177"/>
      <c r="JP16" s="175" t="str">
        <f>IF(基本情報!$G22=0,"",基本情報!$G22)</f>
        <v/>
      </c>
      <c r="JQ16" s="176"/>
      <c r="JR16" s="176"/>
      <c r="JS16" s="177"/>
      <c r="JT16" s="75"/>
      <c r="JU16" s="73"/>
      <c r="JV16" s="73"/>
      <c r="JW16" s="73"/>
      <c r="JX16" s="73"/>
      <c r="JY16" s="73"/>
      <c r="JZ16" s="73"/>
      <c r="KA16" s="73"/>
      <c r="KB16" s="73"/>
      <c r="KC16" s="73"/>
      <c r="KD16" s="73"/>
      <c r="KE16" s="73"/>
      <c r="KF16" s="73"/>
      <c r="KG16" s="73"/>
      <c r="KH16" s="73"/>
      <c r="KI16" s="73"/>
      <c r="KJ16" s="73"/>
      <c r="KK16" s="73"/>
      <c r="KL16" s="73"/>
      <c r="KM16" s="73"/>
      <c r="KN16" s="73"/>
      <c r="KO16" s="73"/>
      <c r="KP16" s="73"/>
      <c r="KQ16" s="73"/>
      <c r="KR16" s="73"/>
      <c r="KS16" s="73"/>
      <c r="KT16" s="73"/>
      <c r="KU16" s="73"/>
      <c r="KV16" s="73"/>
      <c r="KW16" s="73"/>
      <c r="KX16" s="74"/>
      <c r="KY16" s="178">
        <f t="shared" si="31"/>
        <v>0</v>
      </c>
      <c r="KZ16" s="179"/>
      <c r="LA16" s="170">
        <f t="shared" si="32"/>
        <v>0</v>
      </c>
      <c r="LB16" s="171"/>
      <c r="LC16" s="172" t="str">
        <f t="shared" si="71"/>
        <v>-</v>
      </c>
      <c r="LD16" s="173"/>
      <c r="LE16" s="180">
        <f t="shared" si="33"/>
        <v>0</v>
      </c>
      <c r="LF16" s="181"/>
      <c r="LG16" s="202">
        <f t="shared" si="34"/>
        <v>0</v>
      </c>
      <c r="LH16" s="203"/>
      <c r="LI16" s="174" t="str">
        <f t="shared" si="89"/>
        <v>-</v>
      </c>
      <c r="LJ16" s="174"/>
      <c r="LK16" s="188"/>
      <c r="LL16" s="189"/>
      <c r="LM16" s="71" t="str">
        <f t="shared" si="72"/>
        <v/>
      </c>
      <c r="LN16" s="175" t="str">
        <f>IF(基本情報!$C22=0,"",基本情報!$C22)</f>
        <v/>
      </c>
      <c r="LO16" s="176"/>
      <c r="LP16" s="176"/>
      <c r="LQ16" s="177"/>
      <c r="LR16" s="175" t="str">
        <f>IF(基本情報!$G22=0,"",基本情報!$G22)</f>
        <v/>
      </c>
      <c r="LS16" s="176"/>
      <c r="LT16" s="176"/>
      <c r="LU16" s="177"/>
      <c r="LV16" s="75"/>
      <c r="LW16" s="73"/>
      <c r="LX16" s="73"/>
      <c r="LY16" s="73"/>
      <c r="LZ16" s="73"/>
      <c r="MA16" s="73"/>
      <c r="MB16" s="73"/>
      <c r="MC16" s="73"/>
      <c r="MD16" s="73"/>
      <c r="ME16" s="73"/>
      <c r="MF16" s="73"/>
      <c r="MG16" s="73"/>
      <c r="MH16" s="73"/>
      <c r="MI16" s="73"/>
      <c r="MJ16" s="73"/>
      <c r="MK16" s="73"/>
      <c r="ML16" s="73"/>
      <c r="MM16" s="73"/>
      <c r="MN16" s="73"/>
      <c r="MO16" s="73"/>
      <c r="MP16" s="73"/>
      <c r="MQ16" s="73"/>
      <c r="MR16" s="73"/>
      <c r="MS16" s="73"/>
      <c r="MT16" s="73"/>
      <c r="MU16" s="73"/>
      <c r="MV16" s="73"/>
      <c r="MW16" s="73"/>
      <c r="MX16" s="73"/>
      <c r="MY16" s="73"/>
      <c r="MZ16" s="74"/>
      <c r="NA16" s="178">
        <f t="shared" si="35"/>
        <v>0</v>
      </c>
      <c r="NB16" s="179"/>
      <c r="NC16" s="170">
        <f t="shared" si="36"/>
        <v>0</v>
      </c>
      <c r="ND16" s="171"/>
      <c r="NE16" s="172" t="str">
        <f t="shared" si="73"/>
        <v>-</v>
      </c>
      <c r="NF16" s="173"/>
      <c r="NG16" s="180">
        <f t="shared" si="37"/>
        <v>0</v>
      </c>
      <c r="NH16" s="181"/>
      <c r="NI16" s="202">
        <f t="shared" si="38"/>
        <v>0</v>
      </c>
      <c r="NJ16" s="203"/>
      <c r="NK16" s="174" t="str">
        <f t="shared" si="90"/>
        <v>-</v>
      </c>
      <c r="NL16" s="174"/>
      <c r="NM16" s="188"/>
      <c r="NN16" s="189"/>
      <c r="NO16" s="71" t="str">
        <f t="shared" si="74"/>
        <v/>
      </c>
      <c r="NP16" s="175" t="str">
        <f>IF(基本情報!$C22=0,"",基本情報!$C22)</f>
        <v/>
      </c>
      <c r="NQ16" s="176"/>
      <c r="NR16" s="176"/>
      <c r="NS16" s="177"/>
      <c r="NT16" s="175" t="str">
        <f>IF(基本情報!$G22=0,"",基本情報!$G22)</f>
        <v/>
      </c>
      <c r="NU16" s="176"/>
      <c r="NV16" s="176"/>
      <c r="NW16" s="177"/>
      <c r="NX16" s="75"/>
      <c r="NY16" s="73"/>
      <c r="NZ16" s="73"/>
      <c r="OA16" s="73"/>
      <c r="OB16" s="73"/>
      <c r="OC16" s="73"/>
      <c r="OD16" s="73"/>
      <c r="OE16" s="73"/>
      <c r="OF16" s="73"/>
      <c r="OG16" s="73"/>
      <c r="OH16" s="73"/>
      <c r="OI16" s="73"/>
      <c r="OJ16" s="73"/>
      <c r="OK16" s="73"/>
      <c r="OL16" s="73"/>
      <c r="OM16" s="73"/>
      <c r="ON16" s="73"/>
      <c r="OO16" s="73"/>
      <c r="OP16" s="73"/>
      <c r="OQ16" s="73"/>
      <c r="OR16" s="73"/>
      <c r="OS16" s="73"/>
      <c r="OT16" s="73"/>
      <c r="OU16" s="73"/>
      <c r="OV16" s="73"/>
      <c r="OW16" s="73"/>
      <c r="OX16" s="73"/>
      <c r="OY16" s="73"/>
      <c r="OZ16" s="73"/>
      <c r="PA16" s="73"/>
      <c r="PB16" s="74"/>
      <c r="PC16" s="178">
        <f t="shared" si="39"/>
        <v>0</v>
      </c>
      <c r="PD16" s="179"/>
      <c r="PE16" s="170">
        <f t="shared" si="40"/>
        <v>0</v>
      </c>
      <c r="PF16" s="171"/>
      <c r="PG16" s="172" t="str">
        <f t="shared" si="75"/>
        <v>-</v>
      </c>
      <c r="PH16" s="173"/>
      <c r="PI16" s="180">
        <f t="shared" si="41"/>
        <v>0</v>
      </c>
      <c r="PJ16" s="181"/>
      <c r="PK16" s="202">
        <f t="shared" si="42"/>
        <v>0</v>
      </c>
      <c r="PL16" s="203"/>
      <c r="PM16" s="174" t="str">
        <f t="shared" si="91"/>
        <v>-</v>
      </c>
      <c r="PN16" s="174"/>
      <c r="PO16" s="188"/>
      <c r="PP16" s="189"/>
      <c r="PQ16" s="71" t="str">
        <f t="shared" si="76"/>
        <v/>
      </c>
      <c r="PR16" s="175" t="str">
        <f>IF(基本情報!$C22=0,"",基本情報!$C22)</f>
        <v/>
      </c>
      <c r="PS16" s="176"/>
      <c r="PT16" s="176"/>
      <c r="PU16" s="177"/>
      <c r="PV16" s="175" t="str">
        <f>IF(基本情報!$G22=0,"",基本情報!$G22)</f>
        <v/>
      </c>
      <c r="PW16" s="176"/>
      <c r="PX16" s="176"/>
      <c r="PY16" s="177"/>
      <c r="PZ16" s="75"/>
      <c r="QA16" s="73"/>
      <c r="QB16" s="73"/>
      <c r="QC16" s="73"/>
      <c r="QD16" s="73"/>
      <c r="QE16" s="73"/>
      <c r="QF16" s="73"/>
      <c r="QG16" s="73"/>
      <c r="QH16" s="73"/>
      <c r="QI16" s="73"/>
      <c r="QJ16" s="73"/>
      <c r="QK16" s="73"/>
      <c r="QL16" s="73"/>
      <c r="QM16" s="73"/>
      <c r="QN16" s="73"/>
      <c r="QO16" s="73"/>
      <c r="QP16" s="73"/>
      <c r="QQ16" s="73"/>
      <c r="QR16" s="73"/>
      <c r="QS16" s="73"/>
      <c r="QT16" s="73"/>
      <c r="QU16" s="73"/>
      <c r="QV16" s="73"/>
      <c r="QW16" s="73"/>
      <c r="QX16" s="73"/>
      <c r="QY16" s="73"/>
      <c r="QZ16" s="73"/>
      <c r="RA16" s="73"/>
      <c r="RB16" s="73"/>
      <c r="RC16" s="73"/>
      <c r="RD16" s="74"/>
      <c r="RE16" s="178">
        <f t="shared" si="43"/>
        <v>0</v>
      </c>
      <c r="RF16" s="179"/>
      <c r="RG16" s="170">
        <f t="shared" si="44"/>
        <v>0</v>
      </c>
      <c r="RH16" s="171"/>
      <c r="RI16" s="172" t="str">
        <f t="shared" si="77"/>
        <v>-</v>
      </c>
      <c r="RJ16" s="173"/>
      <c r="RK16" s="180">
        <f t="shared" si="45"/>
        <v>0</v>
      </c>
      <c r="RL16" s="181"/>
      <c r="RM16" s="202">
        <f t="shared" si="46"/>
        <v>0</v>
      </c>
      <c r="RN16" s="203"/>
      <c r="RO16" s="174" t="str">
        <f t="shared" si="92"/>
        <v>-</v>
      </c>
      <c r="RP16" s="174"/>
      <c r="RQ16" s="188"/>
      <c r="RR16" s="189"/>
      <c r="RS16" s="71" t="str">
        <f t="shared" si="78"/>
        <v/>
      </c>
      <c r="RT16" s="175" t="str">
        <f>IF(基本情報!$C22=0,"",基本情報!$C22)</f>
        <v/>
      </c>
      <c r="RU16" s="176"/>
      <c r="RV16" s="176"/>
      <c r="RW16" s="177"/>
      <c r="RX16" s="175" t="str">
        <f>IF(基本情報!$G22=0,"",基本情報!$G22)</f>
        <v/>
      </c>
      <c r="RY16" s="176"/>
      <c r="RZ16" s="176"/>
      <c r="SA16" s="177"/>
      <c r="SB16" s="75"/>
      <c r="SC16" s="73"/>
      <c r="SD16" s="73"/>
      <c r="SE16" s="73"/>
      <c r="SF16" s="73"/>
      <c r="SG16" s="73"/>
      <c r="SH16" s="73"/>
      <c r="SI16" s="73"/>
      <c r="SJ16" s="73"/>
      <c r="SK16" s="73"/>
      <c r="SL16" s="73"/>
      <c r="SM16" s="73"/>
      <c r="SN16" s="73"/>
      <c r="SO16" s="73"/>
      <c r="SP16" s="73"/>
      <c r="SQ16" s="73"/>
      <c r="SR16" s="73"/>
      <c r="SS16" s="73"/>
      <c r="ST16" s="73"/>
      <c r="SU16" s="73"/>
      <c r="SV16" s="73"/>
      <c r="SW16" s="73"/>
      <c r="SX16" s="73"/>
      <c r="SY16" s="73"/>
      <c r="SZ16" s="73"/>
      <c r="TA16" s="73"/>
      <c r="TB16" s="73"/>
      <c r="TC16" s="73"/>
      <c r="TD16" s="73"/>
      <c r="TE16" s="73"/>
      <c r="TF16" s="74"/>
      <c r="TG16" s="178">
        <f t="shared" si="47"/>
        <v>0</v>
      </c>
      <c r="TH16" s="179"/>
      <c r="TI16" s="170">
        <f t="shared" si="48"/>
        <v>0</v>
      </c>
      <c r="TJ16" s="171"/>
      <c r="TK16" s="172" t="str">
        <f t="shared" si="79"/>
        <v>-</v>
      </c>
      <c r="TL16" s="173"/>
      <c r="TM16" s="180">
        <f t="shared" si="49"/>
        <v>0</v>
      </c>
      <c r="TN16" s="181"/>
      <c r="TO16" s="202">
        <f t="shared" si="50"/>
        <v>0</v>
      </c>
      <c r="TP16" s="203"/>
      <c r="TQ16" s="174" t="str">
        <f t="shared" si="93"/>
        <v>-</v>
      </c>
      <c r="TR16" s="174"/>
      <c r="TS16" s="188"/>
      <c r="TT16" s="189"/>
      <c r="TU16" s="71" t="str">
        <f t="shared" si="80"/>
        <v/>
      </c>
      <c r="TV16" s="175" t="str">
        <f>IF(基本情報!$C22=0,"",基本情報!$C22)</f>
        <v/>
      </c>
      <c r="TW16" s="176"/>
      <c r="TX16" s="176"/>
      <c r="TY16" s="177"/>
      <c r="TZ16" s="175" t="str">
        <f>IF(基本情報!$G22=0,"",基本情報!$G22)</f>
        <v/>
      </c>
      <c r="UA16" s="176"/>
      <c r="UB16" s="176"/>
      <c r="UC16" s="177"/>
      <c r="UD16" s="75"/>
      <c r="UE16" s="73"/>
      <c r="UF16" s="73"/>
      <c r="UG16" s="73"/>
      <c r="UH16" s="73"/>
      <c r="UI16" s="73"/>
      <c r="UJ16" s="73"/>
      <c r="UK16" s="73"/>
      <c r="UL16" s="73"/>
      <c r="UM16" s="73"/>
      <c r="UN16" s="73"/>
      <c r="UO16" s="73"/>
      <c r="UP16" s="73"/>
      <c r="UQ16" s="73"/>
      <c r="UR16" s="73"/>
      <c r="US16" s="73"/>
      <c r="UT16" s="73"/>
      <c r="UU16" s="73"/>
      <c r="UV16" s="73"/>
      <c r="UW16" s="73"/>
      <c r="UX16" s="73"/>
      <c r="UY16" s="73"/>
      <c r="UZ16" s="73"/>
      <c r="VA16" s="73"/>
      <c r="VB16" s="73"/>
      <c r="VC16" s="73"/>
      <c r="VD16" s="73"/>
      <c r="VE16" s="73"/>
      <c r="VF16" s="73"/>
      <c r="VG16" s="73"/>
      <c r="VH16" s="74"/>
      <c r="VI16" s="178">
        <f t="shared" si="51"/>
        <v>0</v>
      </c>
      <c r="VJ16" s="179"/>
      <c r="VK16" s="170">
        <f t="shared" si="52"/>
        <v>0</v>
      </c>
      <c r="VL16" s="171"/>
      <c r="VM16" s="172" t="str">
        <f t="shared" si="81"/>
        <v>-</v>
      </c>
      <c r="VN16" s="173"/>
      <c r="VO16" s="180">
        <f t="shared" si="53"/>
        <v>0</v>
      </c>
      <c r="VP16" s="181"/>
      <c r="VQ16" s="202">
        <f t="shared" si="54"/>
        <v>0</v>
      </c>
      <c r="VR16" s="203"/>
      <c r="VS16" s="174" t="str">
        <f t="shared" si="94"/>
        <v>-</v>
      </c>
      <c r="VT16" s="174"/>
      <c r="VU16" s="188"/>
      <c r="VV16" s="189"/>
      <c r="VW16" s="71" t="str">
        <f t="shared" si="82"/>
        <v/>
      </c>
      <c r="VX16" s="175" t="str">
        <f>IF(基本情報!$C22=0,"",基本情報!$C22)</f>
        <v/>
      </c>
      <c r="VY16" s="176"/>
      <c r="VZ16" s="176"/>
      <c r="WA16" s="177"/>
      <c r="WB16" s="175" t="str">
        <f>IF(基本情報!$G22=0,"",基本情報!$G22)</f>
        <v/>
      </c>
      <c r="WC16" s="176"/>
      <c r="WD16" s="176"/>
      <c r="WE16" s="177"/>
      <c r="WF16" s="75"/>
      <c r="WG16" s="73"/>
      <c r="WH16" s="73"/>
      <c r="WI16" s="73"/>
      <c r="WJ16" s="73"/>
      <c r="WK16" s="73"/>
      <c r="WL16" s="73"/>
      <c r="WM16" s="73"/>
      <c r="WN16" s="73"/>
      <c r="WO16" s="73"/>
      <c r="WP16" s="73"/>
      <c r="WQ16" s="73"/>
      <c r="WR16" s="73"/>
      <c r="WS16" s="73"/>
      <c r="WT16" s="73"/>
      <c r="WU16" s="73"/>
      <c r="WV16" s="73"/>
      <c r="WW16" s="73"/>
      <c r="WX16" s="73"/>
      <c r="WY16" s="73"/>
      <c r="WZ16" s="73"/>
      <c r="XA16" s="73"/>
      <c r="XB16" s="73"/>
      <c r="XC16" s="73"/>
      <c r="XD16" s="73"/>
      <c r="XE16" s="73"/>
      <c r="XF16" s="73"/>
      <c r="XG16" s="73"/>
      <c r="XH16" s="73"/>
      <c r="XI16" s="73"/>
      <c r="XJ16" s="74"/>
      <c r="XK16" s="178">
        <f t="shared" si="55"/>
        <v>0</v>
      </c>
      <c r="XL16" s="179"/>
      <c r="XM16" s="170">
        <f t="shared" si="56"/>
        <v>0</v>
      </c>
      <c r="XN16" s="171"/>
      <c r="XO16" s="172" t="str">
        <f t="shared" si="83"/>
        <v>-</v>
      </c>
      <c r="XP16" s="173"/>
      <c r="XQ16" s="180">
        <f t="shared" si="57"/>
        <v>0</v>
      </c>
      <c r="XR16" s="181"/>
      <c r="XS16" s="202">
        <f t="shared" si="58"/>
        <v>0</v>
      </c>
      <c r="XT16" s="203"/>
      <c r="XU16" s="174" t="str">
        <f t="shared" si="95"/>
        <v>-</v>
      </c>
      <c r="XV16" s="174"/>
      <c r="XW16" s="188"/>
      <c r="XX16" s="189"/>
    </row>
    <row r="17" spans="1:648" ht="21.75" customHeight="1">
      <c r="A17" s="71" t="str">
        <f t="shared" si="59"/>
        <v/>
      </c>
      <c r="B17" s="175" t="str">
        <f>IF(基本情報!$C23=0,"",基本情報!$C23)</f>
        <v/>
      </c>
      <c r="C17" s="176"/>
      <c r="D17" s="176"/>
      <c r="E17" s="177"/>
      <c r="F17" s="175" t="str">
        <f>IF(基本情報!$G23=0,"",基本情報!$G23)</f>
        <v/>
      </c>
      <c r="G17" s="176"/>
      <c r="H17" s="176"/>
      <c r="I17" s="177"/>
      <c r="J17" s="75"/>
      <c r="K17" s="73"/>
      <c r="L17" s="73"/>
      <c r="M17" s="73"/>
      <c r="N17" s="73"/>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4"/>
      <c r="AO17" s="178">
        <f t="shared" si="12"/>
        <v>0</v>
      </c>
      <c r="AP17" s="179"/>
      <c r="AQ17" s="170">
        <f t="shared" si="13"/>
        <v>0</v>
      </c>
      <c r="AR17" s="171"/>
      <c r="AS17" s="172" t="str">
        <f t="shared" si="60"/>
        <v>-</v>
      </c>
      <c r="AT17" s="173"/>
      <c r="AU17" s="180">
        <f t="shared" si="14"/>
        <v>0</v>
      </c>
      <c r="AV17" s="181"/>
      <c r="AW17" s="181">
        <f t="shared" si="61"/>
        <v>0</v>
      </c>
      <c r="AX17" s="181"/>
      <c r="AY17" s="174" t="str">
        <f t="shared" si="84"/>
        <v>-</v>
      </c>
      <c r="AZ17" s="174"/>
      <c r="BA17" s="188"/>
      <c r="BB17" s="189"/>
      <c r="BC17" s="71" t="str">
        <f t="shared" si="62"/>
        <v/>
      </c>
      <c r="BD17" s="175" t="str">
        <f>IF(基本情報!$C23=0,"",基本情報!$C23)</f>
        <v/>
      </c>
      <c r="BE17" s="176"/>
      <c r="BF17" s="176"/>
      <c r="BG17" s="177"/>
      <c r="BH17" s="175" t="str">
        <f>IF(基本情報!$G23=0,"",基本情報!$G23)</f>
        <v/>
      </c>
      <c r="BI17" s="176"/>
      <c r="BJ17" s="176"/>
      <c r="BK17" s="177"/>
      <c r="BL17" s="75"/>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4"/>
      <c r="CQ17" s="178">
        <f t="shared" si="15"/>
        <v>0</v>
      </c>
      <c r="CR17" s="179"/>
      <c r="CS17" s="170">
        <f t="shared" si="16"/>
        <v>0</v>
      </c>
      <c r="CT17" s="171"/>
      <c r="CU17" s="172" t="str">
        <f t="shared" si="63"/>
        <v>-</v>
      </c>
      <c r="CV17" s="173"/>
      <c r="CW17" s="180">
        <f t="shared" si="17"/>
        <v>0</v>
      </c>
      <c r="CX17" s="181"/>
      <c r="CY17" s="202">
        <f t="shared" si="18"/>
        <v>0</v>
      </c>
      <c r="CZ17" s="203"/>
      <c r="DA17" s="174" t="str">
        <f t="shared" si="85"/>
        <v>-</v>
      </c>
      <c r="DB17" s="174"/>
      <c r="DC17" s="188"/>
      <c r="DD17" s="189"/>
      <c r="DE17" s="71" t="str">
        <f t="shared" si="64"/>
        <v/>
      </c>
      <c r="DF17" s="175" t="str">
        <f>IF(基本情報!$C23=0,"",基本情報!$C23)</f>
        <v/>
      </c>
      <c r="DG17" s="176"/>
      <c r="DH17" s="176"/>
      <c r="DI17" s="177"/>
      <c r="DJ17" s="175" t="str">
        <f>IF(基本情報!$G23=0,"",基本情報!$G23)</f>
        <v/>
      </c>
      <c r="DK17" s="176"/>
      <c r="DL17" s="176"/>
      <c r="DM17" s="177"/>
      <c r="DN17" s="75"/>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4"/>
      <c r="ES17" s="178">
        <f t="shared" si="19"/>
        <v>0</v>
      </c>
      <c r="ET17" s="179"/>
      <c r="EU17" s="170">
        <f t="shared" si="20"/>
        <v>0</v>
      </c>
      <c r="EV17" s="171"/>
      <c r="EW17" s="172" t="str">
        <f t="shared" si="65"/>
        <v>-</v>
      </c>
      <c r="EX17" s="173"/>
      <c r="EY17" s="180">
        <f t="shared" si="21"/>
        <v>0</v>
      </c>
      <c r="EZ17" s="181"/>
      <c r="FA17" s="202">
        <f t="shared" si="22"/>
        <v>0</v>
      </c>
      <c r="FB17" s="203"/>
      <c r="FC17" s="174" t="str">
        <f t="shared" si="86"/>
        <v>-</v>
      </c>
      <c r="FD17" s="174"/>
      <c r="FE17" s="188"/>
      <c r="FF17" s="189"/>
      <c r="FG17" s="71" t="str">
        <f t="shared" si="66"/>
        <v/>
      </c>
      <c r="FH17" s="175" t="str">
        <f>IF(基本情報!$C23=0,"",基本情報!$C23)</f>
        <v/>
      </c>
      <c r="FI17" s="176"/>
      <c r="FJ17" s="176"/>
      <c r="FK17" s="177"/>
      <c r="FL17" s="175" t="str">
        <f>IF(基本情報!$G23=0,"",基本情報!$G23)</f>
        <v/>
      </c>
      <c r="FM17" s="176"/>
      <c r="FN17" s="176"/>
      <c r="FO17" s="177"/>
      <c r="FP17" s="75"/>
      <c r="FQ17" s="73"/>
      <c r="FR17" s="73"/>
      <c r="FS17" s="73"/>
      <c r="FT17" s="73"/>
      <c r="FU17" s="73"/>
      <c r="FV17" s="73"/>
      <c r="FW17" s="73"/>
      <c r="FX17" s="73"/>
      <c r="FY17" s="73"/>
      <c r="FZ17" s="73"/>
      <c r="GA17" s="73"/>
      <c r="GB17" s="73"/>
      <c r="GC17" s="73"/>
      <c r="GD17" s="73"/>
      <c r="GE17" s="73"/>
      <c r="GF17" s="73"/>
      <c r="GG17" s="73"/>
      <c r="GH17" s="73"/>
      <c r="GI17" s="73"/>
      <c r="GJ17" s="73"/>
      <c r="GK17" s="73"/>
      <c r="GL17" s="73"/>
      <c r="GM17" s="73"/>
      <c r="GN17" s="73"/>
      <c r="GO17" s="73"/>
      <c r="GP17" s="73"/>
      <c r="GQ17" s="73"/>
      <c r="GR17" s="73"/>
      <c r="GS17" s="73"/>
      <c r="GT17" s="74"/>
      <c r="GU17" s="178">
        <f t="shared" si="23"/>
        <v>0</v>
      </c>
      <c r="GV17" s="179"/>
      <c r="GW17" s="170">
        <f t="shared" si="24"/>
        <v>0</v>
      </c>
      <c r="GX17" s="171"/>
      <c r="GY17" s="172" t="str">
        <f t="shared" si="67"/>
        <v>-</v>
      </c>
      <c r="GZ17" s="173"/>
      <c r="HA17" s="180">
        <f t="shared" si="25"/>
        <v>0</v>
      </c>
      <c r="HB17" s="181"/>
      <c r="HC17" s="202">
        <f t="shared" si="26"/>
        <v>0</v>
      </c>
      <c r="HD17" s="203"/>
      <c r="HE17" s="174" t="str">
        <f t="shared" si="87"/>
        <v>-</v>
      </c>
      <c r="HF17" s="174"/>
      <c r="HG17" s="188"/>
      <c r="HH17" s="189"/>
      <c r="HI17" s="71" t="str">
        <f t="shared" si="68"/>
        <v/>
      </c>
      <c r="HJ17" s="175" t="str">
        <f>IF(基本情報!$C23=0,"",基本情報!$C23)</f>
        <v/>
      </c>
      <c r="HK17" s="176"/>
      <c r="HL17" s="176"/>
      <c r="HM17" s="177"/>
      <c r="HN17" s="175" t="str">
        <f>IF(基本情報!$G23=0,"",基本情報!$G23)</f>
        <v/>
      </c>
      <c r="HO17" s="176"/>
      <c r="HP17" s="176"/>
      <c r="HQ17" s="177"/>
      <c r="HR17" s="75"/>
      <c r="HS17" s="73"/>
      <c r="HT17" s="73"/>
      <c r="HU17" s="73"/>
      <c r="HV17" s="73"/>
      <c r="HW17" s="73"/>
      <c r="HX17" s="73"/>
      <c r="HY17" s="73"/>
      <c r="HZ17" s="73"/>
      <c r="IA17" s="73"/>
      <c r="IB17" s="73"/>
      <c r="IC17" s="73"/>
      <c r="ID17" s="73"/>
      <c r="IE17" s="73"/>
      <c r="IF17" s="73"/>
      <c r="IG17" s="73"/>
      <c r="IH17" s="73"/>
      <c r="II17" s="73"/>
      <c r="IJ17" s="73"/>
      <c r="IK17" s="73"/>
      <c r="IL17" s="73"/>
      <c r="IM17" s="73"/>
      <c r="IN17" s="73"/>
      <c r="IO17" s="73"/>
      <c r="IP17" s="73"/>
      <c r="IQ17" s="73"/>
      <c r="IR17" s="73"/>
      <c r="IS17" s="73"/>
      <c r="IT17" s="73"/>
      <c r="IU17" s="73"/>
      <c r="IV17" s="74"/>
      <c r="IW17" s="178">
        <f t="shared" si="27"/>
        <v>0</v>
      </c>
      <c r="IX17" s="179"/>
      <c r="IY17" s="170">
        <f t="shared" si="28"/>
        <v>0</v>
      </c>
      <c r="IZ17" s="171"/>
      <c r="JA17" s="172" t="str">
        <f t="shared" si="69"/>
        <v>-</v>
      </c>
      <c r="JB17" s="173"/>
      <c r="JC17" s="180">
        <f t="shared" si="29"/>
        <v>0</v>
      </c>
      <c r="JD17" s="181"/>
      <c r="JE17" s="202">
        <f t="shared" si="30"/>
        <v>0</v>
      </c>
      <c r="JF17" s="203"/>
      <c r="JG17" s="174" t="str">
        <f t="shared" si="88"/>
        <v>-</v>
      </c>
      <c r="JH17" s="174"/>
      <c r="JI17" s="188"/>
      <c r="JJ17" s="189"/>
      <c r="JK17" s="71" t="str">
        <f t="shared" si="70"/>
        <v/>
      </c>
      <c r="JL17" s="175" t="str">
        <f>IF(基本情報!$C23=0,"",基本情報!$C23)</f>
        <v/>
      </c>
      <c r="JM17" s="176"/>
      <c r="JN17" s="176"/>
      <c r="JO17" s="177"/>
      <c r="JP17" s="175" t="str">
        <f>IF(基本情報!$G23=0,"",基本情報!$G23)</f>
        <v/>
      </c>
      <c r="JQ17" s="176"/>
      <c r="JR17" s="176"/>
      <c r="JS17" s="177"/>
      <c r="JT17" s="75"/>
      <c r="JU17" s="73"/>
      <c r="JV17" s="73"/>
      <c r="JW17" s="73"/>
      <c r="JX17" s="73"/>
      <c r="JY17" s="73"/>
      <c r="JZ17" s="73"/>
      <c r="KA17" s="73"/>
      <c r="KB17" s="73"/>
      <c r="KC17" s="73"/>
      <c r="KD17" s="73"/>
      <c r="KE17" s="73"/>
      <c r="KF17" s="73"/>
      <c r="KG17" s="73"/>
      <c r="KH17" s="73"/>
      <c r="KI17" s="73"/>
      <c r="KJ17" s="73"/>
      <c r="KK17" s="73"/>
      <c r="KL17" s="73"/>
      <c r="KM17" s="73"/>
      <c r="KN17" s="73"/>
      <c r="KO17" s="73"/>
      <c r="KP17" s="73"/>
      <c r="KQ17" s="73"/>
      <c r="KR17" s="73"/>
      <c r="KS17" s="73"/>
      <c r="KT17" s="73"/>
      <c r="KU17" s="73"/>
      <c r="KV17" s="73"/>
      <c r="KW17" s="73"/>
      <c r="KX17" s="74"/>
      <c r="KY17" s="178">
        <f t="shared" si="31"/>
        <v>0</v>
      </c>
      <c r="KZ17" s="179"/>
      <c r="LA17" s="170">
        <f t="shared" si="32"/>
        <v>0</v>
      </c>
      <c r="LB17" s="171"/>
      <c r="LC17" s="172" t="str">
        <f t="shared" si="71"/>
        <v>-</v>
      </c>
      <c r="LD17" s="173"/>
      <c r="LE17" s="180">
        <f t="shared" si="33"/>
        <v>0</v>
      </c>
      <c r="LF17" s="181"/>
      <c r="LG17" s="202">
        <f t="shared" si="34"/>
        <v>0</v>
      </c>
      <c r="LH17" s="203"/>
      <c r="LI17" s="174" t="str">
        <f t="shared" si="89"/>
        <v>-</v>
      </c>
      <c r="LJ17" s="174"/>
      <c r="LK17" s="188"/>
      <c r="LL17" s="189"/>
      <c r="LM17" s="71" t="str">
        <f t="shared" si="72"/>
        <v/>
      </c>
      <c r="LN17" s="175" t="str">
        <f>IF(基本情報!$C23=0,"",基本情報!$C23)</f>
        <v/>
      </c>
      <c r="LO17" s="176"/>
      <c r="LP17" s="176"/>
      <c r="LQ17" s="177"/>
      <c r="LR17" s="175" t="str">
        <f>IF(基本情報!$G23=0,"",基本情報!$G23)</f>
        <v/>
      </c>
      <c r="LS17" s="176"/>
      <c r="LT17" s="176"/>
      <c r="LU17" s="177"/>
      <c r="LV17" s="75"/>
      <c r="LW17" s="73"/>
      <c r="LX17" s="73"/>
      <c r="LY17" s="73"/>
      <c r="LZ17" s="73"/>
      <c r="MA17" s="73"/>
      <c r="MB17" s="73"/>
      <c r="MC17" s="73"/>
      <c r="MD17" s="73"/>
      <c r="ME17" s="73"/>
      <c r="MF17" s="73"/>
      <c r="MG17" s="73"/>
      <c r="MH17" s="73"/>
      <c r="MI17" s="73"/>
      <c r="MJ17" s="73"/>
      <c r="MK17" s="73"/>
      <c r="ML17" s="73"/>
      <c r="MM17" s="73"/>
      <c r="MN17" s="73"/>
      <c r="MO17" s="73"/>
      <c r="MP17" s="73"/>
      <c r="MQ17" s="73"/>
      <c r="MR17" s="73"/>
      <c r="MS17" s="73"/>
      <c r="MT17" s="73"/>
      <c r="MU17" s="73"/>
      <c r="MV17" s="73"/>
      <c r="MW17" s="73"/>
      <c r="MX17" s="73"/>
      <c r="MY17" s="73"/>
      <c r="MZ17" s="74"/>
      <c r="NA17" s="178">
        <f t="shared" si="35"/>
        <v>0</v>
      </c>
      <c r="NB17" s="179"/>
      <c r="NC17" s="170">
        <f t="shared" si="36"/>
        <v>0</v>
      </c>
      <c r="ND17" s="171"/>
      <c r="NE17" s="172" t="str">
        <f t="shared" si="73"/>
        <v>-</v>
      </c>
      <c r="NF17" s="173"/>
      <c r="NG17" s="180">
        <f t="shared" si="37"/>
        <v>0</v>
      </c>
      <c r="NH17" s="181"/>
      <c r="NI17" s="202">
        <f t="shared" si="38"/>
        <v>0</v>
      </c>
      <c r="NJ17" s="203"/>
      <c r="NK17" s="174" t="str">
        <f t="shared" si="90"/>
        <v>-</v>
      </c>
      <c r="NL17" s="174"/>
      <c r="NM17" s="188"/>
      <c r="NN17" s="189"/>
      <c r="NO17" s="71" t="str">
        <f t="shared" si="74"/>
        <v/>
      </c>
      <c r="NP17" s="175" t="str">
        <f>IF(基本情報!$C23=0,"",基本情報!$C23)</f>
        <v/>
      </c>
      <c r="NQ17" s="176"/>
      <c r="NR17" s="176"/>
      <c r="NS17" s="177"/>
      <c r="NT17" s="175" t="str">
        <f>IF(基本情報!$G23=0,"",基本情報!$G23)</f>
        <v/>
      </c>
      <c r="NU17" s="176"/>
      <c r="NV17" s="176"/>
      <c r="NW17" s="177"/>
      <c r="NX17" s="75"/>
      <c r="NY17" s="73"/>
      <c r="NZ17" s="73"/>
      <c r="OA17" s="73"/>
      <c r="OB17" s="73"/>
      <c r="OC17" s="73"/>
      <c r="OD17" s="73"/>
      <c r="OE17" s="73"/>
      <c r="OF17" s="73"/>
      <c r="OG17" s="73"/>
      <c r="OH17" s="73"/>
      <c r="OI17" s="73"/>
      <c r="OJ17" s="73"/>
      <c r="OK17" s="73"/>
      <c r="OL17" s="73"/>
      <c r="OM17" s="73"/>
      <c r="ON17" s="73"/>
      <c r="OO17" s="73"/>
      <c r="OP17" s="73"/>
      <c r="OQ17" s="73"/>
      <c r="OR17" s="73"/>
      <c r="OS17" s="73"/>
      <c r="OT17" s="73"/>
      <c r="OU17" s="73"/>
      <c r="OV17" s="73"/>
      <c r="OW17" s="73"/>
      <c r="OX17" s="73"/>
      <c r="OY17" s="73"/>
      <c r="OZ17" s="73"/>
      <c r="PA17" s="73"/>
      <c r="PB17" s="74"/>
      <c r="PC17" s="178">
        <f t="shared" si="39"/>
        <v>0</v>
      </c>
      <c r="PD17" s="179"/>
      <c r="PE17" s="170">
        <f t="shared" si="40"/>
        <v>0</v>
      </c>
      <c r="PF17" s="171"/>
      <c r="PG17" s="172" t="str">
        <f t="shared" si="75"/>
        <v>-</v>
      </c>
      <c r="PH17" s="173"/>
      <c r="PI17" s="180">
        <f t="shared" si="41"/>
        <v>0</v>
      </c>
      <c r="PJ17" s="181"/>
      <c r="PK17" s="202">
        <f t="shared" si="42"/>
        <v>0</v>
      </c>
      <c r="PL17" s="203"/>
      <c r="PM17" s="174" t="str">
        <f t="shared" si="91"/>
        <v>-</v>
      </c>
      <c r="PN17" s="174"/>
      <c r="PO17" s="188"/>
      <c r="PP17" s="189"/>
      <c r="PQ17" s="71" t="str">
        <f t="shared" si="76"/>
        <v/>
      </c>
      <c r="PR17" s="175" t="str">
        <f>IF(基本情報!$C23=0,"",基本情報!$C23)</f>
        <v/>
      </c>
      <c r="PS17" s="176"/>
      <c r="PT17" s="176"/>
      <c r="PU17" s="177"/>
      <c r="PV17" s="175" t="str">
        <f>IF(基本情報!$G23=0,"",基本情報!$G23)</f>
        <v/>
      </c>
      <c r="PW17" s="176"/>
      <c r="PX17" s="176"/>
      <c r="PY17" s="177"/>
      <c r="PZ17" s="75"/>
      <c r="QA17" s="73"/>
      <c r="QB17" s="73"/>
      <c r="QC17" s="73"/>
      <c r="QD17" s="73"/>
      <c r="QE17" s="73"/>
      <c r="QF17" s="73"/>
      <c r="QG17" s="73"/>
      <c r="QH17" s="73"/>
      <c r="QI17" s="73"/>
      <c r="QJ17" s="73"/>
      <c r="QK17" s="73"/>
      <c r="QL17" s="73"/>
      <c r="QM17" s="73"/>
      <c r="QN17" s="73"/>
      <c r="QO17" s="73"/>
      <c r="QP17" s="73"/>
      <c r="QQ17" s="73"/>
      <c r="QR17" s="73"/>
      <c r="QS17" s="73"/>
      <c r="QT17" s="73"/>
      <c r="QU17" s="73"/>
      <c r="QV17" s="73"/>
      <c r="QW17" s="73"/>
      <c r="QX17" s="73"/>
      <c r="QY17" s="73"/>
      <c r="QZ17" s="73"/>
      <c r="RA17" s="73"/>
      <c r="RB17" s="73"/>
      <c r="RC17" s="73"/>
      <c r="RD17" s="74"/>
      <c r="RE17" s="178">
        <f t="shared" si="43"/>
        <v>0</v>
      </c>
      <c r="RF17" s="179"/>
      <c r="RG17" s="170">
        <f t="shared" si="44"/>
        <v>0</v>
      </c>
      <c r="RH17" s="171"/>
      <c r="RI17" s="172" t="str">
        <f t="shared" si="77"/>
        <v>-</v>
      </c>
      <c r="RJ17" s="173"/>
      <c r="RK17" s="180">
        <f t="shared" si="45"/>
        <v>0</v>
      </c>
      <c r="RL17" s="181"/>
      <c r="RM17" s="202">
        <f t="shared" si="46"/>
        <v>0</v>
      </c>
      <c r="RN17" s="203"/>
      <c r="RO17" s="174" t="str">
        <f t="shared" si="92"/>
        <v>-</v>
      </c>
      <c r="RP17" s="174"/>
      <c r="RQ17" s="188"/>
      <c r="RR17" s="189"/>
      <c r="RS17" s="71" t="str">
        <f t="shared" si="78"/>
        <v/>
      </c>
      <c r="RT17" s="175" t="str">
        <f>IF(基本情報!$C23=0,"",基本情報!$C23)</f>
        <v/>
      </c>
      <c r="RU17" s="176"/>
      <c r="RV17" s="176"/>
      <c r="RW17" s="177"/>
      <c r="RX17" s="175" t="str">
        <f>IF(基本情報!$G23=0,"",基本情報!$G23)</f>
        <v/>
      </c>
      <c r="RY17" s="176"/>
      <c r="RZ17" s="176"/>
      <c r="SA17" s="177"/>
      <c r="SB17" s="75"/>
      <c r="SC17" s="73"/>
      <c r="SD17" s="73"/>
      <c r="SE17" s="73"/>
      <c r="SF17" s="73"/>
      <c r="SG17" s="73"/>
      <c r="SH17" s="73"/>
      <c r="SI17" s="73"/>
      <c r="SJ17" s="73"/>
      <c r="SK17" s="73"/>
      <c r="SL17" s="73"/>
      <c r="SM17" s="73"/>
      <c r="SN17" s="73"/>
      <c r="SO17" s="73"/>
      <c r="SP17" s="73"/>
      <c r="SQ17" s="73"/>
      <c r="SR17" s="73"/>
      <c r="SS17" s="73"/>
      <c r="ST17" s="73"/>
      <c r="SU17" s="73"/>
      <c r="SV17" s="73"/>
      <c r="SW17" s="73"/>
      <c r="SX17" s="73"/>
      <c r="SY17" s="73"/>
      <c r="SZ17" s="73"/>
      <c r="TA17" s="73"/>
      <c r="TB17" s="73"/>
      <c r="TC17" s="73"/>
      <c r="TD17" s="73"/>
      <c r="TE17" s="73"/>
      <c r="TF17" s="74"/>
      <c r="TG17" s="178">
        <f t="shared" si="47"/>
        <v>0</v>
      </c>
      <c r="TH17" s="179"/>
      <c r="TI17" s="170">
        <f t="shared" si="48"/>
        <v>0</v>
      </c>
      <c r="TJ17" s="171"/>
      <c r="TK17" s="172" t="str">
        <f t="shared" si="79"/>
        <v>-</v>
      </c>
      <c r="TL17" s="173"/>
      <c r="TM17" s="180">
        <f t="shared" si="49"/>
        <v>0</v>
      </c>
      <c r="TN17" s="181"/>
      <c r="TO17" s="202">
        <f t="shared" si="50"/>
        <v>0</v>
      </c>
      <c r="TP17" s="203"/>
      <c r="TQ17" s="174" t="str">
        <f t="shared" si="93"/>
        <v>-</v>
      </c>
      <c r="TR17" s="174"/>
      <c r="TS17" s="188"/>
      <c r="TT17" s="189"/>
      <c r="TU17" s="71" t="str">
        <f t="shared" si="80"/>
        <v/>
      </c>
      <c r="TV17" s="175" t="str">
        <f>IF(基本情報!$C23=0,"",基本情報!$C23)</f>
        <v/>
      </c>
      <c r="TW17" s="176"/>
      <c r="TX17" s="176"/>
      <c r="TY17" s="177"/>
      <c r="TZ17" s="175" t="str">
        <f>IF(基本情報!$G23=0,"",基本情報!$G23)</f>
        <v/>
      </c>
      <c r="UA17" s="176"/>
      <c r="UB17" s="176"/>
      <c r="UC17" s="177"/>
      <c r="UD17" s="75"/>
      <c r="UE17" s="73"/>
      <c r="UF17" s="73"/>
      <c r="UG17" s="73"/>
      <c r="UH17" s="73"/>
      <c r="UI17" s="73"/>
      <c r="UJ17" s="73"/>
      <c r="UK17" s="73"/>
      <c r="UL17" s="73"/>
      <c r="UM17" s="73"/>
      <c r="UN17" s="73"/>
      <c r="UO17" s="73"/>
      <c r="UP17" s="73"/>
      <c r="UQ17" s="73"/>
      <c r="UR17" s="73"/>
      <c r="US17" s="73"/>
      <c r="UT17" s="73"/>
      <c r="UU17" s="73"/>
      <c r="UV17" s="73"/>
      <c r="UW17" s="73"/>
      <c r="UX17" s="73"/>
      <c r="UY17" s="73"/>
      <c r="UZ17" s="73"/>
      <c r="VA17" s="73"/>
      <c r="VB17" s="73"/>
      <c r="VC17" s="73"/>
      <c r="VD17" s="73"/>
      <c r="VE17" s="73"/>
      <c r="VF17" s="73"/>
      <c r="VG17" s="73"/>
      <c r="VH17" s="74"/>
      <c r="VI17" s="178">
        <f t="shared" si="51"/>
        <v>0</v>
      </c>
      <c r="VJ17" s="179"/>
      <c r="VK17" s="170">
        <f t="shared" si="52"/>
        <v>0</v>
      </c>
      <c r="VL17" s="171"/>
      <c r="VM17" s="172" t="str">
        <f t="shared" si="81"/>
        <v>-</v>
      </c>
      <c r="VN17" s="173"/>
      <c r="VO17" s="180">
        <f t="shared" si="53"/>
        <v>0</v>
      </c>
      <c r="VP17" s="181"/>
      <c r="VQ17" s="202">
        <f t="shared" si="54"/>
        <v>0</v>
      </c>
      <c r="VR17" s="203"/>
      <c r="VS17" s="174" t="str">
        <f t="shared" si="94"/>
        <v>-</v>
      </c>
      <c r="VT17" s="174"/>
      <c r="VU17" s="188"/>
      <c r="VV17" s="189"/>
      <c r="VW17" s="71" t="str">
        <f t="shared" si="82"/>
        <v/>
      </c>
      <c r="VX17" s="175" t="str">
        <f>IF(基本情報!$C23=0,"",基本情報!$C23)</f>
        <v/>
      </c>
      <c r="VY17" s="176"/>
      <c r="VZ17" s="176"/>
      <c r="WA17" s="177"/>
      <c r="WB17" s="175" t="str">
        <f>IF(基本情報!$G23=0,"",基本情報!$G23)</f>
        <v/>
      </c>
      <c r="WC17" s="176"/>
      <c r="WD17" s="176"/>
      <c r="WE17" s="177"/>
      <c r="WF17" s="75"/>
      <c r="WG17" s="73"/>
      <c r="WH17" s="73"/>
      <c r="WI17" s="73"/>
      <c r="WJ17" s="73"/>
      <c r="WK17" s="73"/>
      <c r="WL17" s="73"/>
      <c r="WM17" s="73"/>
      <c r="WN17" s="73"/>
      <c r="WO17" s="73"/>
      <c r="WP17" s="73"/>
      <c r="WQ17" s="73"/>
      <c r="WR17" s="73"/>
      <c r="WS17" s="73"/>
      <c r="WT17" s="73"/>
      <c r="WU17" s="73"/>
      <c r="WV17" s="73"/>
      <c r="WW17" s="73"/>
      <c r="WX17" s="73"/>
      <c r="WY17" s="73"/>
      <c r="WZ17" s="73"/>
      <c r="XA17" s="73"/>
      <c r="XB17" s="73"/>
      <c r="XC17" s="73"/>
      <c r="XD17" s="73"/>
      <c r="XE17" s="73"/>
      <c r="XF17" s="73"/>
      <c r="XG17" s="73"/>
      <c r="XH17" s="73"/>
      <c r="XI17" s="73"/>
      <c r="XJ17" s="74"/>
      <c r="XK17" s="178">
        <f t="shared" si="55"/>
        <v>0</v>
      </c>
      <c r="XL17" s="179"/>
      <c r="XM17" s="170">
        <f t="shared" si="56"/>
        <v>0</v>
      </c>
      <c r="XN17" s="171"/>
      <c r="XO17" s="172" t="str">
        <f t="shared" si="83"/>
        <v>-</v>
      </c>
      <c r="XP17" s="173"/>
      <c r="XQ17" s="180">
        <f t="shared" si="57"/>
        <v>0</v>
      </c>
      <c r="XR17" s="181"/>
      <c r="XS17" s="202">
        <f t="shared" si="58"/>
        <v>0</v>
      </c>
      <c r="XT17" s="203"/>
      <c r="XU17" s="174" t="str">
        <f t="shared" si="95"/>
        <v>-</v>
      </c>
      <c r="XV17" s="174"/>
      <c r="XW17" s="188"/>
      <c r="XX17" s="189"/>
    </row>
    <row r="18" spans="1:648" ht="21.75" customHeight="1">
      <c r="A18" s="71" t="str">
        <f t="shared" si="59"/>
        <v/>
      </c>
      <c r="B18" s="175" t="str">
        <f>IF(基本情報!$C24=0,"",基本情報!$C24)</f>
        <v/>
      </c>
      <c r="C18" s="176"/>
      <c r="D18" s="176"/>
      <c r="E18" s="177"/>
      <c r="F18" s="175" t="str">
        <f>IF(基本情報!$G24=0,"",基本情報!$G24)</f>
        <v/>
      </c>
      <c r="G18" s="176"/>
      <c r="H18" s="176"/>
      <c r="I18" s="177"/>
      <c r="J18" s="75"/>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4"/>
      <c r="AO18" s="178">
        <f t="shared" si="12"/>
        <v>0</v>
      </c>
      <c r="AP18" s="179"/>
      <c r="AQ18" s="170">
        <f t="shared" si="13"/>
        <v>0</v>
      </c>
      <c r="AR18" s="171"/>
      <c r="AS18" s="172" t="str">
        <f t="shared" si="60"/>
        <v>-</v>
      </c>
      <c r="AT18" s="173"/>
      <c r="AU18" s="180">
        <f t="shared" si="14"/>
        <v>0</v>
      </c>
      <c r="AV18" s="181"/>
      <c r="AW18" s="181">
        <f t="shared" si="61"/>
        <v>0</v>
      </c>
      <c r="AX18" s="181"/>
      <c r="AY18" s="174" t="str">
        <f t="shared" si="84"/>
        <v>-</v>
      </c>
      <c r="AZ18" s="174"/>
      <c r="BA18" s="188"/>
      <c r="BB18" s="189"/>
      <c r="BC18" s="71" t="str">
        <f t="shared" si="62"/>
        <v/>
      </c>
      <c r="BD18" s="175" t="str">
        <f>IF(基本情報!$C24=0,"",基本情報!$C24)</f>
        <v/>
      </c>
      <c r="BE18" s="176"/>
      <c r="BF18" s="176"/>
      <c r="BG18" s="177"/>
      <c r="BH18" s="175" t="str">
        <f>IF(基本情報!$G24=0,"",基本情報!$G24)</f>
        <v/>
      </c>
      <c r="BI18" s="176"/>
      <c r="BJ18" s="176"/>
      <c r="BK18" s="177"/>
      <c r="BL18" s="75"/>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4"/>
      <c r="CQ18" s="178">
        <f t="shared" si="15"/>
        <v>0</v>
      </c>
      <c r="CR18" s="179"/>
      <c r="CS18" s="170">
        <f t="shared" si="16"/>
        <v>0</v>
      </c>
      <c r="CT18" s="171"/>
      <c r="CU18" s="172" t="str">
        <f t="shared" si="63"/>
        <v>-</v>
      </c>
      <c r="CV18" s="173"/>
      <c r="CW18" s="180">
        <f t="shared" si="17"/>
        <v>0</v>
      </c>
      <c r="CX18" s="181"/>
      <c r="CY18" s="202">
        <f t="shared" si="18"/>
        <v>0</v>
      </c>
      <c r="CZ18" s="203"/>
      <c r="DA18" s="174" t="str">
        <f t="shared" si="85"/>
        <v>-</v>
      </c>
      <c r="DB18" s="174"/>
      <c r="DC18" s="188"/>
      <c r="DD18" s="189"/>
      <c r="DE18" s="71" t="str">
        <f t="shared" si="64"/>
        <v/>
      </c>
      <c r="DF18" s="175" t="str">
        <f>IF(基本情報!$C24=0,"",基本情報!$C24)</f>
        <v/>
      </c>
      <c r="DG18" s="176"/>
      <c r="DH18" s="176"/>
      <c r="DI18" s="177"/>
      <c r="DJ18" s="175" t="str">
        <f>IF(基本情報!$G24=0,"",基本情報!$G24)</f>
        <v/>
      </c>
      <c r="DK18" s="176"/>
      <c r="DL18" s="176"/>
      <c r="DM18" s="177"/>
      <c r="DN18" s="75"/>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4"/>
      <c r="ES18" s="178">
        <f t="shared" si="19"/>
        <v>0</v>
      </c>
      <c r="ET18" s="179"/>
      <c r="EU18" s="170">
        <f t="shared" si="20"/>
        <v>0</v>
      </c>
      <c r="EV18" s="171"/>
      <c r="EW18" s="172" t="str">
        <f t="shared" si="65"/>
        <v>-</v>
      </c>
      <c r="EX18" s="173"/>
      <c r="EY18" s="180">
        <f t="shared" si="21"/>
        <v>0</v>
      </c>
      <c r="EZ18" s="181"/>
      <c r="FA18" s="202">
        <f t="shared" si="22"/>
        <v>0</v>
      </c>
      <c r="FB18" s="203"/>
      <c r="FC18" s="174" t="str">
        <f t="shared" si="86"/>
        <v>-</v>
      </c>
      <c r="FD18" s="174"/>
      <c r="FE18" s="188"/>
      <c r="FF18" s="189"/>
      <c r="FG18" s="71" t="str">
        <f t="shared" si="66"/>
        <v/>
      </c>
      <c r="FH18" s="175" t="str">
        <f>IF(基本情報!$C24=0,"",基本情報!$C24)</f>
        <v/>
      </c>
      <c r="FI18" s="176"/>
      <c r="FJ18" s="176"/>
      <c r="FK18" s="177"/>
      <c r="FL18" s="175" t="str">
        <f>IF(基本情報!$G24=0,"",基本情報!$G24)</f>
        <v/>
      </c>
      <c r="FM18" s="176"/>
      <c r="FN18" s="176"/>
      <c r="FO18" s="177"/>
      <c r="FP18" s="75"/>
      <c r="FQ18" s="73"/>
      <c r="FR18" s="73"/>
      <c r="FS18" s="73"/>
      <c r="FT18" s="73"/>
      <c r="FU18" s="73"/>
      <c r="FV18" s="73"/>
      <c r="FW18" s="73"/>
      <c r="FX18" s="73"/>
      <c r="FY18" s="73"/>
      <c r="FZ18" s="73"/>
      <c r="GA18" s="73"/>
      <c r="GB18" s="73"/>
      <c r="GC18" s="73"/>
      <c r="GD18" s="73"/>
      <c r="GE18" s="73"/>
      <c r="GF18" s="73"/>
      <c r="GG18" s="73"/>
      <c r="GH18" s="73"/>
      <c r="GI18" s="73"/>
      <c r="GJ18" s="73"/>
      <c r="GK18" s="73"/>
      <c r="GL18" s="73"/>
      <c r="GM18" s="73"/>
      <c r="GN18" s="73"/>
      <c r="GO18" s="73"/>
      <c r="GP18" s="73"/>
      <c r="GQ18" s="73"/>
      <c r="GR18" s="73"/>
      <c r="GS18" s="73"/>
      <c r="GT18" s="74"/>
      <c r="GU18" s="178">
        <f t="shared" si="23"/>
        <v>0</v>
      </c>
      <c r="GV18" s="179"/>
      <c r="GW18" s="170">
        <f t="shared" si="24"/>
        <v>0</v>
      </c>
      <c r="GX18" s="171"/>
      <c r="GY18" s="172" t="str">
        <f t="shared" si="67"/>
        <v>-</v>
      </c>
      <c r="GZ18" s="173"/>
      <c r="HA18" s="180">
        <f t="shared" si="25"/>
        <v>0</v>
      </c>
      <c r="HB18" s="181"/>
      <c r="HC18" s="202">
        <f t="shared" si="26"/>
        <v>0</v>
      </c>
      <c r="HD18" s="203"/>
      <c r="HE18" s="174" t="str">
        <f t="shared" si="87"/>
        <v>-</v>
      </c>
      <c r="HF18" s="174"/>
      <c r="HG18" s="188"/>
      <c r="HH18" s="189"/>
      <c r="HI18" s="71" t="str">
        <f t="shared" si="68"/>
        <v/>
      </c>
      <c r="HJ18" s="175" t="str">
        <f>IF(基本情報!$C24=0,"",基本情報!$C24)</f>
        <v/>
      </c>
      <c r="HK18" s="176"/>
      <c r="HL18" s="176"/>
      <c r="HM18" s="177"/>
      <c r="HN18" s="175" t="str">
        <f>IF(基本情報!$G24=0,"",基本情報!$G24)</f>
        <v/>
      </c>
      <c r="HO18" s="176"/>
      <c r="HP18" s="176"/>
      <c r="HQ18" s="177"/>
      <c r="HR18" s="75"/>
      <c r="HS18" s="73"/>
      <c r="HT18" s="73"/>
      <c r="HU18" s="73"/>
      <c r="HV18" s="73"/>
      <c r="HW18" s="73"/>
      <c r="HX18" s="73"/>
      <c r="HY18" s="73"/>
      <c r="HZ18" s="73"/>
      <c r="IA18" s="73"/>
      <c r="IB18" s="73"/>
      <c r="IC18" s="73"/>
      <c r="ID18" s="73"/>
      <c r="IE18" s="73"/>
      <c r="IF18" s="73"/>
      <c r="IG18" s="73"/>
      <c r="IH18" s="73"/>
      <c r="II18" s="73"/>
      <c r="IJ18" s="73"/>
      <c r="IK18" s="73"/>
      <c r="IL18" s="73"/>
      <c r="IM18" s="73"/>
      <c r="IN18" s="73"/>
      <c r="IO18" s="73"/>
      <c r="IP18" s="73"/>
      <c r="IQ18" s="73"/>
      <c r="IR18" s="73"/>
      <c r="IS18" s="73"/>
      <c r="IT18" s="73"/>
      <c r="IU18" s="73"/>
      <c r="IV18" s="74"/>
      <c r="IW18" s="178">
        <f t="shared" si="27"/>
        <v>0</v>
      </c>
      <c r="IX18" s="179"/>
      <c r="IY18" s="170">
        <f t="shared" si="28"/>
        <v>0</v>
      </c>
      <c r="IZ18" s="171"/>
      <c r="JA18" s="172" t="str">
        <f t="shared" si="69"/>
        <v>-</v>
      </c>
      <c r="JB18" s="173"/>
      <c r="JC18" s="180">
        <f t="shared" si="29"/>
        <v>0</v>
      </c>
      <c r="JD18" s="181"/>
      <c r="JE18" s="202">
        <f t="shared" si="30"/>
        <v>0</v>
      </c>
      <c r="JF18" s="203"/>
      <c r="JG18" s="174" t="str">
        <f t="shared" si="88"/>
        <v>-</v>
      </c>
      <c r="JH18" s="174"/>
      <c r="JI18" s="188"/>
      <c r="JJ18" s="189"/>
      <c r="JK18" s="71" t="str">
        <f t="shared" si="70"/>
        <v/>
      </c>
      <c r="JL18" s="175" t="str">
        <f>IF(基本情報!$C24=0,"",基本情報!$C24)</f>
        <v/>
      </c>
      <c r="JM18" s="176"/>
      <c r="JN18" s="176"/>
      <c r="JO18" s="177"/>
      <c r="JP18" s="175" t="str">
        <f>IF(基本情報!$G24=0,"",基本情報!$G24)</f>
        <v/>
      </c>
      <c r="JQ18" s="176"/>
      <c r="JR18" s="176"/>
      <c r="JS18" s="177"/>
      <c r="JT18" s="75"/>
      <c r="JU18" s="73"/>
      <c r="JV18" s="73"/>
      <c r="JW18" s="73"/>
      <c r="JX18" s="73"/>
      <c r="JY18" s="73"/>
      <c r="JZ18" s="73"/>
      <c r="KA18" s="73"/>
      <c r="KB18" s="73"/>
      <c r="KC18" s="73"/>
      <c r="KD18" s="73"/>
      <c r="KE18" s="73"/>
      <c r="KF18" s="73"/>
      <c r="KG18" s="73"/>
      <c r="KH18" s="73"/>
      <c r="KI18" s="73"/>
      <c r="KJ18" s="73"/>
      <c r="KK18" s="73"/>
      <c r="KL18" s="73"/>
      <c r="KM18" s="73"/>
      <c r="KN18" s="73"/>
      <c r="KO18" s="73"/>
      <c r="KP18" s="73"/>
      <c r="KQ18" s="73"/>
      <c r="KR18" s="73"/>
      <c r="KS18" s="73"/>
      <c r="KT18" s="73"/>
      <c r="KU18" s="73"/>
      <c r="KV18" s="73"/>
      <c r="KW18" s="73"/>
      <c r="KX18" s="74"/>
      <c r="KY18" s="178">
        <f t="shared" si="31"/>
        <v>0</v>
      </c>
      <c r="KZ18" s="179"/>
      <c r="LA18" s="170">
        <f t="shared" si="32"/>
        <v>0</v>
      </c>
      <c r="LB18" s="171"/>
      <c r="LC18" s="172" t="str">
        <f t="shared" si="71"/>
        <v>-</v>
      </c>
      <c r="LD18" s="173"/>
      <c r="LE18" s="180">
        <f t="shared" si="33"/>
        <v>0</v>
      </c>
      <c r="LF18" s="181"/>
      <c r="LG18" s="202">
        <f t="shared" si="34"/>
        <v>0</v>
      </c>
      <c r="LH18" s="203"/>
      <c r="LI18" s="174" t="str">
        <f t="shared" si="89"/>
        <v>-</v>
      </c>
      <c r="LJ18" s="174"/>
      <c r="LK18" s="188"/>
      <c r="LL18" s="189"/>
      <c r="LM18" s="71" t="str">
        <f t="shared" si="72"/>
        <v/>
      </c>
      <c r="LN18" s="175" t="str">
        <f>IF(基本情報!$C24=0,"",基本情報!$C24)</f>
        <v/>
      </c>
      <c r="LO18" s="176"/>
      <c r="LP18" s="176"/>
      <c r="LQ18" s="177"/>
      <c r="LR18" s="175" t="str">
        <f>IF(基本情報!$G24=0,"",基本情報!$G24)</f>
        <v/>
      </c>
      <c r="LS18" s="176"/>
      <c r="LT18" s="176"/>
      <c r="LU18" s="177"/>
      <c r="LV18" s="75"/>
      <c r="LW18" s="73"/>
      <c r="LX18" s="73"/>
      <c r="LY18" s="73"/>
      <c r="LZ18" s="73"/>
      <c r="MA18" s="73"/>
      <c r="MB18" s="73"/>
      <c r="MC18" s="73"/>
      <c r="MD18" s="73"/>
      <c r="ME18" s="73"/>
      <c r="MF18" s="73"/>
      <c r="MG18" s="73"/>
      <c r="MH18" s="73"/>
      <c r="MI18" s="73"/>
      <c r="MJ18" s="73"/>
      <c r="MK18" s="73"/>
      <c r="ML18" s="73"/>
      <c r="MM18" s="73"/>
      <c r="MN18" s="73"/>
      <c r="MO18" s="73"/>
      <c r="MP18" s="73"/>
      <c r="MQ18" s="73"/>
      <c r="MR18" s="73"/>
      <c r="MS18" s="73"/>
      <c r="MT18" s="73"/>
      <c r="MU18" s="73"/>
      <c r="MV18" s="73"/>
      <c r="MW18" s="73"/>
      <c r="MX18" s="73"/>
      <c r="MY18" s="73"/>
      <c r="MZ18" s="74"/>
      <c r="NA18" s="178">
        <f t="shared" si="35"/>
        <v>0</v>
      </c>
      <c r="NB18" s="179"/>
      <c r="NC18" s="170">
        <f t="shared" si="36"/>
        <v>0</v>
      </c>
      <c r="ND18" s="171"/>
      <c r="NE18" s="172" t="str">
        <f t="shared" si="73"/>
        <v>-</v>
      </c>
      <c r="NF18" s="173"/>
      <c r="NG18" s="180">
        <f t="shared" si="37"/>
        <v>0</v>
      </c>
      <c r="NH18" s="181"/>
      <c r="NI18" s="202">
        <f t="shared" si="38"/>
        <v>0</v>
      </c>
      <c r="NJ18" s="203"/>
      <c r="NK18" s="174" t="str">
        <f t="shared" si="90"/>
        <v>-</v>
      </c>
      <c r="NL18" s="174"/>
      <c r="NM18" s="188"/>
      <c r="NN18" s="189"/>
      <c r="NO18" s="71" t="str">
        <f t="shared" si="74"/>
        <v/>
      </c>
      <c r="NP18" s="175" t="str">
        <f>IF(基本情報!$C24=0,"",基本情報!$C24)</f>
        <v/>
      </c>
      <c r="NQ18" s="176"/>
      <c r="NR18" s="176"/>
      <c r="NS18" s="177"/>
      <c r="NT18" s="175" t="str">
        <f>IF(基本情報!$G24=0,"",基本情報!$G24)</f>
        <v/>
      </c>
      <c r="NU18" s="176"/>
      <c r="NV18" s="176"/>
      <c r="NW18" s="177"/>
      <c r="NX18" s="75"/>
      <c r="NY18" s="73"/>
      <c r="NZ18" s="73"/>
      <c r="OA18" s="73"/>
      <c r="OB18" s="73"/>
      <c r="OC18" s="73"/>
      <c r="OD18" s="73"/>
      <c r="OE18" s="73"/>
      <c r="OF18" s="73"/>
      <c r="OG18" s="73"/>
      <c r="OH18" s="73"/>
      <c r="OI18" s="73"/>
      <c r="OJ18" s="73"/>
      <c r="OK18" s="73"/>
      <c r="OL18" s="73"/>
      <c r="OM18" s="73"/>
      <c r="ON18" s="73"/>
      <c r="OO18" s="73"/>
      <c r="OP18" s="73"/>
      <c r="OQ18" s="73"/>
      <c r="OR18" s="73"/>
      <c r="OS18" s="73"/>
      <c r="OT18" s="73"/>
      <c r="OU18" s="73"/>
      <c r="OV18" s="73"/>
      <c r="OW18" s="73"/>
      <c r="OX18" s="73"/>
      <c r="OY18" s="73"/>
      <c r="OZ18" s="73"/>
      <c r="PA18" s="73"/>
      <c r="PB18" s="74"/>
      <c r="PC18" s="178">
        <f t="shared" si="39"/>
        <v>0</v>
      </c>
      <c r="PD18" s="179"/>
      <c r="PE18" s="170">
        <f t="shared" si="40"/>
        <v>0</v>
      </c>
      <c r="PF18" s="171"/>
      <c r="PG18" s="172" t="str">
        <f t="shared" si="75"/>
        <v>-</v>
      </c>
      <c r="PH18" s="173"/>
      <c r="PI18" s="180">
        <f t="shared" si="41"/>
        <v>0</v>
      </c>
      <c r="PJ18" s="181"/>
      <c r="PK18" s="202">
        <f t="shared" si="42"/>
        <v>0</v>
      </c>
      <c r="PL18" s="203"/>
      <c r="PM18" s="174" t="str">
        <f t="shared" si="91"/>
        <v>-</v>
      </c>
      <c r="PN18" s="174"/>
      <c r="PO18" s="188"/>
      <c r="PP18" s="189"/>
      <c r="PQ18" s="71" t="str">
        <f t="shared" si="76"/>
        <v/>
      </c>
      <c r="PR18" s="175" t="str">
        <f>IF(基本情報!$C24=0,"",基本情報!$C24)</f>
        <v/>
      </c>
      <c r="PS18" s="176"/>
      <c r="PT18" s="176"/>
      <c r="PU18" s="177"/>
      <c r="PV18" s="175" t="str">
        <f>IF(基本情報!$G24=0,"",基本情報!$G24)</f>
        <v/>
      </c>
      <c r="PW18" s="176"/>
      <c r="PX18" s="176"/>
      <c r="PY18" s="177"/>
      <c r="PZ18" s="75"/>
      <c r="QA18" s="73"/>
      <c r="QB18" s="73"/>
      <c r="QC18" s="73"/>
      <c r="QD18" s="73"/>
      <c r="QE18" s="73"/>
      <c r="QF18" s="73"/>
      <c r="QG18" s="73"/>
      <c r="QH18" s="73"/>
      <c r="QI18" s="73"/>
      <c r="QJ18" s="73"/>
      <c r="QK18" s="73"/>
      <c r="QL18" s="73"/>
      <c r="QM18" s="73"/>
      <c r="QN18" s="73"/>
      <c r="QO18" s="73"/>
      <c r="QP18" s="73"/>
      <c r="QQ18" s="73"/>
      <c r="QR18" s="73"/>
      <c r="QS18" s="73"/>
      <c r="QT18" s="73"/>
      <c r="QU18" s="73"/>
      <c r="QV18" s="73"/>
      <c r="QW18" s="73"/>
      <c r="QX18" s="73"/>
      <c r="QY18" s="73"/>
      <c r="QZ18" s="73"/>
      <c r="RA18" s="73"/>
      <c r="RB18" s="73"/>
      <c r="RC18" s="73"/>
      <c r="RD18" s="74"/>
      <c r="RE18" s="178">
        <f t="shared" si="43"/>
        <v>0</v>
      </c>
      <c r="RF18" s="179"/>
      <c r="RG18" s="170">
        <f t="shared" si="44"/>
        <v>0</v>
      </c>
      <c r="RH18" s="171"/>
      <c r="RI18" s="172" t="str">
        <f t="shared" si="77"/>
        <v>-</v>
      </c>
      <c r="RJ18" s="173"/>
      <c r="RK18" s="180">
        <f t="shared" si="45"/>
        <v>0</v>
      </c>
      <c r="RL18" s="181"/>
      <c r="RM18" s="202">
        <f t="shared" si="46"/>
        <v>0</v>
      </c>
      <c r="RN18" s="203"/>
      <c r="RO18" s="174" t="str">
        <f t="shared" si="92"/>
        <v>-</v>
      </c>
      <c r="RP18" s="174"/>
      <c r="RQ18" s="188"/>
      <c r="RR18" s="189"/>
      <c r="RS18" s="71" t="str">
        <f t="shared" si="78"/>
        <v/>
      </c>
      <c r="RT18" s="175" t="str">
        <f>IF(基本情報!$C24=0,"",基本情報!$C24)</f>
        <v/>
      </c>
      <c r="RU18" s="176"/>
      <c r="RV18" s="176"/>
      <c r="RW18" s="177"/>
      <c r="RX18" s="175" t="str">
        <f>IF(基本情報!$G24=0,"",基本情報!$G24)</f>
        <v/>
      </c>
      <c r="RY18" s="176"/>
      <c r="RZ18" s="176"/>
      <c r="SA18" s="177"/>
      <c r="SB18" s="75"/>
      <c r="SC18" s="73"/>
      <c r="SD18" s="73"/>
      <c r="SE18" s="73"/>
      <c r="SF18" s="73"/>
      <c r="SG18" s="73"/>
      <c r="SH18" s="73"/>
      <c r="SI18" s="73"/>
      <c r="SJ18" s="73"/>
      <c r="SK18" s="73"/>
      <c r="SL18" s="73"/>
      <c r="SM18" s="73"/>
      <c r="SN18" s="73"/>
      <c r="SO18" s="73"/>
      <c r="SP18" s="73"/>
      <c r="SQ18" s="73"/>
      <c r="SR18" s="73"/>
      <c r="SS18" s="73"/>
      <c r="ST18" s="73"/>
      <c r="SU18" s="73"/>
      <c r="SV18" s="73"/>
      <c r="SW18" s="73"/>
      <c r="SX18" s="73"/>
      <c r="SY18" s="73"/>
      <c r="SZ18" s="73"/>
      <c r="TA18" s="73"/>
      <c r="TB18" s="73"/>
      <c r="TC18" s="73"/>
      <c r="TD18" s="73"/>
      <c r="TE18" s="73"/>
      <c r="TF18" s="74"/>
      <c r="TG18" s="178">
        <f t="shared" si="47"/>
        <v>0</v>
      </c>
      <c r="TH18" s="179"/>
      <c r="TI18" s="170">
        <f t="shared" si="48"/>
        <v>0</v>
      </c>
      <c r="TJ18" s="171"/>
      <c r="TK18" s="172" t="str">
        <f t="shared" si="79"/>
        <v>-</v>
      </c>
      <c r="TL18" s="173"/>
      <c r="TM18" s="180">
        <f t="shared" si="49"/>
        <v>0</v>
      </c>
      <c r="TN18" s="181"/>
      <c r="TO18" s="202">
        <f t="shared" si="50"/>
        <v>0</v>
      </c>
      <c r="TP18" s="203"/>
      <c r="TQ18" s="174" t="str">
        <f t="shared" si="93"/>
        <v>-</v>
      </c>
      <c r="TR18" s="174"/>
      <c r="TS18" s="188"/>
      <c r="TT18" s="189"/>
      <c r="TU18" s="71" t="str">
        <f t="shared" si="80"/>
        <v/>
      </c>
      <c r="TV18" s="175" t="str">
        <f>IF(基本情報!$C24=0,"",基本情報!$C24)</f>
        <v/>
      </c>
      <c r="TW18" s="176"/>
      <c r="TX18" s="176"/>
      <c r="TY18" s="177"/>
      <c r="TZ18" s="175" t="str">
        <f>IF(基本情報!$G24=0,"",基本情報!$G24)</f>
        <v/>
      </c>
      <c r="UA18" s="176"/>
      <c r="UB18" s="176"/>
      <c r="UC18" s="177"/>
      <c r="UD18" s="75"/>
      <c r="UE18" s="73"/>
      <c r="UF18" s="73"/>
      <c r="UG18" s="73"/>
      <c r="UH18" s="73"/>
      <c r="UI18" s="73"/>
      <c r="UJ18" s="73"/>
      <c r="UK18" s="73"/>
      <c r="UL18" s="73"/>
      <c r="UM18" s="73"/>
      <c r="UN18" s="73"/>
      <c r="UO18" s="73"/>
      <c r="UP18" s="73"/>
      <c r="UQ18" s="73"/>
      <c r="UR18" s="73"/>
      <c r="US18" s="73"/>
      <c r="UT18" s="73"/>
      <c r="UU18" s="73"/>
      <c r="UV18" s="73"/>
      <c r="UW18" s="73"/>
      <c r="UX18" s="73"/>
      <c r="UY18" s="73"/>
      <c r="UZ18" s="73"/>
      <c r="VA18" s="73"/>
      <c r="VB18" s="73"/>
      <c r="VC18" s="73"/>
      <c r="VD18" s="73"/>
      <c r="VE18" s="73"/>
      <c r="VF18" s="73"/>
      <c r="VG18" s="73"/>
      <c r="VH18" s="74"/>
      <c r="VI18" s="178">
        <f t="shared" si="51"/>
        <v>0</v>
      </c>
      <c r="VJ18" s="179"/>
      <c r="VK18" s="170">
        <f t="shared" si="52"/>
        <v>0</v>
      </c>
      <c r="VL18" s="171"/>
      <c r="VM18" s="172" t="str">
        <f t="shared" si="81"/>
        <v>-</v>
      </c>
      <c r="VN18" s="173"/>
      <c r="VO18" s="180">
        <f t="shared" si="53"/>
        <v>0</v>
      </c>
      <c r="VP18" s="181"/>
      <c r="VQ18" s="202">
        <f t="shared" si="54"/>
        <v>0</v>
      </c>
      <c r="VR18" s="203"/>
      <c r="VS18" s="174" t="str">
        <f t="shared" si="94"/>
        <v>-</v>
      </c>
      <c r="VT18" s="174"/>
      <c r="VU18" s="188"/>
      <c r="VV18" s="189"/>
      <c r="VW18" s="71" t="str">
        <f t="shared" si="82"/>
        <v/>
      </c>
      <c r="VX18" s="175" t="str">
        <f>IF(基本情報!$C24=0,"",基本情報!$C24)</f>
        <v/>
      </c>
      <c r="VY18" s="176"/>
      <c r="VZ18" s="176"/>
      <c r="WA18" s="177"/>
      <c r="WB18" s="175" t="str">
        <f>IF(基本情報!$G24=0,"",基本情報!$G24)</f>
        <v/>
      </c>
      <c r="WC18" s="176"/>
      <c r="WD18" s="176"/>
      <c r="WE18" s="177"/>
      <c r="WF18" s="75"/>
      <c r="WG18" s="73"/>
      <c r="WH18" s="73"/>
      <c r="WI18" s="73"/>
      <c r="WJ18" s="73"/>
      <c r="WK18" s="73"/>
      <c r="WL18" s="73"/>
      <c r="WM18" s="73"/>
      <c r="WN18" s="73"/>
      <c r="WO18" s="73"/>
      <c r="WP18" s="73"/>
      <c r="WQ18" s="73"/>
      <c r="WR18" s="73"/>
      <c r="WS18" s="73"/>
      <c r="WT18" s="73"/>
      <c r="WU18" s="73"/>
      <c r="WV18" s="73"/>
      <c r="WW18" s="73"/>
      <c r="WX18" s="73"/>
      <c r="WY18" s="73"/>
      <c r="WZ18" s="73"/>
      <c r="XA18" s="73"/>
      <c r="XB18" s="73"/>
      <c r="XC18" s="73"/>
      <c r="XD18" s="73"/>
      <c r="XE18" s="73"/>
      <c r="XF18" s="73"/>
      <c r="XG18" s="73"/>
      <c r="XH18" s="73"/>
      <c r="XI18" s="73"/>
      <c r="XJ18" s="74"/>
      <c r="XK18" s="178">
        <f t="shared" si="55"/>
        <v>0</v>
      </c>
      <c r="XL18" s="179"/>
      <c r="XM18" s="170">
        <f t="shared" si="56"/>
        <v>0</v>
      </c>
      <c r="XN18" s="171"/>
      <c r="XO18" s="172" t="str">
        <f t="shared" si="83"/>
        <v>-</v>
      </c>
      <c r="XP18" s="173"/>
      <c r="XQ18" s="180">
        <f t="shared" si="57"/>
        <v>0</v>
      </c>
      <c r="XR18" s="181"/>
      <c r="XS18" s="202">
        <f t="shared" si="58"/>
        <v>0</v>
      </c>
      <c r="XT18" s="203"/>
      <c r="XU18" s="174" t="str">
        <f t="shared" si="95"/>
        <v>-</v>
      </c>
      <c r="XV18" s="174"/>
      <c r="XW18" s="188"/>
      <c r="XX18" s="189"/>
    </row>
    <row r="19" spans="1:648" ht="21.75" customHeight="1">
      <c r="A19" s="71" t="str">
        <f t="shared" si="59"/>
        <v/>
      </c>
      <c r="B19" s="175" t="str">
        <f>IF(基本情報!$C25=0,"",基本情報!$C25)</f>
        <v/>
      </c>
      <c r="C19" s="176"/>
      <c r="D19" s="176"/>
      <c r="E19" s="177"/>
      <c r="F19" s="175" t="str">
        <f>IF(基本情報!$G25=0,"",基本情報!$G25)</f>
        <v/>
      </c>
      <c r="G19" s="176"/>
      <c r="H19" s="176"/>
      <c r="I19" s="177"/>
      <c r="J19" s="75"/>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3"/>
      <c r="AJ19" s="73"/>
      <c r="AK19" s="73"/>
      <c r="AL19" s="73"/>
      <c r="AM19" s="73"/>
      <c r="AN19" s="74"/>
      <c r="AO19" s="178">
        <f t="shared" si="12"/>
        <v>0</v>
      </c>
      <c r="AP19" s="179"/>
      <c r="AQ19" s="170">
        <f t="shared" si="13"/>
        <v>0</v>
      </c>
      <c r="AR19" s="171"/>
      <c r="AS19" s="172" t="str">
        <f t="shared" si="60"/>
        <v>-</v>
      </c>
      <c r="AT19" s="173"/>
      <c r="AU19" s="180">
        <f t="shared" si="14"/>
        <v>0</v>
      </c>
      <c r="AV19" s="181"/>
      <c r="AW19" s="181">
        <f t="shared" si="61"/>
        <v>0</v>
      </c>
      <c r="AX19" s="181"/>
      <c r="AY19" s="174" t="str">
        <f t="shared" si="84"/>
        <v>-</v>
      </c>
      <c r="AZ19" s="174"/>
      <c r="BA19" s="188"/>
      <c r="BB19" s="189"/>
      <c r="BC19" s="71" t="str">
        <f t="shared" si="62"/>
        <v/>
      </c>
      <c r="BD19" s="175" t="str">
        <f>IF(基本情報!$C25=0,"",基本情報!$C25)</f>
        <v/>
      </c>
      <c r="BE19" s="176"/>
      <c r="BF19" s="176"/>
      <c r="BG19" s="177"/>
      <c r="BH19" s="175" t="str">
        <f>IF(基本情報!$G25=0,"",基本情報!$G25)</f>
        <v/>
      </c>
      <c r="BI19" s="176"/>
      <c r="BJ19" s="176"/>
      <c r="BK19" s="177"/>
      <c r="BL19" s="75"/>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4"/>
      <c r="CQ19" s="178">
        <f t="shared" si="15"/>
        <v>0</v>
      </c>
      <c r="CR19" s="179"/>
      <c r="CS19" s="170">
        <f t="shared" si="16"/>
        <v>0</v>
      </c>
      <c r="CT19" s="171"/>
      <c r="CU19" s="172" t="str">
        <f t="shared" si="63"/>
        <v>-</v>
      </c>
      <c r="CV19" s="173"/>
      <c r="CW19" s="180">
        <f t="shared" si="17"/>
        <v>0</v>
      </c>
      <c r="CX19" s="181"/>
      <c r="CY19" s="202">
        <f t="shared" si="18"/>
        <v>0</v>
      </c>
      <c r="CZ19" s="203"/>
      <c r="DA19" s="174" t="str">
        <f t="shared" si="85"/>
        <v>-</v>
      </c>
      <c r="DB19" s="174"/>
      <c r="DC19" s="188"/>
      <c r="DD19" s="189"/>
      <c r="DE19" s="71" t="str">
        <f t="shared" si="64"/>
        <v/>
      </c>
      <c r="DF19" s="175" t="str">
        <f>IF(基本情報!$C25=0,"",基本情報!$C25)</f>
        <v/>
      </c>
      <c r="DG19" s="176"/>
      <c r="DH19" s="176"/>
      <c r="DI19" s="177"/>
      <c r="DJ19" s="175" t="str">
        <f>IF(基本情報!$G25=0,"",基本情報!$G25)</f>
        <v/>
      </c>
      <c r="DK19" s="176"/>
      <c r="DL19" s="176"/>
      <c r="DM19" s="177"/>
      <c r="DN19" s="75"/>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4"/>
      <c r="ES19" s="178">
        <f t="shared" si="19"/>
        <v>0</v>
      </c>
      <c r="ET19" s="179"/>
      <c r="EU19" s="170">
        <f t="shared" si="20"/>
        <v>0</v>
      </c>
      <c r="EV19" s="171"/>
      <c r="EW19" s="172" t="str">
        <f t="shared" si="65"/>
        <v>-</v>
      </c>
      <c r="EX19" s="173"/>
      <c r="EY19" s="180">
        <f t="shared" si="21"/>
        <v>0</v>
      </c>
      <c r="EZ19" s="181"/>
      <c r="FA19" s="202">
        <f t="shared" si="22"/>
        <v>0</v>
      </c>
      <c r="FB19" s="203"/>
      <c r="FC19" s="174" t="str">
        <f t="shared" si="86"/>
        <v>-</v>
      </c>
      <c r="FD19" s="174"/>
      <c r="FE19" s="188"/>
      <c r="FF19" s="189"/>
      <c r="FG19" s="71" t="str">
        <f t="shared" si="66"/>
        <v/>
      </c>
      <c r="FH19" s="175" t="str">
        <f>IF(基本情報!$C25=0,"",基本情報!$C25)</f>
        <v/>
      </c>
      <c r="FI19" s="176"/>
      <c r="FJ19" s="176"/>
      <c r="FK19" s="177"/>
      <c r="FL19" s="175" t="str">
        <f>IF(基本情報!$G25=0,"",基本情報!$G25)</f>
        <v/>
      </c>
      <c r="FM19" s="176"/>
      <c r="FN19" s="176"/>
      <c r="FO19" s="177"/>
      <c r="FP19" s="75"/>
      <c r="FQ19" s="73"/>
      <c r="FR19" s="73"/>
      <c r="FS19" s="73"/>
      <c r="FT19" s="73"/>
      <c r="FU19" s="73"/>
      <c r="FV19" s="73"/>
      <c r="FW19" s="73"/>
      <c r="FX19" s="73"/>
      <c r="FY19" s="73"/>
      <c r="FZ19" s="73"/>
      <c r="GA19" s="73"/>
      <c r="GB19" s="73"/>
      <c r="GC19" s="73"/>
      <c r="GD19" s="73"/>
      <c r="GE19" s="73"/>
      <c r="GF19" s="73"/>
      <c r="GG19" s="73"/>
      <c r="GH19" s="73"/>
      <c r="GI19" s="73"/>
      <c r="GJ19" s="73"/>
      <c r="GK19" s="73"/>
      <c r="GL19" s="73"/>
      <c r="GM19" s="73"/>
      <c r="GN19" s="73"/>
      <c r="GO19" s="73"/>
      <c r="GP19" s="73"/>
      <c r="GQ19" s="73"/>
      <c r="GR19" s="73"/>
      <c r="GS19" s="73"/>
      <c r="GT19" s="74"/>
      <c r="GU19" s="178">
        <f t="shared" si="23"/>
        <v>0</v>
      </c>
      <c r="GV19" s="179"/>
      <c r="GW19" s="170">
        <f t="shared" si="24"/>
        <v>0</v>
      </c>
      <c r="GX19" s="171"/>
      <c r="GY19" s="172" t="str">
        <f t="shared" si="67"/>
        <v>-</v>
      </c>
      <c r="GZ19" s="173"/>
      <c r="HA19" s="180">
        <f t="shared" si="25"/>
        <v>0</v>
      </c>
      <c r="HB19" s="181"/>
      <c r="HC19" s="202">
        <f t="shared" si="26"/>
        <v>0</v>
      </c>
      <c r="HD19" s="203"/>
      <c r="HE19" s="174" t="str">
        <f t="shared" si="87"/>
        <v>-</v>
      </c>
      <c r="HF19" s="174"/>
      <c r="HG19" s="188"/>
      <c r="HH19" s="189"/>
      <c r="HI19" s="71" t="str">
        <f t="shared" si="68"/>
        <v/>
      </c>
      <c r="HJ19" s="175" t="str">
        <f>IF(基本情報!$C25=0,"",基本情報!$C25)</f>
        <v/>
      </c>
      <c r="HK19" s="176"/>
      <c r="HL19" s="176"/>
      <c r="HM19" s="177"/>
      <c r="HN19" s="175" t="str">
        <f>IF(基本情報!$G25=0,"",基本情報!$G25)</f>
        <v/>
      </c>
      <c r="HO19" s="176"/>
      <c r="HP19" s="176"/>
      <c r="HQ19" s="177"/>
      <c r="HR19" s="75"/>
      <c r="HS19" s="73"/>
      <c r="HT19" s="73"/>
      <c r="HU19" s="73"/>
      <c r="HV19" s="73"/>
      <c r="HW19" s="73"/>
      <c r="HX19" s="73"/>
      <c r="HY19" s="73"/>
      <c r="HZ19" s="73"/>
      <c r="IA19" s="73"/>
      <c r="IB19" s="73"/>
      <c r="IC19" s="73"/>
      <c r="ID19" s="73"/>
      <c r="IE19" s="73"/>
      <c r="IF19" s="73"/>
      <c r="IG19" s="73"/>
      <c r="IH19" s="73"/>
      <c r="II19" s="73"/>
      <c r="IJ19" s="73"/>
      <c r="IK19" s="73"/>
      <c r="IL19" s="73"/>
      <c r="IM19" s="73"/>
      <c r="IN19" s="73"/>
      <c r="IO19" s="73"/>
      <c r="IP19" s="73"/>
      <c r="IQ19" s="73"/>
      <c r="IR19" s="73"/>
      <c r="IS19" s="73"/>
      <c r="IT19" s="73"/>
      <c r="IU19" s="73"/>
      <c r="IV19" s="74"/>
      <c r="IW19" s="178">
        <f t="shared" si="27"/>
        <v>0</v>
      </c>
      <c r="IX19" s="179"/>
      <c r="IY19" s="170">
        <f t="shared" si="28"/>
        <v>0</v>
      </c>
      <c r="IZ19" s="171"/>
      <c r="JA19" s="172" t="str">
        <f t="shared" si="69"/>
        <v>-</v>
      </c>
      <c r="JB19" s="173"/>
      <c r="JC19" s="180">
        <f t="shared" si="29"/>
        <v>0</v>
      </c>
      <c r="JD19" s="181"/>
      <c r="JE19" s="202">
        <f t="shared" si="30"/>
        <v>0</v>
      </c>
      <c r="JF19" s="203"/>
      <c r="JG19" s="174" t="str">
        <f t="shared" si="88"/>
        <v>-</v>
      </c>
      <c r="JH19" s="174"/>
      <c r="JI19" s="188"/>
      <c r="JJ19" s="189"/>
      <c r="JK19" s="71" t="str">
        <f t="shared" si="70"/>
        <v/>
      </c>
      <c r="JL19" s="175" t="str">
        <f>IF(基本情報!$C25=0,"",基本情報!$C25)</f>
        <v/>
      </c>
      <c r="JM19" s="176"/>
      <c r="JN19" s="176"/>
      <c r="JO19" s="177"/>
      <c r="JP19" s="175" t="str">
        <f>IF(基本情報!$G25=0,"",基本情報!$G25)</f>
        <v/>
      </c>
      <c r="JQ19" s="176"/>
      <c r="JR19" s="176"/>
      <c r="JS19" s="177"/>
      <c r="JT19" s="75"/>
      <c r="JU19" s="73"/>
      <c r="JV19" s="73"/>
      <c r="JW19" s="73"/>
      <c r="JX19" s="73"/>
      <c r="JY19" s="73"/>
      <c r="JZ19" s="73"/>
      <c r="KA19" s="73"/>
      <c r="KB19" s="73"/>
      <c r="KC19" s="73"/>
      <c r="KD19" s="73"/>
      <c r="KE19" s="73"/>
      <c r="KF19" s="73"/>
      <c r="KG19" s="73"/>
      <c r="KH19" s="73"/>
      <c r="KI19" s="73"/>
      <c r="KJ19" s="73"/>
      <c r="KK19" s="73"/>
      <c r="KL19" s="73"/>
      <c r="KM19" s="73"/>
      <c r="KN19" s="73"/>
      <c r="KO19" s="73"/>
      <c r="KP19" s="73"/>
      <c r="KQ19" s="73"/>
      <c r="KR19" s="73"/>
      <c r="KS19" s="73"/>
      <c r="KT19" s="73"/>
      <c r="KU19" s="73"/>
      <c r="KV19" s="73"/>
      <c r="KW19" s="73"/>
      <c r="KX19" s="74"/>
      <c r="KY19" s="178">
        <f t="shared" si="31"/>
        <v>0</v>
      </c>
      <c r="KZ19" s="179"/>
      <c r="LA19" s="170">
        <f t="shared" si="32"/>
        <v>0</v>
      </c>
      <c r="LB19" s="171"/>
      <c r="LC19" s="172" t="str">
        <f t="shared" si="71"/>
        <v>-</v>
      </c>
      <c r="LD19" s="173"/>
      <c r="LE19" s="180">
        <f t="shared" si="33"/>
        <v>0</v>
      </c>
      <c r="LF19" s="181"/>
      <c r="LG19" s="202">
        <f t="shared" si="34"/>
        <v>0</v>
      </c>
      <c r="LH19" s="203"/>
      <c r="LI19" s="174" t="str">
        <f t="shared" si="89"/>
        <v>-</v>
      </c>
      <c r="LJ19" s="174"/>
      <c r="LK19" s="188"/>
      <c r="LL19" s="189"/>
      <c r="LM19" s="71" t="str">
        <f t="shared" si="72"/>
        <v/>
      </c>
      <c r="LN19" s="175" t="str">
        <f>IF(基本情報!$C25=0,"",基本情報!$C25)</f>
        <v/>
      </c>
      <c r="LO19" s="176"/>
      <c r="LP19" s="176"/>
      <c r="LQ19" s="177"/>
      <c r="LR19" s="175" t="str">
        <f>IF(基本情報!$G25=0,"",基本情報!$G25)</f>
        <v/>
      </c>
      <c r="LS19" s="176"/>
      <c r="LT19" s="176"/>
      <c r="LU19" s="177"/>
      <c r="LV19" s="75"/>
      <c r="LW19" s="73"/>
      <c r="LX19" s="73"/>
      <c r="LY19" s="73"/>
      <c r="LZ19" s="73"/>
      <c r="MA19" s="73"/>
      <c r="MB19" s="73"/>
      <c r="MC19" s="73"/>
      <c r="MD19" s="73"/>
      <c r="ME19" s="73"/>
      <c r="MF19" s="73"/>
      <c r="MG19" s="73"/>
      <c r="MH19" s="73"/>
      <c r="MI19" s="73"/>
      <c r="MJ19" s="73"/>
      <c r="MK19" s="73"/>
      <c r="ML19" s="73"/>
      <c r="MM19" s="73"/>
      <c r="MN19" s="73"/>
      <c r="MO19" s="73"/>
      <c r="MP19" s="73"/>
      <c r="MQ19" s="73"/>
      <c r="MR19" s="73"/>
      <c r="MS19" s="73"/>
      <c r="MT19" s="73"/>
      <c r="MU19" s="73"/>
      <c r="MV19" s="73"/>
      <c r="MW19" s="73"/>
      <c r="MX19" s="73"/>
      <c r="MY19" s="73"/>
      <c r="MZ19" s="74"/>
      <c r="NA19" s="178">
        <f t="shared" si="35"/>
        <v>0</v>
      </c>
      <c r="NB19" s="179"/>
      <c r="NC19" s="170">
        <f t="shared" si="36"/>
        <v>0</v>
      </c>
      <c r="ND19" s="171"/>
      <c r="NE19" s="172" t="str">
        <f t="shared" si="73"/>
        <v>-</v>
      </c>
      <c r="NF19" s="173"/>
      <c r="NG19" s="180">
        <f t="shared" si="37"/>
        <v>0</v>
      </c>
      <c r="NH19" s="181"/>
      <c r="NI19" s="202">
        <f t="shared" si="38"/>
        <v>0</v>
      </c>
      <c r="NJ19" s="203"/>
      <c r="NK19" s="174" t="str">
        <f t="shared" si="90"/>
        <v>-</v>
      </c>
      <c r="NL19" s="174"/>
      <c r="NM19" s="188"/>
      <c r="NN19" s="189"/>
      <c r="NO19" s="71" t="str">
        <f t="shared" si="74"/>
        <v/>
      </c>
      <c r="NP19" s="175" t="str">
        <f>IF(基本情報!$C25=0,"",基本情報!$C25)</f>
        <v/>
      </c>
      <c r="NQ19" s="176"/>
      <c r="NR19" s="176"/>
      <c r="NS19" s="177"/>
      <c r="NT19" s="175" t="str">
        <f>IF(基本情報!$G25=0,"",基本情報!$G25)</f>
        <v/>
      </c>
      <c r="NU19" s="176"/>
      <c r="NV19" s="176"/>
      <c r="NW19" s="177"/>
      <c r="NX19" s="75"/>
      <c r="NY19" s="73"/>
      <c r="NZ19" s="73"/>
      <c r="OA19" s="73"/>
      <c r="OB19" s="73"/>
      <c r="OC19" s="73"/>
      <c r="OD19" s="73"/>
      <c r="OE19" s="73"/>
      <c r="OF19" s="73"/>
      <c r="OG19" s="73"/>
      <c r="OH19" s="73"/>
      <c r="OI19" s="73"/>
      <c r="OJ19" s="73"/>
      <c r="OK19" s="73"/>
      <c r="OL19" s="73"/>
      <c r="OM19" s="73"/>
      <c r="ON19" s="73"/>
      <c r="OO19" s="73"/>
      <c r="OP19" s="73"/>
      <c r="OQ19" s="73"/>
      <c r="OR19" s="73"/>
      <c r="OS19" s="73"/>
      <c r="OT19" s="73"/>
      <c r="OU19" s="73"/>
      <c r="OV19" s="73"/>
      <c r="OW19" s="73"/>
      <c r="OX19" s="73"/>
      <c r="OY19" s="73"/>
      <c r="OZ19" s="73"/>
      <c r="PA19" s="73"/>
      <c r="PB19" s="74"/>
      <c r="PC19" s="178">
        <f t="shared" si="39"/>
        <v>0</v>
      </c>
      <c r="PD19" s="179"/>
      <c r="PE19" s="170">
        <f t="shared" si="40"/>
        <v>0</v>
      </c>
      <c r="PF19" s="171"/>
      <c r="PG19" s="172" t="str">
        <f t="shared" si="75"/>
        <v>-</v>
      </c>
      <c r="PH19" s="173"/>
      <c r="PI19" s="180">
        <f t="shared" si="41"/>
        <v>0</v>
      </c>
      <c r="PJ19" s="181"/>
      <c r="PK19" s="202">
        <f t="shared" si="42"/>
        <v>0</v>
      </c>
      <c r="PL19" s="203"/>
      <c r="PM19" s="174" t="str">
        <f t="shared" si="91"/>
        <v>-</v>
      </c>
      <c r="PN19" s="174"/>
      <c r="PO19" s="188"/>
      <c r="PP19" s="189"/>
      <c r="PQ19" s="71" t="str">
        <f t="shared" si="76"/>
        <v/>
      </c>
      <c r="PR19" s="175" t="str">
        <f>IF(基本情報!$C25=0,"",基本情報!$C25)</f>
        <v/>
      </c>
      <c r="PS19" s="176"/>
      <c r="PT19" s="176"/>
      <c r="PU19" s="177"/>
      <c r="PV19" s="175" t="str">
        <f>IF(基本情報!$G25=0,"",基本情報!$G25)</f>
        <v/>
      </c>
      <c r="PW19" s="176"/>
      <c r="PX19" s="176"/>
      <c r="PY19" s="177"/>
      <c r="PZ19" s="75"/>
      <c r="QA19" s="73"/>
      <c r="QB19" s="73"/>
      <c r="QC19" s="73"/>
      <c r="QD19" s="73"/>
      <c r="QE19" s="73"/>
      <c r="QF19" s="73"/>
      <c r="QG19" s="73"/>
      <c r="QH19" s="73"/>
      <c r="QI19" s="73"/>
      <c r="QJ19" s="73"/>
      <c r="QK19" s="73"/>
      <c r="QL19" s="73"/>
      <c r="QM19" s="73"/>
      <c r="QN19" s="73"/>
      <c r="QO19" s="73"/>
      <c r="QP19" s="73"/>
      <c r="QQ19" s="73"/>
      <c r="QR19" s="73"/>
      <c r="QS19" s="73"/>
      <c r="QT19" s="73"/>
      <c r="QU19" s="73"/>
      <c r="QV19" s="73"/>
      <c r="QW19" s="73"/>
      <c r="QX19" s="73"/>
      <c r="QY19" s="73"/>
      <c r="QZ19" s="73"/>
      <c r="RA19" s="73"/>
      <c r="RB19" s="73"/>
      <c r="RC19" s="73"/>
      <c r="RD19" s="74"/>
      <c r="RE19" s="178">
        <f t="shared" si="43"/>
        <v>0</v>
      </c>
      <c r="RF19" s="179"/>
      <c r="RG19" s="170">
        <f t="shared" si="44"/>
        <v>0</v>
      </c>
      <c r="RH19" s="171"/>
      <c r="RI19" s="172" t="str">
        <f t="shared" si="77"/>
        <v>-</v>
      </c>
      <c r="RJ19" s="173"/>
      <c r="RK19" s="180">
        <f t="shared" si="45"/>
        <v>0</v>
      </c>
      <c r="RL19" s="181"/>
      <c r="RM19" s="202">
        <f t="shared" si="46"/>
        <v>0</v>
      </c>
      <c r="RN19" s="203"/>
      <c r="RO19" s="174" t="str">
        <f t="shared" si="92"/>
        <v>-</v>
      </c>
      <c r="RP19" s="174"/>
      <c r="RQ19" s="188"/>
      <c r="RR19" s="189"/>
      <c r="RS19" s="71" t="str">
        <f t="shared" si="78"/>
        <v/>
      </c>
      <c r="RT19" s="175" t="str">
        <f>IF(基本情報!$C25=0,"",基本情報!$C25)</f>
        <v/>
      </c>
      <c r="RU19" s="176"/>
      <c r="RV19" s="176"/>
      <c r="RW19" s="177"/>
      <c r="RX19" s="175" t="str">
        <f>IF(基本情報!$G25=0,"",基本情報!$G25)</f>
        <v/>
      </c>
      <c r="RY19" s="176"/>
      <c r="RZ19" s="176"/>
      <c r="SA19" s="177"/>
      <c r="SB19" s="75"/>
      <c r="SC19" s="73"/>
      <c r="SD19" s="73"/>
      <c r="SE19" s="73"/>
      <c r="SF19" s="73"/>
      <c r="SG19" s="73"/>
      <c r="SH19" s="73"/>
      <c r="SI19" s="73"/>
      <c r="SJ19" s="73"/>
      <c r="SK19" s="73"/>
      <c r="SL19" s="73"/>
      <c r="SM19" s="73"/>
      <c r="SN19" s="73"/>
      <c r="SO19" s="73"/>
      <c r="SP19" s="73"/>
      <c r="SQ19" s="73"/>
      <c r="SR19" s="73"/>
      <c r="SS19" s="73"/>
      <c r="ST19" s="73"/>
      <c r="SU19" s="73"/>
      <c r="SV19" s="73"/>
      <c r="SW19" s="73"/>
      <c r="SX19" s="73"/>
      <c r="SY19" s="73"/>
      <c r="SZ19" s="73"/>
      <c r="TA19" s="73"/>
      <c r="TB19" s="73"/>
      <c r="TC19" s="73"/>
      <c r="TD19" s="73"/>
      <c r="TE19" s="73"/>
      <c r="TF19" s="74"/>
      <c r="TG19" s="178">
        <f t="shared" si="47"/>
        <v>0</v>
      </c>
      <c r="TH19" s="179"/>
      <c r="TI19" s="170">
        <f t="shared" si="48"/>
        <v>0</v>
      </c>
      <c r="TJ19" s="171"/>
      <c r="TK19" s="172" t="str">
        <f t="shared" si="79"/>
        <v>-</v>
      </c>
      <c r="TL19" s="173"/>
      <c r="TM19" s="180">
        <f t="shared" si="49"/>
        <v>0</v>
      </c>
      <c r="TN19" s="181"/>
      <c r="TO19" s="202">
        <f t="shared" si="50"/>
        <v>0</v>
      </c>
      <c r="TP19" s="203"/>
      <c r="TQ19" s="174" t="str">
        <f t="shared" si="93"/>
        <v>-</v>
      </c>
      <c r="TR19" s="174"/>
      <c r="TS19" s="188"/>
      <c r="TT19" s="189"/>
      <c r="TU19" s="71" t="str">
        <f t="shared" si="80"/>
        <v/>
      </c>
      <c r="TV19" s="175" t="str">
        <f>IF(基本情報!$C25=0,"",基本情報!$C25)</f>
        <v/>
      </c>
      <c r="TW19" s="176"/>
      <c r="TX19" s="176"/>
      <c r="TY19" s="177"/>
      <c r="TZ19" s="175" t="str">
        <f>IF(基本情報!$G25=0,"",基本情報!$G25)</f>
        <v/>
      </c>
      <c r="UA19" s="176"/>
      <c r="UB19" s="176"/>
      <c r="UC19" s="177"/>
      <c r="UD19" s="75"/>
      <c r="UE19" s="73"/>
      <c r="UF19" s="73"/>
      <c r="UG19" s="73"/>
      <c r="UH19" s="73"/>
      <c r="UI19" s="73"/>
      <c r="UJ19" s="73"/>
      <c r="UK19" s="73"/>
      <c r="UL19" s="73"/>
      <c r="UM19" s="73"/>
      <c r="UN19" s="73"/>
      <c r="UO19" s="73"/>
      <c r="UP19" s="73"/>
      <c r="UQ19" s="73"/>
      <c r="UR19" s="73"/>
      <c r="US19" s="73"/>
      <c r="UT19" s="73"/>
      <c r="UU19" s="73"/>
      <c r="UV19" s="73"/>
      <c r="UW19" s="73"/>
      <c r="UX19" s="73"/>
      <c r="UY19" s="73"/>
      <c r="UZ19" s="73"/>
      <c r="VA19" s="73"/>
      <c r="VB19" s="73"/>
      <c r="VC19" s="73"/>
      <c r="VD19" s="73"/>
      <c r="VE19" s="73"/>
      <c r="VF19" s="73"/>
      <c r="VG19" s="73"/>
      <c r="VH19" s="74"/>
      <c r="VI19" s="178">
        <f t="shared" si="51"/>
        <v>0</v>
      </c>
      <c r="VJ19" s="179"/>
      <c r="VK19" s="170">
        <f t="shared" si="52"/>
        <v>0</v>
      </c>
      <c r="VL19" s="171"/>
      <c r="VM19" s="172" t="str">
        <f t="shared" si="81"/>
        <v>-</v>
      </c>
      <c r="VN19" s="173"/>
      <c r="VO19" s="180">
        <f t="shared" si="53"/>
        <v>0</v>
      </c>
      <c r="VP19" s="181"/>
      <c r="VQ19" s="202">
        <f t="shared" si="54"/>
        <v>0</v>
      </c>
      <c r="VR19" s="203"/>
      <c r="VS19" s="174" t="str">
        <f t="shared" si="94"/>
        <v>-</v>
      </c>
      <c r="VT19" s="174"/>
      <c r="VU19" s="188"/>
      <c r="VV19" s="189"/>
      <c r="VW19" s="71" t="str">
        <f t="shared" si="82"/>
        <v/>
      </c>
      <c r="VX19" s="175" t="str">
        <f>IF(基本情報!$C25=0,"",基本情報!$C25)</f>
        <v/>
      </c>
      <c r="VY19" s="176"/>
      <c r="VZ19" s="176"/>
      <c r="WA19" s="177"/>
      <c r="WB19" s="175" t="str">
        <f>IF(基本情報!$G25=0,"",基本情報!$G25)</f>
        <v/>
      </c>
      <c r="WC19" s="176"/>
      <c r="WD19" s="176"/>
      <c r="WE19" s="177"/>
      <c r="WF19" s="75"/>
      <c r="WG19" s="73"/>
      <c r="WH19" s="73"/>
      <c r="WI19" s="73"/>
      <c r="WJ19" s="73"/>
      <c r="WK19" s="73"/>
      <c r="WL19" s="73"/>
      <c r="WM19" s="73"/>
      <c r="WN19" s="73"/>
      <c r="WO19" s="73"/>
      <c r="WP19" s="73"/>
      <c r="WQ19" s="73"/>
      <c r="WR19" s="73"/>
      <c r="WS19" s="73"/>
      <c r="WT19" s="73"/>
      <c r="WU19" s="73"/>
      <c r="WV19" s="73"/>
      <c r="WW19" s="73"/>
      <c r="WX19" s="73"/>
      <c r="WY19" s="73"/>
      <c r="WZ19" s="73"/>
      <c r="XA19" s="73"/>
      <c r="XB19" s="73"/>
      <c r="XC19" s="73"/>
      <c r="XD19" s="73"/>
      <c r="XE19" s="73"/>
      <c r="XF19" s="73"/>
      <c r="XG19" s="73"/>
      <c r="XH19" s="73"/>
      <c r="XI19" s="73"/>
      <c r="XJ19" s="74"/>
      <c r="XK19" s="178">
        <f t="shared" si="55"/>
        <v>0</v>
      </c>
      <c r="XL19" s="179"/>
      <c r="XM19" s="170">
        <f t="shared" si="56"/>
        <v>0</v>
      </c>
      <c r="XN19" s="171"/>
      <c r="XO19" s="172" t="str">
        <f t="shared" si="83"/>
        <v>-</v>
      </c>
      <c r="XP19" s="173"/>
      <c r="XQ19" s="180">
        <f t="shared" si="57"/>
        <v>0</v>
      </c>
      <c r="XR19" s="181"/>
      <c r="XS19" s="202">
        <f t="shared" si="58"/>
        <v>0</v>
      </c>
      <c r="XT19" s="203"/>
      <c r="XU19" s="174" t="str">
        <f t="shared" si="95"/>
        <v>-</v>
      </c>
      <c r="XV19" s="174"/>
      <c r="XW19" s="188"/>
      <c r="XX19" s="189"/>
    </row>
    <row r="20" spans="1:648" ht="21.75" customHeight="1">
      <c r="A20" s="71" t="str">
        <f t="shared" si="59"/>
        <v/>
      </c>
      <c r="B20" s="175" t="str">
        <f>IF(基本情報!$C26=0,"",基本情報!$C26)</f>
        <v/>
      </c>
      <c r="C20" s="176"/>
      <c r="D20" s="176"/>
      <c r="E20" s="177"/>
      <c r="F20" s="175" t="str">
        <f>IF(基本情報!$G26=0,"",基本情報!$G26)</f>
        <v/>
      </c>
      <c r="G20" s="176"/>
      <c r="H20" s="176"/>
      <c r="I20" s="177"/>
      <c r="J20" s="75"/>
      <c r="K20" s="73"/>
      <c r="L20" s="73"/>
      <c r="M20" s="73"/>
      <c r="N20" s="73"/>
      <c r="O20" s="73"/>
      <c r="P20" s="73"/>
      <c r="Q20" s="73"/>
      <c r="R20" s="73"/>
      <c r="S20" s="73"/>
      <c r="T20" s="73"/>
      <c r="U20" s="73"/>
      <c r="V20" s="73"/>
      <c r="W20" s="73"/>
      <c r="X20" s="73"/>
      <c r="Y20" s="73"/>
      <c r="Z20" s="73"/>
      <c r="AA20" s="73"/>
      <c r="AB20" s="73"/>
      <c r="AC20" s="73"/>
      <c r="AD20" s="73"/>
      <c r="AE20" s="73"/>
      <c r="AF20" s="73"/>
      <c r="AG20" s="73"/>
      <c r="AH20" s="73"/>
      <c r="AI20" s="73"/>
      <c r="AJ20" s="73"/>
      <c r="AK20" s="73"/>
      <c r="AL20" s="73"/>
      <c r="AM20" s="73"/>
      <c r="AN20" s="74"/>
      <c r="AO20" s="178">
        <f t="shared" si="12"/>
        <v>0</v>
      </c>
      <c r="AP20" s="179"/>
      <c r="AQ20" s="170">
        <f t="shared" si="13"/>
        <v>0</v>
      </c>
      <c r="AR20" s="171"/>
      <c r="AS20" s="172" t="str">
        <f t="shared" si="60"/>
        <v>-</v>
      </c>
      <c r="AT20" s="173"/>
      <c r="AU20" s="180">
        <f t="shared" si="14"/>
        <v>0</v>
      </c>
      <c r="AV20" s="181"/>
      <c r="AW20" s="181">
        <f t="shared" si="61"/>
        <v>0</v>
      </c>
      <c r="AX20" s="181"/>
      <c r="AY20" s="174" t="str">
        <f t="shared" si="84"/>
        <v>-</v>
      </c>
      <c r="AZ20" s="174"/>
      <c r="BA20" s="188"/>
      <c r="BB20" s="189"/>
      <c r="BC20" s="71" t="str">
        <f t="shared" si="62"/>
        <v/>
      </c>
      <c r="BD20" s="175" t="str">
        <f>IF(基本情報!$C26=0,"",基本情報!$C26)</f>
        <v/>
      </c>
      <c r="BE20" s="176"/>
      <c r="BF20" s="176"/>
      <c r="BG20" s="177"/>
      <c r="BH20" s="175" t="str">
        <f>IF(基本情報!$G26=0,"",基本情報!$G26)</f>
        <v/>
      </c>
      <c r="BI20" s="176"/>
      <c r="BJ20" s="176"/>
      <c r="BK20" s="177"/>
      <c r="BL20" s="75"/>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4"/>
      <c r="CQ20" s="178">
        <f t="shared" si="15"/>
        <v>0</v>
      </c>
      <c r="CR20" s="179"/>
      <c r="CS20" s="170">
        <f t="shared" si="16"/>
        <v>0</v>
      </c>
      <c r="CT20" s="171"/>
      <c r="CU20" s="172" t="str">
        <f t="shared" si="63"/>
        <v>-</v>
      </c>
      <c r="CV20" s="173"/>
      <c r="CW20" s="180">
        <f t="shared" si="17"/>
        <v>0</v>
      </c>
      <c r="CX20" s="181"/>
      <c r="CY20" s="202">
        <f t="shared" si="18"/>
        <v>0</v>
      </c>
      <c r="CZ20" s="203"/>
      <c r="DA20" s="174" t="str">
        <f t="shared" si="85"/>
        <v>-</v>
      </c>
      <c r="DB20" s="174"/>
      <c r="DC20" s="188"/>
      <c r="DD20" s="189"/>
      <c r="DE20" s="71" t="str">
        <f t="shared" si="64"/>
        <v/>
      </c>
      <c r="DF20" s="175" t="str">
        <f>IF(基本情報!$C26=0,"",基本情報!$C26)</f>
        <v/>
      </c>
      <c r="DG20" s="176"/>
      <c r="DH20" s="176"/>
      <c r="DI20" s="177"/>
      <c r="DJ20" s="175" t="str">
        <f>IF(基本情報!$G26=0,"",基本情報!$G26)</f>
        <v/>
      </c>
      <c r="DK20" s="176"/>
      <c r="DL20" s="176"/>
      <c r="DM20" s="177"/>
      <c r="DN20" s="75"/>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4"/>
      <c r="ES20" s="178">
        <f t="shared" si="19"/>
        <v>0</v>
      </c>
      <c r="ET20" s="179"/>
      <c r="EU20" s="170">
        <f t="shared" si="20"/>
        <v>0</v>
      </c>
      <c r="EV20" s="171"/>
      <c r="EW20" s="172" t="str">
        <f t="shared" si="65"/>
        <v>-</v>
      </c>
      <c r="EX20" s="173"/>
      <c r="EY20" s="180">
        <f t="shared" si="21"/>
        <v>0</v>
      </c>
      <c r="EZ20" s="181"/>
      <c r="FA20" s="202">
        <f t="shared" si="22"/>
        <v>0</v>
      </c>
      <c r="FB20" s="203"/>
      <c r="FC20" s="174" t="str">
        <f t="shared" si="86"/>
        <v>-</v>
      </c>
      <c r="FD20" s="174"/>
      <c r="FE20" s="188"/>
      <c r="FF20" s="189"/>
      <c r="FG20" s="71" t="str">
        <f t="shared" si="66"/>
        <v/>
      </c>
      <c r="FH20" s="175" t="str">
        <f>IF(基本情報!$C26=0,"",基本情報!$C26)</f>
        <v/>
      </c>
      <c r="FI20" s="176"/>
      <c r="FJ20" s="176"/>
      <c r="FK20" s="177"/>
      <c r="FL20" s="175" t="str">
        <f>IF(基本情報!$G26=0,"",基本情報!$G26)</f>
        <v/>
      </c>
      <c r="FM20" s="176"/>
      <c r="FN20" s="176"/>
      <c r="FO20" s="177"/>
      <c r="FP20" s="75"/>
      <c r="FQ20" s="73"/>
      <c r="FR20" s="73"/>
      <c r="FS20" s="73"/>
      <c r="FT20" s="73"/>
      <c r="FU20" s="73"/>
      <c r="FV20" s="73"/>
      <c r="FW20" s="73"/>
      <c r="FX20" s="73"/>
      <c r="FY20" s="73"/>
      <c r="FZ20" s="73"/>
      <c r="GA20" s="73"/>
      <c r="GB20" s="73"/>
      <c r="GC20" s="73"/>
      <c r="GD20" s="73"/>
      <c r="GE20" s="73"/>
      <c r="GF20" s="73"/>
      <c r="GG20" s="73"/>
      <c r="GH20" s="73"/>
      <c r="GI20" s="73"/>
      <c r="GJ20" s="73"/>
      <c r="GK20" s="73"/>
      <c r="GL20" s="73"/>
      <c r="GM20" s="73"/>
      <c r="GN20" s="73"/>
      <c r="GO20" s="73"/>
      <c r="GP20" s="73"/>
      <c r="GQ20" s="73"/>
      <c r="GR20" s="73"/>
      <c r="GS20" s="73"/>
      <c r="GT20" s="74"/>
      <c r="GU20" s="178">
        <f t="shared" si="23"/>
        <v>0</v>
      </c>
      <c r="GV20" s="179"/>
      <c r="GW20" s="170">
        <f t="shared" si="24"/>
        <v>0</v>
      </c>
      <c r="GX20" s="171"/>
      <c r="GY20" s="172" t="str">
        <f t="shared" si="67"/>
        <v>-</v>
      </c>
      <c r="GZ20" s="173"/>
      <c r="HA20" s="180">
        <f t="shared" si="25"/>
        <v>0</v>
      </c>
      <c r="HB20" s="181"/>
      <c r="HC20" s="202">
        <f t="shared" si="26"/>
        <v>0</v>
      </c>
      <c r="HD20" s="203"/>
      <c r="HE20" s="174" t="str">
        <f t="shared" si="87"/>
        <v>-</v>
      </c>
      <c r="HF20" s="174"/>
      <c r="HG20" s="188"/>
      <c r="HH20" s="189"/>
      <c r="HI20" s="71" t="str">
        <f t="shared" si="68"/>
        <v/>
      </c>
      <c r="HJ20" s="175" t="str">
        <f>IF(基本情報!$C26=0,"",基本情報!$C26)</f>
        <v/>
      </c>
      <c r="HK20" s="176"/>
      <c r="HL20" s="176"/>
      <c r="HM20" s="177"/>
      <c r="HN20" s="175" t="str">
        <f>IF(基本情報!$G26=0,"",基本情報!$G26)</f>
        <v/>
      </c>
      <c r="HO20" s="176"/>
      <c r="HP20" s="176"/>
      <c r="HQ20" s="177"/>
      <c r="HR20" s="75"/>
      <c r="HS20" s="73"/>
      <c r="HT20" s="73"/>
      <c r="HU20" s="73"/>
      <c r="HV20" s="73"/>
      <c r="HW20" s="73"/>
      <c r="HX20" s="73"/>
      <c r="HY20" s="73"/>
      <c r="HZ20" s="73"/>
      <c r="IA20" s="73"/>
      <c r="IB20" s="73"/>
      <c r="IC20" s="73"/>
      <c r="ID20" s="73"/>
      <c r="IE20" s="73"/>
      <c r="IF20" s="73"/>
      <c r="IG20" s="73"/>
      <c r="IH20" s="73"/>
      <c r="II20" s="73"/>
      <c r="IJ20" s="73"/>
      <c r="IK20" s="73"/>
      <c r="IL20" s="73"/>
      <c r="IM20" s="73"/>
      <c r="IN20" s="73"/>
      <c r="IO20" s="73"/>
      <c r="IP20" s="73"/>
      <c r="IQ20" s="73"/>
      <c r="IR20" s="73"/>
      <c r="IS20" s="73"/>
      <c r="IT20" s="73"/>
      <c r="IU20" s="73"/>
      <c r="IV20" s="74"/>
      <c r="IW20" s="178">
        <f t="shared" si="27"/>
        <v>0</v>
      </c>
      <c r="IX20" s="179"/>
      <c r="IY20" s="170">
        <f t="shared" si="28"/>
        <v>0</v>
      </c>
      <c r="IZ20" s="171"/>
      <c r="JA20" s="172" t="str">
        <f t="shared" si="69"/>
        <v>-</v>
      </c>
      <c r="JB20" s="173"/>
      <c r="JC20" s="180">
        <f t="shared" si="29"/>
        <v>0</v>
      </c>
      <c r="JD20" s="181"/>
      <c r="JE20" s="202">
        <f t="shared" si="30"/>
        <v>0</v>
      </c>
      <c r="JF20" s="203"/>
      <c r="JG20" s="174" t="str">
        <f t="shared" si="88"/>
        <v>-</v>
      </c>
      <c r="JH20" s="174"/>
      <c r="JI20" s="188"/>
      <c r="JJ20" s="189"/>
      <c r="JK20" s="71" t="str">
        <f t="shared" si="70"/>
        <v/>
      </c>
      <c r="JL20" s="175" t="str">
        <f>IF(基本情報!$C26=0,"",基本情報!$C26)</f>
        <v/>
      </c>
      <c r="JM20" s="176"/>
      <c r="JN20" s="176"/>
      <c r="JO20" s="177"/>
      <c r="JP20" s="175" t="str">
        <f>IF(基本情報!$G26=0,"",基本情報!$G26)</f>
        <v/>
      </c>
      <c r="JQ20" s="176"/>
      <c r="JR20" s="176"/>
      <c r="JS20" s="177"/>
      <c r="JT20" s="75"/>
      <c r="JU20" s="73"/>
      <c r="JV20" s="73"/>
      <c r="JW20" s="73"/>
      <c r="JX20" s="73"/>
      <c r="JY20" s="73"/>
      <c r="JZ20" s="73"/>
      <c r="KA20" s="73"/>
      <c r="KB20" s="73"/>
      <c r="KC20" s="73"/>
      <c r="KD20" s="73"/>
      <c r="KE20" s="73"/>
      <c r="KF20" s="73"/>
      <c r="KG20" s="73"/>
      <c r="KH20" s="73"/>
      <c r="KI20" s="73"/>
      <c r="KJ20" s="73"/>
      <c r="KK20" s="73"/>
      <c r="KL20" s="73"/>
      <c r="KM20" s="73"/>
      <c r="KN20" s="73"/>
      <c r="KO20" s="73"/>
      <c r="KP20" s="73"/>
      <c r="KQ20" s="73"/>
      <c r="KR20" s="73"/>
      <c r="KS20" s="73"/>
      <c r="KT20" s="73"/>
      <c r="KU20" s="73"/>
      <c r="KV20" s="73"/>
      <c r="KW20" s="73"/>
      <c r="KX20" s="74"/>
      <c r="KY20" s="178">
        <f t="shared" si="31"/>
        <v>0</v>
      </c>
      <c r="KZ20" s="179"/>
      <c r="LA20" s="170">
        <f t="shared" si="32"/>
        <v>0</v>
      </c>
      <c r="LB20" s="171"/>
      <c r="LC20" s="172" t="str">
        <f t="shared" si="71"/>
        <v>-</v>
      </c>
      <c r="LD20" s="173"/>
      <c r="LE20" s="180">
        <f t="shared" si="33"/>
        <v>0</v>
      </c>
      <c r="LF20" s="181"/>
      <c r="LG20" s="202">
        <f t="shared" si="34"/>
        <v>0</v>
      </c>
      <c r="LH20" s="203"/>
      <c r="LI20" s="174" t="str">
        <f t="shared" si="89"/>
        <v>-</v>
      </c>
      <c r="LJ20" s="174"/>
      <c r="LK20" s="188"/>
      <c r="LL20" s="189"/>
      <c r="LM20" s="71" t="str">
        <f t="shared" si="72"/>
        <v/>
      </c>
      <c r="LN20" s="175" t="str">
        <f>IF(基本情報!$C26=0,"",基本情報!$C26)</f>
        <v/>
      </c>
      <c r="LO20" s="176"/>
      <c r="LP20" s="176"/>
      <c r="LQ20" s="177"/>
      <c r="LR20" s="175" t="str">
        <f>IF(基本情報!$G26=0,"",基本情報!$G26)</f>
        <v/>
      </c>
      <c r="LS20" s="176"/>
      <c r="LT20" s="176"/>
      <c r="LU20" s="177"/>
      <c r="LV20" s="75"/>
      <c r="LW20" s="73"/>
      <c r="LX20" s="73"/>
      <c r="LY20" s="73"/>
      <c r="LZ20" s="73"/>
      <c r="MA20" s="73"/>
      <c r="MB20" s="73"/>
      <c r="MC20" s="73"/>
      <c r="MD20" s="73"/>
      <c r="ME20" s="73"/>
      <c r="MF20" s="73"/>
      <c r="MG20" s="73"/>
      <c r="MH20" s="73"/>
      <c r="MI20" s="73"/>
      <c r="MJ20" s="73"/>
      <c r="MK20" s="73"/>
      <c r="ML20" s="73"/>
      <c r="MM20" s="73"/>
      <c r="MN20" s="73"/>
      <c r="MO20" s="73"/>
      <c r="MP20" s="73"/>
      <c r="MQ20" s="73"/>
      <c r="MR20" s="73"/>
      <c r="MS20" s="73"/>
      <c r="MT20" s="73"/>
      <c r="MU20" s="73"/>
      <c r="MV20" s="73"/>
      <c r="MW20" s="73"/>
      <c r="MX20" s="73"/>
      <c r="MY20" s="73"/>
      <c r="MZ20" s="74"/>
      <c r="NA20" s="178">
        <f t="shared" si="35"/>
        <v>0</v>
      </c>
      <c r="NB20" s="179"/>
      <c r="NC20" s="170">
        <f t="shared" si="36"/>
        <v>0</v>
      </c>
      <c r="ND20" s="171"/>
      <c r="NE20" s="172" t="str">
        <f t="shared" si="73"/>
        <v>-</v>
      </c>
      <c r="NF20" s="173"/>
      <c r="NG20" s="180">
        <f t="shared" si="37"/>
        <v>0</v>
      </c>
      <c r="NH20" s="181"/>
      <c r="NI20" s="202">
        <f t="shared" si="38"/>
        <v>0</v>
      </c>
      <c r="NJ20" s="203"/>
      <c r="NK20" s="174" t="str">
        <f t="shared" si="90"/>
        <v>-</v>
      </c>
      <c r="NL20" s="174"/>
      <c r="NM20" s="188"/>
      <c r="NN20" s="189"/>
      <c r="NO20" s="71" t="str">
        <f t="shared" si="74"/>
        <v/>
      </c>
      <c r="NP20" s="175" t="str">
        <f>IF(基本情報!$C26=0,"",基本情報!$C26)</f>
        <v/>
      </c>
      <c r="NQ20" s="176"/>
      <c r="NR20" s="176"/>
      <c r="NS20" s="177"/>
      <c r="NT20" s="175" t="str">
        <f>IF(基本情報!$G26=0,"",基本情報!$G26)</f>
        <v/>
      </c>
      <c r="NU20" s="176"/>
      <c r="NV20" s="176"/>
      <c r="NW20" s="177"/>
      <c r="NX20" s="75"/>
      <c r="NY20" s="73"/>
      <c r="NZ20" s="73"/>
      <c r="OA20" s="73"/>
      <c r="OB20" s="73"/>
      <c r="OC20" s="73"/>
      <c r="OD20" s="73"/>
      <c r="OE20" s="73"/>
      <c r="OF20" s="73"/>
      <c r="OG20" s="73"/>
      <c r="OH20" s="73"/>
      <c r="OI20" s="73"/>
      <c r="OJ20" s="73"/>
      <c r="OK20" s="73"/>
      <c r="OL20" s="73"/>
      <c r="OM20" s="73"/>
      <c r="ON20" s="73"/>
      <c r="OO20" s="73"/>
      <c r="OP20" s="73"/>
      <c r="OQ20" s="73"/>
      <c r="OR20" s="73"/>
      <c r="OS20" s="73"/>
      <c r="OT20" s="73"/>
      <c r="OU20" s="73"/>
      <c r="OV20" s="73"/>
      <c r="OW20" s="73"/>
      <c r="OX20" s="73"/>
      <c r="OY20" s="73"/>
      <c r="OZ20" s="73"/>
      <c r="PA20" s="73"/>
      <c r="PB20" s="74"/>
      <c r="PC20" s="178">
        <f t="shared" si="39"/>
        <v>0</v>
      </c>
      <c r="PD20" s="179"/>
      <c r="PE20" s="170">
        <f t="shared" si="40"/>
        <v>0</v>
      </c>
      <c r="PF20" s="171"/>
      <c r="PG20" s="172" t="str">
        <f t="shared" si="75"/>
        <v>-</v>
      </c>
      <c r="PH20" s="173"/>
      <c r="PI20" s="180">
        <f t="shared" si="41"/>
        <v>0</v>
      </c>
      <c r="PJ20" s="181"/>
      <c r="PK20" s="202">
        <f t="shared" si="42"/>
        <v>0</v>
      </c>
      <c r="PL20" s="203"/>
      <c r="PM20" s="174" t="str">
        <f t="shared" si="91"/>
        <v>-</v>
      </c>
      <c r="PN20" s="174"/>
      <c r="PO20" s="188"/>
      <c r="PP20" s="189"/>
      <c r="PQ20" s="71" t="str">
        <f t="shared" si="76"/>
        <v/>
      </c>
      <c r="PR20" s="175" t="str">
        <f>IF(基本情報!$C26=0,"",基本情報!$C26)</f>
        <v/>
      </c>
      <c r="PS20" s="176"/>
      <c r="PT20" s="176"/>
      <c r="PU20" s="177"/>
      <c r="PV20" s="175" t="str">
        <f>IF(基本情報!$G26=0,"",基本情報!$G26)</f>
        <v/>
      </c>
      <c r="PW20" s="176"/>
      <c r="PX20" s="176"/>
      <c r="PY20" s="177"/>
      <c r="PZ20" s="75"/>
      <c r="QA20" s="73"/>
      <c r="QB20" s="73"/>
      <c r="QC20" s="73"/>
      <c r="QD20" s="73"/>
      <c r="QE20" s="73"/>
      <c r="QF20" s="73"/>
      <c r="QG20" s="73"/>
      <c r="QH20" s="73"/>
      <c r="QI20" s="73"/>
      <c r="QJ20" s="73"/>
      <c r="QK20" s="73"/>
      <c r="QL20" s="73"/>
      <c r="QM20" s="73"/>
      <c r="QN20" s="73"/>
      <c r="QO20" s="73"/>
      <c r="QP20" s="73"/>
      <c r="QQ20" s="73"/>
      <c r="QR20" s="73"/>
      <c r="QS20" s="73"/>
      <c r="QT20" s="73"/>
      <c r="QU20" s="73"/>
      <c r="QV20" s="73"/>
      <c r="QW20" s="73"/>
      <c r="QX20" s="73"/>
      <c r="QY20" s="73"/>
      <c r="QZ20" s="73"/>
      <c r="RA20" s="73"/>
      <c r="RB20" s="73"/>
      <c r="RC20" s="73"/>
      <c r="RD20" s="74"/>
      <c r="RE20" s="178">
        <f t="shared" si="43"/>
        <v>0</v>
      </c>
      <c r="RF20" s="179"/>
      <c r="RG20" s="170">
        <f t="shared" si="44"/>
        <v>0</v>
      </c>
      <c r="RH20" s="171"/>
      <c r="RI20" s="172" t="str">
        <f t="shared" si="77"/>
        <v>-</v>
      </c>
      <c r="RJ20" s="173"/>
      <c r="RK20" s="180">
        <f t="shared" si="45"/>
        <v>0</v>
      </c>
      <c r="RL20" s="181"/>
      <c r="RM20" s="202">
        <f t="shared" si="46"/>
        <v>0</v>
      </c>
      <c r="RN20" s="203"/>
      <c r="RO20" s="174" t="str">
        <f t="shared" si="92"/>
        <v>-</v>
      </c>
      <c r="RP20" s="174"/>
      <c r="RQ20" s="188"/>
      <c r="RR20" s="189"/>
      <c r="RS20" s="71" t="str">
        <f t="shared" si="78"/>
        <v/>
      </c>
      <c r="RT20" s="175" t="str">
        <f>IF(基本情報!$C26=0,"",基本情報!$C26)</f>
        <v/>
      </c>
      <c r="RU20" s="176"/>
      <c r="RV20" s="176"/>
      <c r="RW20" s="177"/>
      <c r="RX20" s="175" t="str">
        <f>IF(基本情報!$G26=0,"",基本情報!$G26)</f>
        <v/>
      </c>
      <c r="RY20" s="176"/>
      <c r="RZ20" s="176"/>
      <c r="SA20" s="177"/>
      <c r="SB20" s="75"/>
      <c r="SC20" s="73"/>
      <c r="SD20" s="73"/>
      <c r="SE20" s="73"/>
      <c r="SF20" s="73"/>
      <c r="SG20" s="73"/>
      <c r="SH20" s="73"/>
      <c r="SI20" s="73"/>
      <c r="SJ20" s="73"/>
      <c r="SK20" s="73"/>
      <c r="SL20" s="73"/>
      <c r="SM20" s="73"/>
      <c r="SN20" s="73"/>
      <c r="SO20" s="73"/>
      <c r="SP20" s="73"/>
      <c r="SQ20" s="73"/>
      <c r="SR20" s="73"/>
      <c r="SS20" s="73"/>
      <c r="ST20" s="73"/>
      <c r="SU20" s="73"/>
      <c r="SV20" s="73"/>
      <c r="SW20" s="73"/>
      <c r="SX20" s="73"/>
      <c r="SY20" s="73"/>
      <c r="SZ20" s="73"/>
      <c r="TA20" s="73"/>
      <c r="TB20" s="73"/>
      <c r="TC20" s="73"/>
      <c r="TD20" s="73"/>
      <c r="TE20" s="73"/>
      <c r="TF20" s="74"/>
      <c r="TG20" s="178">
        <f t="shared" si="47"/>
        <v>0</v>
      </c>
      <c r="TH20" s="179"/>
      <c r="TI20" s="170">
        <f t="shared" si="48"/>
        <v>0</v>
      </c>
      <c r="TJ20" s="171"/>
      <c r="TK20" s="172" t="str">
        <f t="shared" si="79"/>
        <v>-</v>
      </c>
      <c r="TL20" s="173"/>
      <c r="TM20" s="180">
        <f t="shared" si="49"/>
        <v>0</v>
      </c>
      <c r="TN20" s="181"/>
      <c r="TO20" s="202">
        <f t="shared" si="50"/>
        <v>0</v>
      </c>
      <c r="TP20" s="203"/>
      <c r="TQ20" s="174" t="str">
        <f t="shared" si="93"/>
        <v>-</v>
      </c>
      <c r="TR20" s="174"/>
      <c r="TS20" s="188"/>
      <c r="TT20" s="189"/>
      <c r="TU20" s="71" t="str">
        <f t="shared" si="80"/>
        <v/>
      </c>
      <c r="TV20" s="175" t="str">
        <f>IF(基本情報!$C26=0,"",基本情報!$C26)</f>
        <v/>
      </c>
      <c r="TW20" s="176"/>
      <c r="TX20" s="176"/>
      <c r="TY20" s="177"/>
      <c r="TZ20" s="175" t="str">
        <f>IF(基本情報!$G26=0,"",基本情報!$G26)</f>
        <v/>
      </c>
      <c r="UA20" s="176"/>
      <c r="UB20" s="176"/>
      <c r="UC20" s="177"/>
      <c r="UD20" s="75"/>
      <c r="UE20" s="73"/>
      <c r="UF20" s="73"/>
      <c r="UG20" s="73"/>
      <c r="UH20" s="73"/>
      <c r="UI20" s="73"/>
      <c r="UJ20" s="73"/>
      <c r="UK20" s="73"/>
      <c r="UL20" s="73"/>
      <c r="UM20" s="73"/>
      <c r="UN20" s="73"/>
      <c r="UO20" s="73"/>
      <c r="UP20" s="73"/>
      <c r="UQ20" s="73"/>
      <c r="UR20" s="73"/>
      <c r="US20" s="73"/>
      <c r="UT20" s="73"/>
      <c r="UU20" s="73"/>
      <c r="UV20" s="73"/>
      <c r="UW20" s="73"/>
      <c r="UX20" s="73"/>
      <c r="UY20" s="73"/>
      <c r="UZ20" s="73"/>
      <c r="VA20" s="73"/>
      <c r="VB20" s="73"/>
      <c r="VC20" s="73"/>
      <c r="VD20" s="73"/>
      <c r="VE20" s="73"/>
      <c r="VF20" s="73"/>
      <c r="VG20" s="73"/>
      <c r="VH20" s="74"/>
      <c r="VI20" s="178">
        <f t="shared" si="51"/>
        <v>0</v>
      </c>
      <c r="VJ20" s="179"/>
      <c r="VK20" s="170">
        <f t="shared" si="52"/>
        <v>0</v>
      </c>
      <c r="VL20" s="171"/>
      <c r="VM20" s="172" t="str">
        <f t="shared" si="81"/>
        <v>-</v>
      </c>
      <c r="VN20" s="173"/>
      <c r="VO20" s="180">
        <f t="shared" si="53"/>
        <v>0</v>
      </c>
      <c r="VP20" s="181"/>
      <c r="VQ20" s="202">
        <f t="shared" si="54"/>
        <v>0</v>
      </c>
      <c r="VR20" s="203"/>
      <c r="VS20" s="174" t="str">
        <f t="shared" si="94"/>
        <v>-</v>
      </c>
      <c r="VT20" s="174"/>
      <c r="VU20" s="188"/>
      <c r="VV20" s="189"/>
      <c r="VW20" s="71" t="str">
        <f t="shared" si="82"/>
        <v/>
      </c>
      <c r="VX20" s="175" t="str">
        <f>IF(基本情報!$C26=0,"",基本情報!$C26)</f>
        <v/>
      </c>
      <c r="VY20" s="176"/>
      <c r="VZ20" s="176"/>
      <c r="WA20" s="177"/>
      <c r="WB20" s="175" t="str">
        <f>IF(基本情報!$G26=0,"",基本情報!$G26)</f>
        <v/>
      </c>
      <c r="WC20" s="176"/>
      <c r="WD20" s="176"/>
      <c r="WE20" s="177"/>
      <c r="WF20" s="75"/>
      <c r="WG20" s="73"/>
      <c r="WH20" s="73"/>
      <c r="WI20" s="73"/>
      <c r="WJ20" s="73"/>
      <c r="WK20" s="73"/>
      <c r="WL20" s="73"/>
      <c r="WM20" s="73"/>
      <c r="WN20" s="73"/>
      <c r="WO20" s="73"/>
      <c r="WP20" s="73"/>
      <c r="WQ20" s="73"/>
      <c r="WR20" s="73"/>
      <c r="WS20" s="73"/>
      <c r="WT20" s="73"/>
      <c r="WU20" s="73"/>
      <c r="WV20" s="73"/>
      <c r="WW20" s="73"/>
      <c r="WX20" s="73"/>
      <c r="WY20" s="73"/>
      <c r="WZ20" s="73"/>
      <c r="XA20" s="73"/>
      <c r="XB20" s="73"/>
      <c r="XC20" s="73"/>
      <c r="XD20" s="73"/>
      <c r="XE20" s="73"/>
      <c r="XF20" s="73"/>
      <c r="XG20" s="73"/>
      <c r="XH20" s="73"/>
      <c r="XI20" s="73"/>
      <c r="XJ20" s="74"/>
      <c r="XK20" s="178">
        <f t="shared" si="55"/>
        <v>0</v>
      </c>
      <c r="XL20" s="179"/>
      <c r="XM20" s="170">
        <f t="shared" si="56"/>
        <v>0</v>
      </c>
      <c r="XN20" s="171"/>
      <c r="XO20" s="172" t="str">
        <f t="shared" si="83"/>
        <v>-</v>
      </c>
      <c r="XP20" s="173"/>
      <c r="XQ20" s="180">
        <f t="shared" si="57"/>
        <v>0</v>
      </c>
      <c r="XR20" s="181"/>
      <c r="XS20" s="202">
        <f t="shared" si="58"/>
        <v>0</v>
      </c>
      <c r="XT20" s="203"/>
      <c r="XU20" s="174" t="str">
        <f t="shared" si="95"/>
        <v>-</v>
      </c>
      <c r="XV20" s="174"/>
      <c r="XW20" s="188"/>
      <c r="XX20" s="189"/>
    </row>
    <row r="21" spans="1:648" ht="21.75" customHeight="1">
      <c r="A21" s="71" t="str">
        <f t="shared" si="59"/>
        <v/>
      </c>
      <c r="B21" s="175" t="str">
        <f>IF(基本情報!$C27=0,"",基本情報!$C27)</f>
        <v/>
      </c>
      <c r="C21" s="176"/>
      <c r="D21" s="176"/>
      <c r="E21" s="177"/>
      <c r="F21" s="175" t="str">
        <f>IF(基本情報!$G27=0,"",基本情報!$G27)</f>
        <v/>
      </c>
      <c r="G21" s="176"/>
      <c r="H21" s="176"/>
      <c r="I21" s="177"/>
      <c r="J21" s="75"/>
      <c r="K21" s="73"/>
      <c r="L21" s="73"/>
      <c r="M21" s="73"/>
      <c r="N21" s="73"/>
      <c r="O21" s="73"/>
      <c r="P21" s="73"/>
      <c r="Q21" s="73"/>
      <c r="R21" s="73"/>
      <c r="S21" s="73"/>
      <c r="T21" s="73"/>
      <c r="U21" s="73"/>
      <c r="V21" s="73"/>
      <c r="W21" s="73"/>
      <c r="X21" s="73"/>
      <c r="Y21" s="73"/>
      <c r="Z21" s="73"/>
      <c r="AA21" s="73"/>
      <c r="AB21" s="73"/>
      <c r="AC21" s="73"/>
      <c r="AD21" s="73"/>
      <c r="AE21" s="73"/>
      <c r="AF21" s="73"/>
      <c r="AG21" s="73"/>
      <c r="AH21" s="73"/>
      <c r="AI21" s="73"/>
      <c r="AJ21" s="73"/>
      <c r="AK21" s="73"/>
      <c r="AL21" s="73"/>
      <c r="AM21" s="73"/>
      <c r="AN21" s="74"/>
      <c r="AO21" s="178">
        <f t="shared" si="12"/>
        <v>0</v>
      </c>
      <c r="AP21" s="179"/>
      <c r="AQ21" s="170">
        <f t="shared" si="13"/>
        <v>0</v>
      </c>
      <c r="AR21" s="171"/>
      <c r="AS21" s="172" t="str">
        <f t="shared" si="60"/>
        <v>-</v>
      </c>
      <c r="AT21" s="173"/>
      <c r="AU21" s="180">
        <f t="shared" si="14"/>
        <v>0</v>
      </c>
      <c r="AV21" s="181"/>
      <c r="AW21" s="181">
        <f t="shared" si="61"/>
        <v>0</v>
      </c>
      <c r="AX21" s="181"/>
      <c r="AY21" s="174" t="str">
        <f t="shared" si="84"/>
        <v>-</v>
      </c>
      <c r="AZ21" s="174"/>
      <c r="BA21" s="188"/>
      <c r="BB21" s="189"/>
      <c r="BC21" s="71" t="str">
        <f t="shared" si="62"/>
        <v/>
      </c>
      <c r="BD21" s="175" t="str">
        <f>IF(基本情報!$C27=0,"",基本情報!$C27)</f>
        <v/>
      </c>
      <c r="BE21" s="176"/>
      <c r="BF21" s="176"/>
      <c r="BG21" s="177"/>
      <c r="BH21" s="175" t="str">
        <f>IF(基本情報!$G27=0,"",基本情報!$G27)</f>
        <v/>
      </c>
      <c r="BI21" s="176"/>
      <c r="BJ21" s="176"/>
      <c r="BK21" s="177"/>
      <c r="BL21" s="75"/>
      <c r="BM21" s="73"/>
      <c r="BN21" s="73"/>
      <c r="BO21" s="73"/>
      <c r="BP21" s="73"/>
      <c r="BQ21" s="73"/>
      <c r="BR21" s="73"/>
      <c r="BS21" s="73"/>
      <c r="BT21" s="73"/>
      <c r="BU21" s="73"/>
      <c r="BV21" s="73"/>
      <c r="BW21" s="73"/>
      <c r="BX21" s="73"/>
      <c r="BY21" s="73"/>
      <c r="BZ21" s="73"/>
      <c r="CA21" s="73"/>
      <c r="CB21" s="73"/>
      <c r="CC21" s="73"/>
      <c r="CD21" s="73"/>
      <c r="CE21" s="73"/>
      <c r="CF21" s="73"/>
      <c r="CG21" s="73"/>
      <c r="CH21" s="73"/>
      <c r="CI21" s="73"/>
      <c r="CJ21" s="73"/>
      <c r="CK21" s="73"/>
      <c r="CL21" s="73"/>
      <c r="CM21" s="73"/>
      <c r="CN21" s="73"/>
      <c r="CO21" s="73"/>
      <c r="CP21" s="74"/>
      <c r="CQ21" s="178">
        <f t="shared" si="15"/>
        <v>0</v>
      </c>
      <c r="CR21" s="179"/>
      <c r="CS21" s="170">
        <f t="shared" si="16"/>
        <v>0</v>
      </c>
      <c r="CT21" s="171"/>
      <c r="CU21" s="172" t="str">
        <f t="shared" si="63"/>
        <v>-</v>
      </c>
      <c r="CV21" s="173"/>
      <c r="CW21" s="180">
        <f t="shared" si="17"/>
        <v>0</v>
      </c>
      <c r="CX21" s="181"/>
      <c r="CY21" s="202">
        <f t="shared" si="18"/>
        <v>0</v>
      </c>
      <c r="CZ21" s="203"/>
      <c r="DA21" s="174" t="str">
        <f t="shared" si="85"/>
        <v>-</v>
      </c>
      <c r="DB21" s="174"/>
      <c r="DC21" s="188"/>
      <c r="DD21" s="189"/>
      <c r="DE21" s="71" t="str">
        <f t="shared" si="64"/>
        <v/>
      </c>
      <c r="DF21" s="175" t="str">
        <f>IF(基本情報!$C27=0,"",基本情報!$C27)</f>
        <v/>
      </c>
      <c r="DG21" s="176"/>
      <c r="DH21" s="176"/>
      <c r="DI21" s="177"/>
      <c r="DJ21" s="175" t="str">
        <f>IF(基本情報!$G27=0,"",基本情報!$G27)</f>
        <v/>
      </c>
      <c r="DK21" s="176"/>
      <c r="DL21" s="176"/>
      <c r="DM21" s="177"/>
      <c r="DN21" s="75"/>
      <c r="DO21" s="73"/>
      <c r="DP21" s="73"/>
      <c r="DQ21" s="73"/>
      <c r="DR21" s="73"/>
      <c r="DS21" s="73"/>
      <c r="DT21" s="73"/>
      <c r="DU21" s="73"/>
      <c r="DV21" s="73"/>
      <c r="DW21" s="73"/>
      <c r="DX21" s="73"/>
      <c r="DY21" s="73"/>
      <c r="DZ21" s="73"/>
      <c r="EA21" s="73"/>
      <c r="EB21" s="73"/>
      <c r="EC21" s="73"/>
      <c r="ED21" s="73"/>
      <c r="EE21" s="73"/>
      <c r="EF21" s="73"/>
      <c r="EG21" s="73"/>
      <c r="EH21" s="73"/>
      <c r="EI21" s="73"/>
      <c r="EJ21" s="73"/>
      <c r="EK21" s="73"/>
      <c r="EL21" s="73"/>
      <c r="EM21" s="73"/>
      <c r="EN21" s="73"/>
      <c r="EO21" s="73"/>
      <c r="EP21" s="73"/>
      <c r="EQ21" s="73"/>
      <c r="ER21" s="74"/>
      <c r="ES21" s="178">
        <f t="shared" si="19"/>
        <v>0</v>
      </c>
      <c r="ET21" s="179"/>
      <c r="EU21" s="170">
        <f t="shared" si="20"/>
        <v>0</v>
      </c>
      <c r="EV21" s="171"/>
      <c r="EW21" s="172" t="str">
        <f t="shared" si="65"/>
        <v>-</v>
      </c>
      <c r="EX21" s="173"/>
      <c r="EY21" s="180">
        <f t="shared" si="21"/>
        <v>0</v>
      </c>
      <c r="EZ21" s="181"/>
      <c r="FA21" s="202">
        <f t="shared" si="22"/>
        <v>0</v>
      </c>
      <c r="FB21" s="203"/>
      <c r="FC21" s="174" t="str">
        <f t="shared" si="86"/>
        <v>-</v>
      </c>
      <c r="FD21" s="174"/>
      <c r="FE21" s="188"/>
      <c r="FF21" s="189"/>
      <c r="FG21" s="71" t="str">
        <f t="shared" si="66"/>
        <v/>
      </c>
      <c r="FH21" s="175" t="str">
        <f>IF(基本情報!$C27=0,"",基本情報!$C27)</f>
        <v/>
      </c>
      <c r="FI21" s="176"/>
      <c r="FJ21" s="176"/>
      <c r="FK21" s="177"/>
      <c r="FL21" s="175" t="str">
        <f>IF(基本情報!$G27=0,"",基本情報!$G27)</f>
        <v/>
      </c>
      <c r="FM21" s="176"/>
      <c r="FN21" s="176"/>
      <c r="FO21" s="177"/>
      <c r="FP21" s="75"/>
      <c r="FQ21" s="73"/>
      <c r="FR21" s="73"/>
      <c r="FS21" s="73"/>
      <c r="FT21" s="73"/>
      <c r="FU21" s="73"/>
      <c r="FV21" s="73"/>
      <c r="FW21" s="73"/>
      <c r="FX21" s="73"/>
      <c r="FY21" s="73"/>
      <c r="FZ21" s="73"/>
      <c r="GA21" s="73"/>
      <c r="GB21" s="73"/>
      <c r="GC21" s="73"/>
      <c r="GD21" s="73"/>
      <c r="GE21" s="73"/>
      <c r="GF21" s="73"/>
      <c r="GG21" s="73"/>
      <c r="GH21" s="73"/>
      <c r="GI21" s="73"/>
      <c r="GJ21" s="73"/>
      <c r="GK21" s="73"/>
      <c r="GL21" s="73"/>
      <c r="GM21" s="73"/>
      <c r="GN21" s="73"/>
      <c r="GO21" s="73"/>
      <c r="GP21" s="73"/>
      <c r="GQ21" s="73"/>
      <c r="GR21" s="73"/>
      <c r="GS21" s="73"/>
      <c r="GT21" s="74"/>
      <c r="GU21" s="178">
        <f t="shared" si="23"/>
        <v>0</v>
      </c>
      <c r="GV21" s="179"/>
      <c r="GW21" s="170">
        <f t="shared" si="24"/>
        <v>0</v>
      </c>
      <c r="GX21" s="171"/>
      <c r="GY21" s="172" t="str">
        <f t="shared" si="67"/>
        <v>-</v>
      </c>
      <c r="GZ21" s="173"/>
      <c r="HA21" s="180">
        <f t="shared" si="25"/>
        <v>0</v>
      </c>
      <c r="HB21" s="181"/>
      <c r="HC21" s="202">
        <f t="shared" si="26"/>
        <v>0</v>
      </c>
      <c r="HD21" s="203"/>
      <c r="HE21" s="174" t="str">
        <f t="shared" si="87"/>
        <v>-</v>
      </c>
      <c r="HF21" s="174"/>
      <c r="HG21" s="188"/>
      <c r="HH21" s="189"/>
      <c r="HI21" s="71" t="str">
        <f t="shared" si="68"/>
        <v/>
      </c>
      <c r="HJ21" s="175" t="str">
        <f>IF(基本情報!$C27=0,"",基本情報!$C27)</f>
        <v/>
      </c>
      <c r="HK21" s="176"/>
      <c r="HL21" s="176"/>
      <c r="HM21" s="177"/>
      <c r="HN21" s="175" t="str">
        <f>IF(基本情報!$G27=0,"",基本情報!$G27)</f>
        <v/>
      </c>
      <c r="HO21" s="176"/>
      <c r="HP21" s="176"/>
      <c r="HQ21" s="177"/>
      <c r="HR21" s="75"/>
      <c r="HS21" s="73"/>
      <c r="HT21" s="73"/>
      <c r="HU21" s="73"/>
      <c r="HV21" s="73"/>
      <c r="HW21" s="73"/>
      <c r="HX21" s="73"/>
      <c r="HY21" s="73"/>
      <c r="HZ21" s="73"/>
      <c r="IA21" s="73"/>
      <c r="IB21" s="73"/>
      <c r="IC21" s="73"/>
      <c r="ID21" s="73"/>
      <c r="IE21" s="73"/>
      <c r="IF21" s="73"/>
      <c r="IG21" s="73"/>
      <c r="IH21" s="73"/>
      <c r="II21" s="73"/>
      <c r="IJ21" s="73"/>
      <c r="IK21" s="73"/>
      <c r="IL21" s="73"/>
      <c r="IM21" s="73"/>
      <c r="IN21" s="73"/>
      <c r="IO21" s="73"/>
      <c r="IP21" s="73"/>
      <c r="IQ21" s="73"/>
      <c r="IR21" s="73"/>
      <c r="IS21" s="73"/>
      <c r="IT21" s="73"/>
      <c r="IU21" s="73"/>
      <c r="IV21" s="74"/>
      <c r="IW21" s="178">
        <f t="shared" si="27"/>
        <v>0</v>
      </c>
      <c r="IX21" s="179"/>
      <c r="IY21" s="170">
        <f t="shared" si="28"/>
        <v>0</v>
      </c>
      <c r="IZ21" s="171"/>
      <c r="JA21" s="172" t="str">
        <f t="shared" si="69"/>
        <v>-</v>
      </c>
      <c r="JB21" s="173"/>
      <c r="JC21" s="180">
        <f t="shared" si="29"/>
        <v>0</v>
      </c>
      <c r="JD21" s="181"/>
      <c r="JE21" s="202">
        <f t="shared" si="30"/>
        <v>0</v>
      </c>
      <c r="JF21" s="203"/>
      <c r="JG21" s="174" t="str">
        <f t="shared" si="88"/>
        <v>-</v>
      </c>
      <c r="JH21" s="174"/>
      <c r="JI21" s="188"/>
      <c r="JJ21" s="189"/>
      <c r="JK21" s="71" t="str">
        <f t="shared" si="70"/>
        <v/>
      </c>
      <c r="JL21" s="175" t="str">
        <f>IF(基本情報!$C27=0,"",基本情報!$C27)</f>
        <v/>
      </c>
      <c r="JM21" s="176"/>
      <c r="JN21" s="176"/>
      <c r="JO21" s="177"/>
      <c r="JP21" s="175" t="str">
        <f>IF(基本情報!$G27=0,"",基本情報!$G27)</f>
        <v/>
      </c>
      <c r="JQ21" s="176"/>
      <c r="JR21" s="176"/>
      <c r="JS21" s="177"/>
      <c r="JT21" s="75"/>
      <c r="JU21" s="73"/>
      <c r="JV21" s="73"/>
      <c r="JW21" s="73"/>
      <c r="JX21" s="73"/>
      <c r="JY21" s="73"/>
      <c r="JZ21" s="73"/>
      <c r="KA21" s="73"/>
      <c r="KB21" s="73"/>
      <c r="KC21" s="73"/>
      <c r="KD21" s="73"/>
      <c r="KE21" s="73"/>
      <c r="KF21" s="73"/>
      <c r="KG21" s="73"/>
      <c r="KH21" s="73"/>
      <c r="KI21" s="73"/>
      <c r="KJ21" s="73"/>
      <c r="KK21" s="73"/>
      <c r="KL21" s="73"/>
      <c r="KM21" s="73"/>
      <c r="KN21" s="73"/>
      <c r="KO21" s="73"/>
      <c r="KP21" s="73"/>
      <c r="KQ21" s="73"/>
      <c r="KR21" s="73"/>
      <c r="KS21" s="73"/>
      <c r="KT21" s="73"/>
      <c r="KU21" s="73"/>
      <c r="KV21" s="73"/>
      <c r="KW21" s="73"/>
      <c r="KX21" s="74"/>
      <c r="KY21" s="178">
        <f t="shared" si="31"/>
        <v>0</v>
      </c>
      <c r="KZ21" s="179"/>
      <c r="LA21" s="170">
        <f t="shared" si="32"/>
        <v>0</v>
      </c>
      <c r="LB21" s="171"/>
      <c r="LC21" s="172" t="str">
        <f t="shared" si="71"/>
        <v>-</v>
      </c>
      <c r="LD21" s="173"/>
      <c r="LE21" s="180">
        <f t="shared" si="33"/>
        <v>0</v>
      </c>
      <c r="LF21" s="181"/>
      <c r="LG21" s="202">
        <f t="shared" si="34"/>
        <v>0</v>
      </c>
      <c r="LH21" s="203"/>
      <c r="LI21" s="174" t="str">
        <f t="shared" si="89"/>
        <v>-</v>
      </c>
      <c r="LJ21" s="174"/>
      <c r="LK21" s="188"/>
      <c r="LL21" s="189"/>
      <c r="LM21" s="71" t="str">
        <f t="shared" si="72"/>
        <v/>
      </c>
      <c r="LN21" s="175" t="str">
        <f>IF(基本情報!$C27=0,"",基本情報!$C27)</f>
        <v/>
      </c>
      <c r="LO21" s="176"/>
      <c r="LP21" s="176"/>
      <c r="LQ21" s="177"/>
      <c r="LR21" s="175" t="str">
        <f>IF(基本情報!$G27=0,"",基本情報!$G27)</f>
        <v/>
      </c>
      <c r="LS21" s="176"/>
      <c r="LT21" s="176"/>
      <c r="LU21" s="177"/>
      <c r="LV21" s="75"/>
      <c r="LW21" s="73"/>
      <c r="LX21" s="73"/>
      <c r="LY21" s="73"/>
      <c r="LZ21" s="73"/>
      <c r="MA21" s="73"/>
      <c r="MB21" s="73"/>
      <c r="MC21" s="73"/>
      <c r="MD21" s="73"/>
      <c r="ME21" s="73"/>
      <c r="MF21" s="73"/>
      <c r="MG21" s="73"/>
      <c r="MH21" s="73"/>
      <c r="MI21" s="73"/>
      <c r="MJ21" s="73"/>
      <c r="MK21" s="73"/>
      <c r="ML21" s="73"/>
      <c r="MM21" s="73"/>
      <c r="MN21" s="73"/>
      <c r="MO21" s="73"/>
      <c r="MP21" s="73"/>
      <c r="MQ21" s="73"/>
      <c r="MR21" s="73"/>
      <c r="MS21" s="73"/>
      <c r="MT21" s="73"/>
      <c r="MU21" s="73"/>
      <c r="MV21" s="73"/>
      <c r="MW21" s="73"/>
      <c r="MX21" s="73"/>
      <c r="MY21" s="73"/>
      <c r="MZ21" s="74"/>
      <c r="NA21" s="178">
        <f t="shared" si="35"/>
        <v>0</v>
      </c>
      <c r="NB21" s="179"/>
      <c r="NC21" s="170">
        <f t="shared" si="36"/>
        <v>0</v>
      </c>
      <c r="ND21" s="171"/>
      <c r="NE21" s="172" t="str">
        <f t="shared" si="73"/>
        <v>-</v>
      </c>
      <c r="NF21" s="173"/>
      <c r="NG21" s="180">
        <f t="shared" si="37"/>
        <v>0</v>
      </c>
      <c r="NH21" s="181"/>
      <c r="NI21" s="202">
        <f t="shared" si="38"/>
        <v>0</v>
      </c>
      <c r="NJ21" s="203"/>
      <c r="NK21" s="174" t="str">
        <f t="shared" si="90"/>
        <v>-</v>
      </c>
      <c r="NL21" s="174"/>
      <c r="NM21" s="188"/>
      <c r="NN21" s="189"/>
      <c r="NO21" s="71" t="str">
        <f t="shared" si="74"/>
        <v/>
      </c>
      <c r="NP21" s="175" t="str">
        <f>IF(基本情報!$C27=0,"",基本情報!$C27)</f>
        <v/>
      </c>
      <c r="NQ21" s="176"/>
      <c r="NR21" s="176"/>
      <c r="NS21" s="177"/>
      <c r="NT21" s="175" t="str">
        <f>IF(基本情報!$G27=0,"",基本情報!$G27)</f>
        <v/>
      </c>
      <c r="NU21" s="176"/>
      <c r="NV21" s="176"/>
      <c r="NW21" s="177"/>
      <c r="NX21" s="75"/>
      <c r="NY21" s="73"/>
      <c r="NZ21" s="73"/>
      <c r="OA21" s="73"/>
      <c r="OB21" s="73"/>
      <c r="OC21" s="73"/>
      <c r="OD21" s="73"/>
      <c r="OE21" s="73"/>
      <c r="OF21" s="73"/>
      <c r="OG21" s="73"/>
      <c r="OH21" s="73"/>
      <c r="OI21" s="73"/>
      <c r="OJ21" s="73"/>
      <c r="OK21" s="73"/>
      <c r="OL21" s="73"/>
      <c r="OM21" s="73"/>
      <c r="ON21" s="73"/>
      <c r="OO21" s="73"/>
      <c r="OP21" s="73"/>
      <c r="OQ21" s="73"/>
      <c r="OR21" s="73"/>
      <c r="OS21" s="73"/>
      <c r="OT21" s="73"/>
      <c r="OU21" s="73"/>
      <c r="OV21" s="73"/>
      <c r="OW21" s="73"/>
      <c r="OX21" s="73"/>
      <c r="OY21" s="73"/>
      <c r="OZ21" s="73"/>
      <c r="PA21" s="73"/>
      <c r="PB21" s="74"/>
      <c r="PC21" s="178">
        <f t="shared" si="39"/>
        <v>0</v>
      </c>
      <c r="PD21" s="179"/>
      <c r="PE21" s="170">
        <f t="shared" si="40"/>
        <v>0</v>
      </c>
      <c r="PF21" s="171"/>
      <c r="PG21" s="172" t="str">
        <f t="shared" si="75"/>
        <v>-</v>
      </c>
      <c r="PH21" s="173"/>
      <c r="PI21" s="180">
        <f t="shared" si="41"/>
        <v>0</v>
      </c>
      <c r="PJ21" s="181"/>
      <c r="PK21" s="202">
        <f t="shared" si="42"/>
        <v>0</v>
      </c>
      <c r="PL21" s="203"/>
      <c r="PM21" s="174" t="str">
        <f t="shared" si="91"/>
        <v>-</v>
      </c>
      <c r="PN21" s="174"/>
      <c r="PO21" s="188"/>
      <c r="PP21" s="189"/>
      <c r="PQ21" s="71" t="str">
        <f t="shared" si="76"/>
        <v/>
      </c>
      <c r="PR21" s="175" t="str">
        <f>IF(基本情報!$C27=0,"",基本情報!$C27)</f>
        <v/>
      </c>
      <c r="PS21" s="176"/>
      <c r="PT21" s="176"/>
      <c r="PU21" s="177"/>
      <c r="PV21" s="175" t="str">
        <f>IF(基本情報!$G27=0,"",基本情報!$G27)</f>
        <v/>
      </c>
      <c r="PW21" s="176"/>
      <c r="PX21" s="176"/>
      <c r="PY21" s="177"/>
      <c r="PZ21" s="75"/>
      <c r="QA21" s="73"/>
      <c r="QB21" s="73"/>
      <c r="QC21" s="73"/>
      <c r="QD21" s="73"/>
      <c r="QE21" s="73"/>
      <c r="QF21" s="73"/>
      <c r="QG21" s="73"/>
      <c r="QH21" s="73"/>
      <c r="QI21" s="73"/>
      <c r="QJ21" s="73"/>
      <c r="QK21" s="73"/>
      <c r="QL21" s="73"/>
      <c r="QM21" s="73"/>
      <c r="QN21" s="73"/>
      <c r="QO21" s="73"/>
      <c r="QP21" s="73"/>
      <c r="QQ21" s="73"/>
      <c r="QR21" s="73"/>
      <c r="QS21" s="73"/>
      <c r="QT21" s="73"/>
      <c r="QU21" s="73"/>
      <c r="QV21" s="73"/>
      <c r="QW21" s="73"/>
      <c r="QX21" s="73"/>
      <c r="QY21" s="73"/>
      <c r="QZ21" s="73"/>
      <c r="RA21" s="73"/>
      <c r="RB21" s="73"/>
      <c r="RC21" s="73"/>
      <c r="RD21" s="74"/>
      <c r="RE21" s="178">
        <f t="shared" si="43"/>
        <v>0</v>
      </c>
      <c r="RF21" s="179"/>
      <c r="RG21" s="170">
        <f t="shared" si="44"/>
        <v>0</v>
      </c>
      <c r="RH21" s="171"/>
      <c r="RI21" s="172" t="str">
        <f t="shared" si="77"/>
        <v>-</v>
      </c>
      <c r="RJ21" s="173"/>
      <c r="RK21" s="180">
        <f t="shared" si="45"/>
        <v>0</v>
      </c>
      <c r="RL21" s="181"/>
      <c r="RM21" s="202">
        <f t="shared" si="46"/>
        <v>0</v>
      </c>
      <c r="RN21" s="203"/>
      <c r="RO21" s="174" t="str">
        <f t="shared" si="92"/>
        <v>-</v>
      </c>
      <c r="RP21" s="174"/>
      <c r="RQ21" s="188"/>
      <c r="RR21" s="189"/>
      <c r="RS21" s="71" t="str">
        <f t="shared" si="78"/>
        <v/>
      </c>
      <c r="RT21" s="175" t="str">
        <f>IF(基本情報!$C27=0,"",基本情報!$C27)</f>
        <v/>
      </c>
      <c r="RU21" s="176"/>
      <c r="RV21" s="176"/>
      <c r="RW21" s="177"/>
      <c r="RX21" s="175" t="str">
        <f>IF(基本情報!$G27=0,"",基本情報!$G27)</f>
        <v/>
      </c>
      <c r="RY21" s="176"/>
      <c r="RZ21" s="176"/>
      <c r="SA21" s="177"/>
      <c r="SB21" s="75"/>
      <c r="SC21" s="73"/>
      <c r="SD21" s="73"/>
      <c r="SE21" s="73"/>
      <c r="SF21" s="73"/>
      <c r="SG21" s="73"/>
      <c r="SH21" s="73"/>
      <c r="SI21" s="73"/>
      <c r="SJ21" s="73"/>
      <c r="SK21" s="73"/>
      <c r="SL21" s="73"/>
      <c r="SM21" s="73"/>
      <c r="SN21" s="73"/>
      <c r="SO21" s="73"/>
      <c r="SP21" s="73"/>
      <c r="SQ21" s="73"/>
      <c r="SR21" s="73"/>
      <c r="SS21" s="73"/>
      <c r="ST21" s="73"/>
      <c r="SU21" s="73"/>
      <c r="SV21" s="73"/>
      <c r="SW21" s="73"/>
      <c r="SX21" s="73"/>
      <c r="SY21" s="73"/>
      <c r="SZ21" s="73"/>
      <c r="TA21" s="73"/>
      <c r="TB21" s="73"/>
      <c r="TC21" s="73"/>
      <c r="TD21" s="73"/>
      <c r="TE21" s="73"/>
      <c r="TF21" s="74"/>
      <c r="TG21" s="178">
        <f t="shared" si="47"/>
        <v>0</v>
      </c>
      <c r="TH21" s="179"/>
      <c r="TI21" s="170">
        <f t="shared" si="48"/>
        <v>0</v>
      </c>
      <c r="TJ21" s="171"/>
      <c r="TK21" s="172" t="str">
        <f t="shared" si="79"/>
        <v>-</v>
      </c>
      <c r="TL21" s="173"/>
      <c r="TM21" s="180">
        <f t="shared" si="49"/>
        <v>0</v>
      </c>
      <c r="TN21" s="181"/>
      <c r="TO21" s="202">
        <f t="shared" si="50"/>
        <v>0</v>
      </c>
      <c r="TP21" s="203"/>
      <c r="TQ21" s="174" t="str">
        <f t="shared" si="93"/>
        <v>-</v>
      </c>
      <c r="TR21" s="174"/>
      <c r="TS21" s="188"/>
      <c r="TT21" s="189"/>
      <c r="TU21" s="71" t="str">
        <f t="shared" si="80"/>
        <v/>
      </c>
      <c r="TV21" s="175" t="str">
        <f>IF(基本情報!$C27=0,"",基本情報!$C27)</f>
        <v/>
      </c>
      <c r="TW21" s="176"/>
      <c r="TX21" s="176"/>
      <c r="TY21" s="177"/>
      <c r="TZ21" s="175" t="str">
        <f>IF(基本情報!$G27=0,"",基本情報!$G27)</f>
        <v/>
      </c>
      <c r="UA21" s="176"/>
      <c r="UB21" s="176"/>
      <c r="UC21" s="177"/>
      <c r="UD21" s="75"/>
      <c r="UE21" s="73"/>
      <c r="UF21" s="73"/>
      <c r="UG21" s="73"/>
      <c r="UH21" s="73"/>
      <c r="UI21" s="73"/>
      <c r="UJ21" s="73"/>
      <c r="UK21" s="73"/>
      <c r="UL21" s="73"/>
      <c r="UM21" s="73"/>
      <c r="UN21" s="73"/>
      <c r="UO21" s="73"/>
      <c r="UP21" s="73"/>
      <c r="UQ21" s="73"/>
      <c r="UR21" s="73"/>
      <c r="US21" s="73"/>
      <c r="UT21" s="73"/>
      <c r="UU21" s="73"/>
      <c r="UV21" s="73"/>
      <c r="UW21" s="73"/>
      <c r="UX21" s="73"/>
      <c r="UY21" s="73"/>
      <c r="UZ21" s="73"/>
      <c r="VA21" s="73"/>
      <c r="VB21" s="73"/>
      <c r="VC21" s="73"/>
      <c r="VD21" s="73"/>
      <c r="VE21" s="73"/>
      <c r="VF21" s="73"/>
      <c r="VG21" s="73"/>
      <c r="VH21" s="74"/>
      <c r="VI21" s="178">
        <f t="shared" si="51"/>
        <v>0</v>
      </c>
      <c r="VJ21" s="179"/>
      <c r="VK21" s="170">
        <f t="shared" si="52"/>
        <v>0</v>
      </c>
      <c r="VL21" s="171"/>
      <c r="VM21" s="172" t="str">
        <f t="shared" si="81"/>
        <v>-</v>
      </c>
      <c r="VN21" s="173"/>
      <c r="VO21" s="180">
        <f t="shared" si="53"/>
        <v>0</v>
      </c>
      <c r="VP21" s="181"/>
      <c r="VQ21" s="202">
        <f t="shared" si="54"/>
        <v>0</v>
      </c>
      <c r="VR21" s="203"/>
      <c r="VS21" s="174" t="str">
        <f t="shared" si="94"/>
        <v>-</v>
      </c>
      <c r="VT21" s="174"/>
      <c r="VU21" s="188"/>
      <c r="VV21" s="189"/>
      <c r="VW21" s="71" t="str">
        <f t="shared" si="82"/>
        <v/>
      </c>
      <c r="VX21" s="175" t="str">
        <f>IF(基本情報!$C27=0,"",基本情報!$C27)</f>
        <v/>
      </c>
      <c r="VY21" s="176"/>
      <c r="VZ21" s="176"/>
      <c r="WA21" s="177"/>
      <c r="WB21" s="175" t="str">
        <f>IF(基本情報!$G27=0,"",基本情報!$G27)</f>
        <v/>
      </c>
      <c r="WC21" s="176"/>
      <c r="WD21" s="176"/>
      <c r="WE21" s="177"/>
      <c r="WF21" s="75"/>
      <c r="WG21" s="73"/>
      <c r="WH21" s="73"/>
      <c r="WI21" s="73"/>
      <c r="WJ21" s="73"/>
      <c r="WK21" s="73"/>
      <c r="WL21" s="73"/>
      <c r="WM21" s="73"/>
      <c r="WN21" s="73"/>
      <c r="WO21" s="73"/>
      <c r="WP21" s="73"/>
      <c r="WQ21" s="73"/>
      <c r="WR21" s="73"/>
      <c r="WS21" s="73"/>
      <c r="WT21" s="73"/>
      <c r="WU21" s="73"/>
      <c r="WV21" s="73"/>
      <c r="WW21" s="73"/>
      <c r="WX21" s="73"/>
      <c r="WY21" s="73"/>
      <c r="WZ21" s="73"/>
      <c r="XA21" s="73"/>
      <c r="XB21" s="73"/>
      <c r="XC21" s="73"/>
      <c r="XD21" s="73"/>
      <c r="XE21" s="73"/>
      <c r="XF21" s="73"/>
      <c r="XG21" s="73"/>
      <c r="XH21" s="73"/>
      <c r="XI21" s="73"/>
      <c r="XJ21" s="74"/>
      <c r="XK21" s="178">
        <f t="shared" si="55"/>
        <v>0</v>
      </c>
      <c r="XL21" s="179"/>
      <c r="XM21" s="170">
        <f t="shared" si="56"/>
        <v>0</v>
      </c>
      <c r="XN21" s="171"/>
      <c r="XO21" s="172" t="str">
        <f t="shared" si="83"/>
        <v>-</v>
      </c>
      <c r="XP21" s="173"/>
      <c r="XQ21" s="180">
        <f t="shared" si="57"/>
        <v>0</v>
      </c>
      <c r="XR21" s="181"/>
      <c r="XS21" s="202">
        <f t="shared" si="58"/>
        <v>0</v>
      </c>
      <c r="XT21" s="203"/>
      <c r="XU21" s="174" t="str">
        <f t="shared" si="95"/>
        <v>-</v>
      </c>
      <c r="XV21" s="174"/>
      <c r="XW21" s="188"/>
      <c r="XX21" s="189"/>
    </row>
    <row r="22" spans="1:648" ht="21.75" customHeight="1">
      <c r="A22" s="71" t="str">
        <f t="shared" si="59"/>
        <v/>
      </c>
      <c r="B22" s="175" t="str">
        <f>IF(基本情報!$C28=0,"",基本情報!$C28)</f>
        <v/>
      </c>
      <c r="C22" s="176"/>
      <c r="D22" s="176"/>
      <c r="E22" s="177"/>
      <c r="F22" s="175" t="str">
        <f>IF(基本情報!$G28=0,"",基本情報!$G28)</f>
        <v/>
      </c>
      <c r="G22" s="176"/>
      <c r="H22" s="176"/>
      <c r="I22" s="177"/>
      <c r="J22" s="75"/>
      <c r="K22" s="73"/>
      <c r="L22" s="73"/>
      <c r="M22" s="73"/>
      <c r="N22" s="73"/>
      <c r="O22" s="73"/>
      <c r="P22" s="73"/>
      <c r="Q22" s="73"/>
      <c r="R22" s="73"/>
      <c r="S22" s="73"/>
      <c r="T22" s="73"/>
      <c r="U22" s="73"/>
      <c r="V22" s="73"/>
      <c r="W22" s="73"/>
      <c r="X22" s="73"/>
      <c r="Y22" s="73"/>
      <c r="Z22" s="73"/>
      <c r="AA22" s="73"/>
      <c r="AB22" s="73"/>
      <c r="AC22" s="73"/>
      <c r="AD22" s="73"/>
      <c r="AE22" s="73"/>
      <c r="AF22" s="73"/>
      <c r="AG22" s="73"/>
      <c r="AH22" s="73"/>
      <c r="AI22" s="73"/>
      <c r="AJ22" s="73"/>
      <c r="AK22" s="73"/>
      <c r="AL22" s="73"/>
      <c r="AM22" s="73"/>
      <c r="AN22" s="74"/>
      <c r="AO22" s="178">
        <f t="shared" si="12"/>
        <v>0</v>
      </c>
      <c r="AP22" s="179"/>
      <c r="AQ22" s="170">
        <f t="shared" si="13"/>
        <v>0</v>
      </c>
      <c r="AR22" s="171"/>
      <c r="AS22" s="172" t="str">
        <f t="shared" si="60"/>
        <v>-</v>
      </c>
      <c r="AT22" s="173"/>
      <c r="AU22" s="180">
        <f t="shared" si="14"/>
        <v>0</v>
      </c>
      <c r="AV22" s="181"/>
      <c r="AW22" s="181">
        <f t="shared" si="61"/>
        <v>0</v>
      </c>
      <c r="AX22" s="181"/>
      <c r="AY22" s="174" t="str">
        <f t="shared" si="84"/>
        <v>-</v>
      </c>
      <c r="AZ22" s="174"/>
      <c r="BA22" s="188"/>
      <c r="BB22" s="189"/>
      <c r="BC22" s="71" t="str">
        <f t="shared" si="62"/>
        <v/>
      </c>
      <c r="BD22" s="175" t="str">
        <f>IF(基本情報!$C28=0,"",基本情報!$C28)</f>
        <v/>
      </c>
      <c r="BE22" s="176"/>
      <c r="BF22" s="176"/>
      <c r="BG22" s="177"/>
      <c r="BH22" s="175" t="str">
        <f>IF(基本情報!$G28=0,"",基本情報!$G28)</f>
        <v/>
      </c>
      <c r="BI22" s="176"/>
      <c r="BJ22" s="176"/>
      <c r="BK22" s="177"/>
      <c r="BL22" s="75"/>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4"/>
      <c r="CQ22" s="178">
        <f t="shared" si="15"/>
        <v>0</v>
      </c>
      <c r="CR22" s="179"/>
      <c r="CS22" s="170">
        <f t="shared" si="16"/>
        <v>0</v>
      </c>
      <c r="CT22" s="171"/>
      <c r="CU22" s="172" t="str">
        <f t="shared" si="63"/>
        <v>-</v>
      </c>
      <c r="CV22" s="173"/>
      <c r="CW22" s="180">
        <f t="shared" si="17"/>
        <v>0</v>
      </c>
      <c r="CX22" s="181"/>
      <c r="CY22" s="202">
        <f t="shared" si="18"/>
        <v>0</v>
      </c>
      <c r="CZ22" s="203"/>
      <c r="DA22" s="174" t="str">
        <f t="shared" si="85"/>
        <v>-</v>
      </c>
      <c r="DB22" s="174"/>
      <c r="DC22" s="188"/>
      <c r="DD22" s="189"/>
      <c r="DE22" s="71" t="str">
        <f t="shared" si="64"/>
        <v/>
      </c>
      <c r="DF22" s="175" t="str">
        <f>IF(基本情報!$C28=0,"",基本情報!$C28)</f>
        <v/>
      </c>
      <c r="DG22" s="176"/>
      <c r="DH22" s="176"/>
      <c r="DI22" s="177"/>
      <c r="DJ22" s="175" t="str">
        <f>IF(基本情報!$G28=0,"",基本情報!$G28)</f>
        <v/>
      </c>
      <c r="DK22" s="176"/>
      <c r="DL22" s="176"/>
      <c r="DM22" s="177"/>
      <c r="DN22" s="75"/>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4"/>
      <c r="ES22" s="178">
        <f t="shared" si="19"/>
        <v>0</v>
      </c>
      <c r="ET22" s="179"/>
      <c r="EU22" s="170">
        <f t="shared" si="20"/>
        <v>0</v>
      </c>
      <c r="EV22" s="171"/>
      <c r="EW22" s="172" t="str">
        <f t="shared" si="65"/>
        <v>-</v>
      </c>
      <c r="EX22" s="173"/>
      <c r="EY22" s="180">
        <f t="shared" si="21"/>
        <v>0</v>
      </c>
      <c r="EZ22" s="181"/>
      <c r="FA22" s="202">
        <f t="shared" si="22"/>
        <v>0</v>
      </c>
      <c r="FB22" s="203"/>
      <c r="FC22" s="174" t="str">
        <f t="shared" si="86"/>
        <v>-</v>
      </c>
      <c r="FD22" s="174"/>
      <c r="FE22" s="188"/>
      <c r="FF22" s="189"/>
      <c r="FG22" s="71" t="str">
        <f t="shared" si="66"/>
        <v/>
      </c>
      <c r="FH22" s="175" t="str">
        <f>IF(基本情報!$C28=0,"",基本情報!$C28)</f>
        <v/>
      </c>
      <c r="FI22" s="176"/>
      <c r="FJ22" s="176"/>
      <c r="FK22" s="177"/>
      <c r="FL22" s="175" t="str">
        <f>IF(基本情報!$G28=0,"",基本情報!$G28)</f>
        <v/>
      </c>
      <c r="FM22" s="176"/>
      <c r="FN22" s="176"/>
      <c r="FO22" s="177"/>
      <c r="FP22" s="75"/>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4"/>
      <c r="GU22" s="178">
        <f t="shared" si="23"/>
        <v>0</v>
      </c>
      <c r="GV22" s="179"/>
      <c r="GW22" s="170">
        <f t="shared" si="24"/>
        <v>0</v>
      </c>
      <c r="GX22" s="171"/>
      <c r="GY22" s="172" t="str">
        <f t="shared" si="67"/>
        <v>-</v>
      </c>
      <c r="GZ22" s="173"/>
      <c r="HA22" s="180">
        <f t="shared" si="25"/>
        <v>0</v>
      </c>
      <c r="HB22" s="181"/>
      <c r="HC22" s="202">
        <f t="shared" si="26"/>
        <v>0</v>
      </c>
      <c r="HD22" s="203"/>
      <c r="HE22" s="174" t="str">
        <f t="shared" si="87"/>
        <v>-</v>
      </c>
      <c r="HF22" s="174"/>
      <c r="HG22" s="188"/>
      <c r="HH22" s="189"/>
      <c r="HI22" s="71" t="str">
        <f t="shared" si="68"/>
        <v/>
      </c>
      <c r="HJ22" s="175" t="str">
        <f>IF(基本情報!$C28=0,"",基本情報!$C28)</f>
        <v/>
      </c>
      <c r="HK22" s="176"/>
      <c r="HL22" s="176"/>
      <c r="HM22" s="177"/>
      <c r="HN22" s="175" t="str">
        <f>IF(基本情報!$G28=0,"",基本情報!$G28)</f>
        <v/>
      </c>
      <c r="HO22" s="176"/>
      <c r="HP22" s="176"/>
      <c r="HQ22" s="177"/>
      <c r="HR22" s="75"/>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4"/>
      <c r="IW22" s="178">
        <f t="shared" si="27"/>
        <v>0</v>
      </c>
      <c r="IX22" s="179"/>
      <c r="IY22" s="170">
        <f t="shared" si="28"/>
        <v>0</v>
      </c>
      <c r="IZ22" s="171"/>
      <c r="JA22" s="172" t="str">
        <f t="shared" si="69"/>
        <v>-</v>
      </c>
      <c r="JB22" s="173"/>
      <c r="JC22" s="180">
        <f t="shared" si="29"/>
        <v>0</v>
      </c>
      <c r="JD22" s="181"/>
      <c r="JE22" s="202">
        <f t="shared" si="30"/>
        <v>0</v>
      </c>
      <c r="JF22" s="203"/>
      <c r="JG22" s="174" t="str">
        <f t="shared" si="88"/>
        <v>-</v>
      </c>
      <c r="JH22" s="174"/>
      <c r="JI22" s="188"/>
      <c r="JJ22" s="189"/>
      <c r="JK22" s="71" t="str">
        <f t="shared" si="70"/>
        <v/>
      </c>
      <c r="JL22" s="175" t="str">
        <f>IF(基本情報!$C28=0,"",基本情報!$C28)</f>
        <v/>
      </c>
      <c r="JM22" s="176"/>
      <c r="JN22" s="176"/>
      <c r="JO22" s="177"/>
      <c r="JP22" s="175" t="str">
        <f>IF(基本情報!$G28=0,"",基本情報!$G28)</f>
        <v/>
      </c>
      <c r="JQ22" s="176"/>
      <c r="JR22" s="176"/>
      <c r="JS22" s="177"/>
      <c r="JT22" s="75"/>
      <c r="JU22" s="73"/>
      <c r="JV22" s="73"/>
      <c r="JW22" s="73"/>
      <c r="JX22" s="73"/>
      <c r="JY22" s="73"/>
      <c r="JZ22" s="73"/>
      <c r="KA22" s="73"/>
      <c r="KB22" s="73"/>
      <c r="KC22" s="73"/>
      <c r="KD22" s="73"/>
      <c r="KE22" s="73"/>
      <c r="KF22" s="73"/>
      <c r="KG22" s="73"/>
      <c r="KH22" s="73"/>
      <c r="KI22" s="73"/>
      <c r="KJ22" s="73"/>
      <c r="KK22" s="73"/>
      <c r="KL22" s="73"/>
      <c r="KM22" s="73"/>
      <c r="KN22" s="73"/>
      <c r="KO22" s="73"/>
      <c r="KP22" s="73"/>
      <c r="KQ22" s="73"/>
      <c r="KR22" s="73"/>
      <c r="KS22" s="73"/>
      <c r="KT22" s="73"/>
      <c r="KU22" s="73"/>
      <c r="KV22" s="73"/>
      <c r="KW22" s="73"/>
      <c r="KX22" s="74"/>
      <c r="KY22" s="178">
        <f t="shared" si="31"/>
        <v>0</v>
      </c>
      <c r="KZ22" s="179"/>
      <c r="LA22" s="170">
        <f t="shared" si="32"/>
        <v>0</v>
      </c>
      <c r="LB22" s="171"/>
      <c r="LC22" s="172" t="str">
        <f t="shared" si="71"/>
        <v>-</v>
      </c>
      <c r="LD22" s="173"/>
      <c r="LE22" s="180">
        <f t="shared" si="33"/>
        <v>0</v>
      </c>
      <c r="LF22" s="181"/>
      <c r="LG22" s="202">
        <f t="shared" si="34"/>
        <v>0</v>
      </c>
      <c r="LH22" s="203"/>
      <c r="LI22" s="174" t="str">
        <f t="shared" si="89"/>
        <v>-</v>
      </c>
      <c r="LJ22" s="174"/>
      <c r="LK22" s="188"/>
      <c r="LL22" s="189"/>
      <c r="LM22" s="71" t="str">
        <f t="shared" si="72"/>
        <v/>
      </c>
      <c r="LN22" s="175" t="str">
        <f>IF(基本情報!$C28=0,"",基本情報!$C28)</f>
        <v/>
      </c>
      <c r="LO22" s="176"/>
      <c r="LP22" s="176"/>
      <c r="LQ22" s="177"/>
      <c r="LR22" s="175" t="str">
        <f>IF(基本情報!$G28=0,"",基本情報!$G28)</f>
        <v/>
      </c>
      <c r="LS22" s="176"/>
      <c r="LT22" s="176"/>
      <c r="LU22" s="177"/>
      <c r="LV22" s="75"/>
      <c r="LW22" s="73"/>
      <c r="LX22" s="73"/>
      <c r="LY22" s="73"/>
      <c r="LZ22" s="73"/>
      <c r="MA22" s="73"/>
      <c r="MB22" s="73"/>
      <c r="MC22" s="73"/>
      <c r="MD22" s="73"/>
      <c r="ME22" s="73"/>
      <c r="MF22" s="73"/>
      <c r="MG22" s="73"/>
      <c r="MH22" s="73"/>
      <c r="MI22" s="73"/>
      <c r="MJ22" s="73"/>
      <c r="MK22" s="73"/>
      <c r="ML22" s="73"/>
      <c r="MM22" s="73"/>
      <c r="MN22" s="73"/>
      <c r="MO22" s="73"/>
      <c r="MP22" s="73"/>
      <c r="MQ22" s="73"/>
      <c r="MR22" s="73"/>
      <c r="MS22" s="73"/>
      <c r="MT22" s="73"/>
      <c r="MU22" s="73"/>
      <c r="MV22" s="73"/>
      <c r="MW22" s="73"/>
      <c r="MX22" s="73"/>
      <c r="MY22" s="73"/>
      <c r="MZ22" s="74"/>
      <c r="NA22" s="178">
        <f t="shared" si="35"/>
        <v>0</v>
      </c>
      <c r="NB22" s="179"/>
      <c r="NC22" s="170">
        <f t="shared" si="36"/>
        <v>0</v>
      </c>
      <c r="ND22" s="171"/>
      <c r="NE22" s="172" t="str">
        <f t="shared" si="73"/>
        <v>-</v>
      </c>
      <c r="NF22" s="173"/>
      <c r="NG22" s="180">
        <f t="shared" si="37"/>
        <v>0</v>
      </c>
      <c r="NH22" s="181"/>
      <c r="NI22" s="202">
        <f t="shared" si="38"/>
        <v>0</v>
      </c>
      <c r="NJ22" s="203"/>
      <c r="NK22" s="174" t="str">
        <f t="shared" si="90"/>
        <v>-</v>
      </c>
      <c r="NL22" s="174"/>
      <c r="NM22" s="188"/>
      <c r="NN22" s="189"/>
      <c r="NO22" s="71" t="str">
        <f t="shared" si="74"/>
        <v/>
      </c>
      <c r="NP22" s="175" t="str">
        <f>IF(基本情報!$C28=0,"",基本情報!$C28)</f>
        <v/>
      </c>
      <c r="NQ22" s="176"/>
      <c r="NR22" s="176"/>
      <c r="NS22" s="177"/>
      <c r="NT22" s="175" t="str">
        <f>IF(基本情報!$G28=0,"",基本情報!$G28)</f>
        <v/>
      </c>
      <c r="NU22" s="176"/>
      <c r="NV22" s="176"/>
      <c r="NW22" s="177"/>
      <c r="NX22" s="75"/>
      <c r="NY22" s="73"/>
      <c r="NZ22" s="73"/>
      <c r="OA22" s="73"/>
      <c r="OB22" s="73"/>
      <c r="OC22" s="73"/>
      <c r="OD22" s="73"/>
      <c r="OE22" s="73"/>
      <c r="OF22" s="73"/>
      <c r="OG22" s="73"/>
      <c r="OH22" s="73"/>
      <c r="OI22" s="73"/>
      <c r="OJ22" s="73"/>
      <c r="OK22" s="73"/>
      <c r="OL22" s="73"/>
      <c r="OM22" s="73"/>
      <c r="ON22" s="73"/>
      <c r="OO22" s="73"/>
      <c r="OP22" s="73"/>
      <c r="OQ22" s="73"/>
      <c r="OR22" s="73"/>
      <c r="OS22" s="73"/>
      <c r="OT22" s="73"/>
      <c r="OU22" s="73"/>
      <c r="OV22" s="73"/>
      <c r="OW22" s="73"/>
      <c r="OX22" s="73"/>
      <c r="OY22" s="73"/>
      <c r="OZ22" s="73"/>
      <c r="PA22" s="73"/>
      <c r="PB22" s="74"/>
      <c r="PC22" s="178">
        <f t="shared" si="39"/>
        <v>0</v>
      </c>
      <c r="PD22" s="179"/>
      <c r="PE22" s="170">
        <f t="shared" si="40"/>
        <v>0</v>
      </c>
      <c r="PF22" s="171"/>
      <c r="PG22" s="172" t="str">
        <f t="shared" si="75"/>
        <v>-</v>
      </c>
      <c r="PH22" s="173"/>
      <c r="PI22" s="180">
        <f t="shared" si="41"/>
        <v>0</v>
      </c>
      <c r="PJ22" s="181"/>
      <c r="PK22" s="202">
        <f t="shared" si="42"/>
        <v>0</v>
      </c>
      <c r="PL22" s="203"/>
      <c r="PM22" s="174" t="str">
        <f t="shared" si="91"/>
        <v>-</v>
      </c>
      <c r="PN22" s="174"/>
      <c r="PO22" s="188"/>
      <c r="PP22" s="189"/>
      <c r="PQ22" s="71" t="str">
        <f t="shared" si="76"/>
        <v/>
      </c>
      <c r="PR22" s="175" t="str">
        <f>IF(基本情報!$C28=0,"",基本情報!$C28)</f>
        <v/>
      </c>
      <c r="PS22" s="176"/>
      <c r="PT22" s="176"/>
      <c r="PU22" s="177"/>
      <c r="PV22" s="175" t="str">
        <f>IF(基本情報!$G28=0,"",基本情報!$G28)</f>
        <v/>
      </c>
      <c r="PW22" s="176"/>
      <c r="PX22" s="176"/>
      <c r="PY22" s="177"/>
      <c r="PZ22" s="75"/>
      <c r="QA22" s="73"/>
      <c r="QB22" s="73"/>
      <c r="QC22" s="73"/>
      <c r="QD22" s="73"/>
      <c r="QE22" s="73"/>
      <c r="QF22" s="73"/>
      <c r="QG22" s="73"/>
      <c r="QH22" s="73"/>
      <c r="QI22" s="73"/>
      <c r="QJ22" s="73"/>
      <c r="QK22" s="73"/>
      <c r="QL22" s="73"/>
      <c r="QM22" s="73"/>
      <c r="QN22" s="73"/>
      <c r="QO22" s="73"/>
      <c r="QP22" s="73"/>
      <c r="QQ22" s="73"/>
      <c r="QR22" s="73"/>
      <c r="QS22" s="73"/>
      <c r="QT22" s="73"/>
      <c r="QU22" s="73"/>
      <c r="QV22" s="73"/>
      <c r="QW22" s="73"/>
      <c r="QX22" s="73"/>
      <c r="QY22" s="73"/>
      <c r="QZ22" s="73"/>
      <c r="RA22" s="73"/>
      <c r="RB22" s="73"/>
      <c r="RC22" s="73"/>
      <c r="RD22" s="74"/>
      <c r="RE22" s="178">
        <f t="shared" si="43"/>
        <v>0</v>
      </c>
      <c r="RF22" s="179"/>
      <c r="RG22" s="170">
        <f t="shared" si="44"/>
        <v>0</v>
      </c>
      <c r="RH22" s="171"/>
      <c r="RI22" s="172" t="str">
        <f t="shared" si="77"/>
        <v>-</v>
      </c>
      <c r="RJ22" s="173"/>
      <c r="RK22" s="180">
        <f t="shared" si="45"/>
        <v>0</v>
      </c>
      <c r="RL22" s="181"/>
      <c r="RM22" s="202">
        <f t="shared" si="46"/>
        <v>0</v>
      </c>
      <c r="RN22" s="203"/>
      <c r="RO22" s="174" t="str">
        <f t="shared" si="92"/>
        <v>-</v>
      </c>
      <c r="RP22" s="174"/>
      <c r="RQ22" s="188"/>
      <c r="RR22" s="189"/>
      <c r="RS22" s="71" t="str">
        <f t="shared" si="78"/>
        <v/>
      </c>
      <c r="RT22" s="175" t="str">
        <f>IF(基本情報!$C28=0,"",基本情報!$C28)</f>
        <v/>
      </c>
      <c r="RU22" s="176"/>
      <c r="RV22" s="176"/>
      <c r="RW22" s="177"/>
      <c r="RX22" s="175" t="str">
        <f>IF(基本情報!$G28=0,"",基本情報!$G28)</f>
        <v/>
      </c>
      <c r="RY22" s="176"/>
      <c r="RZ22" s="176"/>
      <c r="SA22" s="177"/>
      <c r="SB22" s="75"/>
      <c r="SC22" s="73"/>
      <c r="SD22" s="73"/>
      <c r="SE22" s="73"/>
      <c r="SF22" s="73"/>
      <c r="SG22" s="73"/>
      <c r="SH22" s="73"/>
      <c r="SI22" s="73"/>
      <c r="SJ22" s="73"/>
      <c r="SK22" s="73"/>
      <c r="SL22" s="73"/>
      <c r="SM22" s="73"/>
      <c r="SN22" s="73"/>
      <c r="SO22" s="73"/>
      <c r="SP22" s="73"/>
      <c r="SQ22" s="73"/>
      <c r="SR22" s="73"/>
      <c r="SS22" s="73"/>
      <c r="ST22" s="73"/>
      <c r="SU22" s="73"/>
      <c r="SV22" s="73"/>
      <c r="SW22" s="73"/>
      <c r="SX22" s="73"/>
      <c r="SY22" s="73"/>
      <c r="SZ22" s="73"/>
      <c r="TA22" s="73"/>
      <c r="TB22" s="73"/>
      <c r="TC22" s="73"/>
      <c r="TD22" s="73"/>
      <c r="TE22" s="73"/>
      <c r="TF22" s="74"/>
      <c r="TG22" s="178">
        <f t="shared" si="47"/>
        <v>0</v>
      </c>
      <c r="TH22" s="179"/>
      <c r="TI22" s="170">
        <f t="shared" si="48"/>
        <v>0</v>
      </c>
      <c r="TJ22" s="171"/>
      <c r="TK22" s="172" t="str">
        <f t="shared" si="79"/>
        <v>-</v>
      </c>
      <c r="TL22" s="173"/>
      <c r="TM22" s="180">
        <f t="shared" si="49"/>
        <v>0</v>
      </c>
      <c r="TN22" s="181"/>
      <c r="TO22" s="202">
        <f t="shared" si="50"/>
        <v>0</v>
      </c>
      <c r="TP22" s="203"/>
      <c r="TQ22" s="174" t="str">
        <f t="shared" si="93"/>
        <v>-</v>
      </c>
      <c r="TR22" s="174"/>
      <c r="TS22" s="188"/>
      <c r="TT22" s="189"/>
      <c r="TU22" s="71" t="str">
        <f t="shared" si="80"/>
        <v/>
      </c>
      <c r="TV22" s="175" t="str">
        <f>IF(基本情報!$C28=0,"",基本情報!$C28)</f>
        <v/>
      </c>
      <c r="TW22" s="176"/>
      <c r="TX22" s="176"/>
      <c r="TY22" s="177"/>
      <c r="TZ22" s="175" t="str">
        <f>IF(基本情報!$G28=0,"",基本情報!$G28)</f>
        <v/>
      </c>
      <c r="UA22" s="176"/>
      <c r="UB22" s="176"/>
      <c r="UC22" s="177"/>
      <c r="UD22" s="75"/>
      <c r="UE22" s="73"/>
      <c r="UF22" s="73"/>
      <c r="UG22" s="73"/>
      <c r="UH22" s="73"/>
      <c r="UI22" s="73"/>
      <c r="UJ22" s="73"/>
      <c r="UK22" s="73"/>
      <c r="UL22" s="73"/>
      <c r="UM22" s="73"/>
      <c r="UN22" s="73"/>
      <c r="UO22" s="73"/>
      <c r="UP22" s="73"/>
      <c r="UQ22" s="73"/>
      <c r="UR22" s="73"/>
      <c r="US22" s="73"/>
      <c r="UT22" s="73"/>
      <c r="UU22" s="73"/>
      <c r="UV22" s="73"/>
      <c r="UW22" s="73"/>
      <c r="UX22" s="73"/>
      <c r="UY22" s="73"/>
      <c r="UZ22" s="73"/>
      <c r="VA22" s="73"/>
      <c r="VB22" s="73"/>
      <c r="VC22" s="73"/>
      <c r="VD22" s="73"/>
      <c r="VE22" s="73"/>
      <c r="VF22" s="73"/>
      <c r="VG22" s="73"/>
      <c r="VH22" s="74"/>
      <c r="VI22" s="178">
        <f t="shared" si="51"/>
        <v>0</v>
      </c>
      <c r="VJ22" s="179"/>
      <c r="VK22" s="170">
        <f t="shared" si="52"/>
        <v>0</v>
      </c>
      <c r="VL22" s="171"/>
      <c r="VM22" s="172" t="str">
        <f t="shared" si="81"/>
        <v>-</v>
      </c>
      <c r="VN22" s="173"/>
      <c r="VO22" s="180">
        <f t="shared" si="53"/>
        <v>0</v>
      </c>
      <c r="VP22" s="181"/>
      <c r="VQ22" s="202">
        <f t="shared" si="54"/>
        <v>0</v>
      </c>
      <c r="VR22" s="203"/>
      <c r="VS22" s="174" t="str">
        <f t="shared" si="94"/>
        <v>-</v>
      </c>
      <c r="VT22" s="174"/>
      <c r="VU22" s="188"/>
      <c r="VV22" s="189"/>
      <c r="VW22" s="71" t="str">
        <f t="shared" si="82"/>
        <v/>
      </c>
      <c r="VX22" s="175" t="str">
        <f>IF(基本情報!$C28=0,"",基本情報!$C28)</f>
        <v/>
      </c>
      <c r="VY22" s="176"/>
      <c r="VZ22" s="176"/>
      <c r="WA22" s="177"/>
      <c r="WB22" s="175" t="str">
        <f>IF(基本情報!$G28=0,"",基本情報!$G28)</f>
        <v/>
      </c>
      <c r="WC22" s="176"/>
      <c r="WD22" s="176"/>
      <c r="WE22" s="177"/>
      <c r="WF22" s="75"/>
      <c r="WG22" s="73"/>
      <c r="WH22" s="73"/>
      <c r="WI22" s="73"/>
      <c r="WJ22" s="73"/>
      <c r="WK22" s="73"/>
      <c r="WL22" s="73"/>
      <c r="WM22" s="73"/>
      <c r="WN22" s="73"/>
      <c r="WO22" s="73"/>
      <c r="WP22" s="73"/>
      <c r="WQ22" s="73"/>
      <c r="WR22" s="73"/>
      <c r="WS22" s="73"/>
      <c r="WT22" s="73"/>
      <c r="WU22" s="73"/>
      <c r="WV22" s="73"/>
      <c r="WW22" s="73"/>
      <c r="WX22" s="73"/>
      <c r="WY22" s="73"/>
      <c r="WZ22" s="73"/>
      <c r="XA22" s="73"/>
      <c r="XB22" s="73"/>
      <c r="XC22" s="73"/>
      <c r="XD22" s="73"/>
      <c r="XE22" s="73"/>
      <c r="XF22" s="73"/>
      <c r="XG22" s="73"/>
      <c r="XH22" s="73"/>
      <c r="XI22" s="73"/>
      <c r="XJ22" s="74"/>
      <c r="XK22" s="178">
        <f t="shared" si="55"/>
        <v>0</v>
      </c>
      <c r="XL22" s="179"/>
      <c r="XM22" s="170">
        <f t="shared" si="56"/>
        <v>0</v>
      </c>
      <c r="XN22" s="171"/>
      <c r="XO22" s="172" t="str">
        <f t="shared" si="83"/>
        <v>-</v>
      </c>
      <c r="XP22" s="173"/>
      <c r="XQ22" s="180">
        <f t="shared" si="57"/>
        <v>0</v>
      </c>
      <c r="XR22" s="181"/>
      <c r="XS22" s="202">
        <f t="shared" si="58"/>
        <v>0</v>
      </c>
      <c r="XT22" s="203"/>
      <c r="XU22" s="174" t="str">
        <f t="shared" si="95"/>
        <v>-</v>
      </c>
      <c r="XV22" s="174"/>
      <c r="XW22" s="188"/>
      <c r="XX22" s="189"/>
    </row>
    <row r="23" spans="1:648" ht="21.75" customHeight="1">
      <c r="A23" s="71" t="str">
        <f t="shared" si="59"/>
        <v/>
      </c>
      <c r="B23" s="175" t="str">
        <f>IF(基本情報!$C29=0,"",基本情報!$C29)</f>
        <v/>
      </c>
      <c r="C23" s="176"/>
      <c r="D23" s="176"/>
      <c r="E23" s="177"/>
      <c r="F23" s="175" t="str">
        <f>IF(基本情報!$G29=0,"",基本情報!$G29)</f>
        <v/>
      </c>
      <c r="G23" s="176"/>
      <c r="H23" s="176"/>
      <c r="I23" s="177"/>
      <c r="J23" s="75"/>
      <c r="K23" s="73"/>
      <c r="L23" s="73"/>
      <c r="M23" s="73"/>
      <c r="N23" s="73"/>
      <c r="O23" s="73"/>
      <c r="P23" s="73"/>
      <c r="Q23" s="73"/>
      <c r="R23" s="73"/>
      <c r="S23" s="73"/>
      <c r="T23" s="73"/>
      <c r="U23" s="73"/>
      <c r="V23" s="73"/>
      <c r="W23" s="73"/>
      <c r="X23" s="73"/>
      <c r="Y23" s="73"/>
      <c r="Z23" s="73"/>
      <c r="AA23" s="73"/>
      <c r="AB23" s="73"/>
      <c r="AC23" s="73"/>
      <c r="AD23" s="73"/>
      <c r="AE23" s="73"/>
      <c r="AF23" s="73"/>
      <c r="AG23" s="73"/>
      <c r="AH23" s="73"/>
      <c r="AI23" s="73"/>
      <c r="AJ23" s="73"/>
      <c r="AK23" s="73"/>
      <c r="AL23" s="73"/>
      <c r="AM23" s="73"/>
      <c r="AN23" s="74"/>
      <c r="AO23" s="178">
        <f t="shared" si="12"/>
        <v>0</v>
      </c>
      <c r="AP23" s="179"/>
      <c r="AQ23" s="170">
        <f t="shared" si="13"/>
        <v>0</v>
      </c>
      <c r="AR23" s="171"/>
      <c r="AS23" s="172" t="str">
        <f t="shared" si="60"/>
        <v>-</v>
      </c>
      <c r="AT23" s="173"/>
      <c r="AU23" s="180">
        <f t="shared" si="14"/>
        <v>0</v>
      </c>
      <c r="AV23" s="181"/>
      <c r="AW23" s="181">
        <f t="shared" si="61"/>
        <v>0</v>
      </c>
      <c r="AX23" s="181"/>
      <c r="AY23" s="174" t="str">
        <f t="shared" si="84"/>
        <v>-</v>
      </c>
      <c r="AZ23" s="174"/>
      <c r="BA23" s="188"/>
      <c r="BB23" s="189"/>
      <c r="BC23" s="71" t="str">
        <f t="shared" si="62"/>
        <v/>
      </c>
      <c r="BD23" s="175" t="str">
        <f>IF(基本情報!$C29=0,"",基本情報!$C29)</f>
        <v/>
      </c>
      <c r="BE23" s="176"/>
      <c r="BF23" s="176"/>
      <c r="BG23" s="177"/>
      <c r="BH23" s="175" t="str">
        <f>IF(基本情報!$G29=0,"",基本情報!$G29)</f>
        <v/>
      </c>
      <c r="BI23" s="176"/>
      <c r="BJ23" s="176"/>
      <c r="BK23" s="177"/>
      <c r="BL23" s="75"/>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4"/>
      <c r="CQ23" s="178">
        <f t="shared" si="15"/>
        <v>0</v>
      </c>
      <c r="CR23" s="179"/>
      <c r="CS23" s="170">
        <f t="shared" si="16"/>
        <v>0</v>
      </c>
      <c r="CT23" s="171"/>
      <c r="CU23" s="172" t="str">
        <f t="shared" si="63"/>
        <v>-</v>
      </c>
      <c r="CV23" s="173"/>
      <c r="CW23" s="180">
        <f t="shared" si="17"/>
        <v>0</v>
      </c>
      <c r="CX23" s="181"/>
      <c r="CY23" s="202">
        <f t="shared" si="18"/>
        <v>0</v>
      </c>
      <c r="CZ23" s="203"/>
      <c r="DA23" s="174" t="str">
        <f t="shared" si="85"/>
        <v>-</v>
      </c>
      <c r="DB23" s="174"/>
      <c r="DC23" s="188"/>
      <c r="DD23" s="189"/>
      <c r="DE23" s="71" t="str">
        <f t="shared" si="64"/>
        <v/>
      </c>
      <c r="DF23" s="175" t="str">
        <f>IF(基本情報!$C29=0,"",基本情報!$C29)</f>
        <v/>
      </c>
      <c r="DG23" s="176"/>
      <c r="DH23" s="176"/>
      <c r="DI23" s="177"/>
      <c r="DJ23" s="175" t="str">
        <f>IF(基本情報!$G29=0,"",基本情報!$G29)</f>
        <v/>
      </c>
      <c r="DK23" s="176"/>
      <c r="DL23" s="176"/>
      <c r="DM23" s="177"/>
      <c r="DN23" s="75"/>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4"/>
      <c r="ES23" s="178">
        <f t="shared" si="19"/>
        <v>0</v>
      </c>
      <c r="ET23" s="179"/>
      <c r="EU23" s="170">
        <f t="shared" si="20"/>
        <v>0</v>
      </c>
      <c r="EV23" s="171"/>
      <c r="EW23" s="172" t="str">
        <f t="shared" si="65"/>
        <v>-</v>
      </c>
      <c r="EX23" s="173"/>
      <c r="EY23" s="180">
        <f t="shared" si="21"/>
        <v>0</v>
      </c>
      <c r="EZ23" s="181"/>
      <c r="FA23" s="202">
        <f t="shared" si="22"/>
        <v>0</v>
      </c>
      <c r="FB23" s="203"/>
      <c r="FC23" s="174" t="str">
        <f t="shared" si="86"/>
        <v>-</v>
      </c>
      <c r="FD23" s="174"/>
      <c r="FE23" s="188"/>
      <c r="FF23" s="189"/>
      <c r="FG23" s="71" t="str">
        <f t="shared" si="66"/>
        <v/>
      </c>
      <c r="FH23" s="175" t="str">
        <f>IF(基本情報!$C29=0,"",基本情報!$C29)</f>
        <v/>
      </c>
      <c r="FI23" s="176"/>
      <c r="FJ23" s="176"/>
      <c r="FK23" s="177"/>
      <c r="FL23" s="175" t="str">
        <f>IF(基本情報!$G29=0,"",基本情報!$G29)</f>
        <v/>
      </c>
      <c r="FM23" s="176"/>
      <c r="FN23" s="176"/>
      <c r="FO23" s="177"/>
      <c r="FP23" s="75"/>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4"/>
      <c r="GU23" s="178">
        <f t="shared" si="23"/>
        <v>0</v>
      </c>
      <c r="GV23" s="179"/>
      <c r="GW23" s="170">
        <f t="shared" si="24"/>
        <v>0</v>
      </c>
      <c r="GX23" s="171"/>
      <c r="GY23" s="172" t="str">
        <f t="shared" si="67"/>
        <v>-</v>
      </c>
      <c r="GZ23" s="173"/>
      <c r="HA23" s="180">
        <f t="shared" si="25"/>
        <v>0</v>
      </c>
      <c r="HB23" s="181"/>
      <c r="HC23" s="202">
        <f t="shared" si="26"/>
        <v>0</v>
      </c>
      <c r="HD23" s="203"/>
      <c r="HE23" s="174" t="str">
        <f t="shared" si="87"/>
        <v>-</v>
      </c>
      <c r="HF23" s="174"/>
      <c r="HG23" s="188"/>
      <c r="HH23" s="189"/>
      <c r="HI23" s="71" t="str">
        <f t="shared" si="68"/>
        <v/>
      </c>
      <c r="HJ23" s="175" t="str">
        <f>IF(基本情報!$C29=0,"",基本情報!$C29)</f>
        <v/>
      </c>
      <c r="HK23" s="176"/>
      <c r="HL23" s="176"/>
      <c r="HM23" s="177"/>
      <c r="HN23" s="175" t="str">
        <f>IF(基本情報!$G29=0,"",基本情報!$G29)</f>
        <v/>
      </c>
      <c r="HO23" s="176"/>
      <c r="HP23" s="176"/>
      <c r="HQ23" s="177"/>
      <c r="HR23" s="75"/>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4"/>
      <c r="IW23" s="178">
        <f t="shared" si="27"/>
        <v>0</v>
      </c>
      <c r="IX23" s="179"/>
      <c r="IY23" s="170">
        <f t="shared" si="28"/>
        <v>0</v>
      </c>
      <c r="IZ23" s="171"/>
      <c r="JA23" s="172" t="str">
        <f t="shared" si="69"/>
        <v>-</v>
      </c>
      <c r="JB23" s="173"/>
      <c r="JC23" s="180">
        <f t="shared" si="29"/>
        <v>0</v>
      </c>
      <c r="JD23" s="181"/>
      <c r="JE23" s="202">
        <f t="shared" si="30"/>
        <v>0</v>
      </c>
      <c r="JF23" s="203"/>
      <c r="JG23" s="174" t="str">
        <f t="shared" si="88"/>
        <v>-</v>
      </c>
      <c r="JH23" s="174"/>
      <c r="JI23" s="188"/>
      <c r="JJ23" s="189"/>
      <c r="JK23" s="71" t="str">
        <f t="shared" si="70"/>
        <v/>
      </c>
      <c r="JL23" s="175" t="str">
        <f>IF(基本情報!$C29=0,"",基本情報!$C29)</f>
        <v/>
      </c>
      <c r="JM23" s="176"/>
      <c r="JN23" s="176"/>
      <c r="JO23" s="177"/>
      <c r="JP23" s="175" t="str">
        <f>IF(基本情報!$G29=0,"",基本情報!$G29)</f>
        <v/>
      </c>
      <c r="JQ23" s="176"/>
      <c r="JR23" s="176"/>
      <c r="JS23" s="177"/>
      <c r="JT23" s="75"/>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4"/>
      <c r="KY23" s="178">
        <f t="shared" si="31"/>
        <v>0</v>
      </c>
      <c r="KZ23" s="179"/>
      <c r="LA23" s="170">
        <f t="shared" si="32"/>
        <v>0</v>
      </c>
      <c r="LB23" s="171"/>
      <c r="LC23" s="172" t="str">
        <f t="shared" si="71"/>
        <v>-</v>
      </c>
      <c r="LD23" s="173"/>
      <c r="LE23" s="180">
        <f t="shared" si="33"/>
        <v>0</v>
      </c>
      <c r="LF23" s="181"/>
      <c r="LG23" s="202">
        <f t="shared" si="34"/>
        <v>0</v>
      </c>
      <c r="LH23" s="203"/>
      <c r="LI23" s="174" t="str">
        <f t="shared" si="89"/>
        <v>-</v>
      </c>
      <c r="LJ23" s="174"/>
      <c r="LK23" s="188"/>
      <c r="LL23" s="189"/>
      <c r="LM23" s="71" t="str">
        <f t="shared" si="72"/>
        <v/>
      </c>
      <c r="LN23" s="175" t="str">
        <f>IF(基本情報!$C29=0,"",基本情報!$C29)</f>
        <v/>
      </c>
      <c r="LO23" s="176"/>
      <c r="LP23" s="176"/>
      <c r="LQ23" s="177"/>
      <c r="LR23" s="175" t="str">
        <f>IF(基本情報!$G29=0,"",基本情報!$G29)</f>
        <v/>
      </c>
      <c r="LS23" s="176"/>
      <c r="LT23" s="176"/>
      <c r="LU23" s="177"/>
      <c r="LV23" s="75"/>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4"/>
      <c r="NA23" s="178">
        <f t="shared" si="35"/>
        <v>0</v>
      </c>
      <c r="NB23" s="179"/>
      <c r="NC23" s="170">
        <f t="shared" si="36"/>
        <v>0</v>
      </c>
      <c r="ND23" s="171"/>
      <c r="NE23" s="172" t="str">
        <f t="shared" si="73"/>
        <v>-</v>
      </c>
      <c r="NF23" s="173"/>
      <c r="NG23" s="180">
        <f t="shared" si="37"/>
        <v>0</v>
      </c>
      <c r="NH23" s="181"/>
      <c r="NI23" s="202">
        <f t="shared" si="38"/>
        <v>0</v>
      </c>
      <c r="NJ23" s="203"/>
      <c r="NK23" s="174" t="str">
        <f t="shared" si="90"/>
        <v>-</v>
      </c>
      <c r="NL23" s="174"/>
      <c r="NM23" s="188"/>
      <c r="NN23" s="189"/>
      <c r="NO23" s="71" t="str">
        <f t="shared" si="74"/>
        <v/>
      </c>
      <c r="NP23" s="175" t="str">
        <f>IF(基本情報!$C29=0,"",基本情報!$C29)</f>
        <v/>
      </c>
      <c r="NQ23" s="176"/>
      <c r="NR23" s="176"/>
      <c r="NS23" s="177"/>
      <c r="NT23" s="175" t="str">
        <f>IF(基本情報!$G29=0,"",基本情報!$G29)</f>
        <v/>
      </c>
      <c r="NU23" s="176"/>
      <c r="NV23" s="176"/>
      <c r="NW23" s="177"/>
      <c r="NX23" s="75"/>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4"/>
      <c r="PC23" s="178">
        <f t="shared" si="39"/>
        <v>0</v>
      </c>
      <c r="PD23" s="179"/>
      <c r="PE23" s="170">
        <f t="shared" si="40"/>
        <v>0</v>
      </c>
      <c r="PF23" s="171"/>
      <c r="PG23" s="172" t="str">
        <f t="shared" si="75"/>
        <v>-</v>
      </c>
      <c r="PH23" s="173"/>
      <c r="PI23" s="180">
        <f t="shared" si="41"/>
        <v>0</v>
      </c>
      <c r="PJ23" s="181"/>
      <c r="PK23" s="202">
        <f t="shared" si="42"/>
        <v>0</v>
      </c>
      <c r="PL23" s="203"/>
      <c r="PM23" s="174" t="str">
        <f t="shared" si="91"/>
        <v>-</v>
      </c>
      <c r="PN23" s="174"/>
      <c r="PO23" s="188"/>
      <c r="PP23" s="189"/>
      <c r="PQ23" s="71" t="str">
        <f t="shared" si="76"/>
        <v/>
      </c>
      <c r="PR23" s="175" t="str">
        <f>IF(基本情報!$C29=0,"",基本情報!$C29)</f>
        <v/>
      </c>
      <c r="PS23" s="176"/>
      <c r="PT23" s="176"/>
      <c r="PU23" s="177"/>
      <c r="PV23" s="175" t="str">
        <f>IF(基本情報!$G29=0,"",基本情報!$G29)</f>
        <v/>
      </c>
      <c r="PW23" s="176"/>
      <c r="PX23" s="176"/>
      <c r="PY23" s="177"/>
      <c r="PZ23" s="75"/>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4"/>
      <c r="RE23" s="178">
        <f t="shared" si="43"/>
        <v>0</v>
      </c>
      <c r="RF23" s="179"/>
      <c r="RG23" s="170">
        <f t="shared" si="44"/>
        <v>0</v>
      </c>
      <c r="RH23" s="171"/>
      <c r="RI23" s="172" t="str">
        <f t="shared" si="77"/>
        <v>-</v>
      </c>
      <c r="RJ23" s="173"/>
      <c r="RK23" s="180">
        <f t="shared" si="45"/>
        <v>0</v>
      </c>
      <c r="RL23" s="181"/>
      <c r="RM23" s="202">
        <f t="shared" si="46"/>
        <v>0</v>
      </c>
      <c r="RN23" s="203"/>
      <c r="RO23" s="174" t="str">
        <f t="shared" si="92"/>
        <v>-</v>
      </c>
      <c r="RP23" s="174"/>
      <c r="RQ23" s="188"/>
      <c r="RR23" s="189"/>
      <c r="RS23" s="71" t="str">
        <f t="shared" si="78"/>
        <v/>
      </c>
      <c r="RT23" s="175" t="str">
        <f>IF(基本情報!$C29=0,"",基本情報!$C29)</f>
        <v/>
      </c>
      <c r="RU23" s="176"/>
      <c r="RV23" s="176"/>
      <c r="RW23" s="177"/>
      <c r="RX23" s="175" t="str">
        <f>IF(基本情報!$G29=0,"",基本情報!$G29)</f>
        <v/>
      </c>
      <c r="RY23" s="176"/>
      <c r="RZ23" s="176"/>
      <c r="SA23" s="177"/>
      <c r="SB23" s="75"/>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4"/>
      <c r="TG23" s="178">
        <f t="shared" si="47"/>
        <v>0</v>
      </c>
      <c r="TH23" s="179"/>
      <c r="TI23" s="170">
        <f t="shared" si="48"/>
        <v>0</v>
      </c>
      <c r="TJ23" s="171"/>
      <c r="TK23" s="172" t="str">
        <f t="shared" si="79"/>
        <v>-</v>
      </c>
      <c r="TL23" s="173"/>
      <c r="TM23" s="180">
        <f t="shared" si="49"/>
        <v>0</v>
      </c>
      <c r="TN23" s="181"/>
      <c r="TO23" s="202">
        <f t="shared" si="50"/>
        <v>0</v>
      </c>
      <c r="TP23" s="203"/>
      <c r="TQ23" s="174" t="str">
        <f t="shared" si="93"/>
        <v>-</v>
      </c>
      <c r="TR23" s="174"/>
      <c r="TS23" s="188"/>
      <c r="TT23" s="189"/>
      <c r="TU23" s="71" t="str">
        <f t="shared" si="80"/>
        <v/>
      </c>
      <c r="TV23" s="175" t="str">
        <f>IF(基本情報!$C29=0,"",基本情報!$C29)</f>
        <v/>
      </c>
      <c r="TW23" s="176"/>
      <c r="TX23" s="176"/>
      <c r="TY23" s="177"/>
      <c r="TZ23" s="175" t="str">
        <f>IF(基本情報!$G29=0,"",基本情報!$G29)</f>
        <v/>
      </c>
      <c r="UA23" s="176"/>
      <c r="UB23" s="176"/>
      <c r="UC23" s="177"/>
      <c r="UD23" s="75"/>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4"/>
      <c r="VI23" s="178">
        <f t="shared" si="51"/>
        <v>0</v>
      </c>
      <c r="VJ23" s="179"/>
      <c r="VK23" s="170">
        <f t="shared" si="52"/>
        <v>0</v>
      </c>
      <c r="VL23" s="171"/>
      <c r="VM23" s="172" t="str">
        <f t="shared" si="81"/>
        <v>-</v>
      </c>
      <c r="VN23" s="173"/>
      <c r="VO23" s="180">
        <f t="shared" si="53"/>
        <v>0</v>
      </c>
      <c r="VP23" s="181"/>
      <c r="VQ23" s="202">
        <f t="shared" si="54"/>
        <v>0</v>
      </c>
      <c r="VR23" s="203"/>
      <c r="VS23" s="174" t="str">
        <f t="shared" si="94"/>
        <v>-</v>
      </c>
      <c r="VT23" s="174"/>
      <c r="VU23" s="188"/>
      <c r="VV23" s="189"/>
      <c r="VW23" s="71" t="str">
        <f t="shared" si="82"/>
        <v/>
      </c>
      <c r="VX23" s="175" t="str">
        <f>IF(基本情報!$C29=0,"",基本情報!$C29)</f>
        <v/>
      </c>
      <c r="VY23" s="176"/>
      <c r="VZ23" s="176"/>
      <c r="WA23" s="177"/>
      <c r="WB23" s="175" t="str">
        <f>IF(基本情報!$G29=0,"",基本情報!$G29)</f>
        <v/>
      </c>
      <c r="WC23" s="176"/>
      <c r="WD23" s="176"/>
      <c r="WE23" s="177"/>
      <c r="WF23" s="75"/>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4"/>
      <c r="XK23" s="178">
        <f t="shared" si="55"/>
        <v>0</v>
      </c>
      <c r="XL23" s="179"/>
      <c r="XM23" s="170">
        <f t="shared" si="56"/>
        <v>0</v>
      </c>
      <c r="XN23" s="171"/>
      <c r="XO23" s="172" t="str">
        <f t="shared" si="83"/>
        <v>-</v>
      </c>
      <c r="XP23" s="173"/>
      <c r="XQ23" s="180">
        <f t="shared" si="57"/>
        <v>0</v>
      </c>
      <c r="XR23" s="181"/>
      <c r="XS23" s="202">
        <f t="shared" si="58"/>
        <v>0</v>
      </c>
      <c r="XT23" s="203"/>
      <c r="XU23" s="174" t="str">
        <f t="shared" si="95"/>
        <v>-</v>
      </c>
      <c r="XV23" s="174"/>
      <c r="XW23" s="188"/>
      <c r="XX23" s="189"/>
    </row>
    <row r="24" spans="1:648" ht="21.75" customHeight="1">
      <c r="A24" s="71" t="str">
        <f t="shared" si="59"/>
        <v/>
      </c>
      <c r="B24" s="175" t="str">
        <f>IF(基本情報!$C30=0,"",基本情報!$C30)</f>
        <v/>
      </c>
      <c r="C24" s="176"/>
      <c r="D24" s="176"/>
      <c r="E24" s="177"/>
      <c r="F24" s="175" t="str">
        <f>IF(基本情報!$G30=0,"",基本情報!$G30)</f>
        <v/>
      </c>
      <c r="G24" s="176"/>
      <c r="H24" s="176"/>
      <c r="I24" s="177"/>
      <c r="J24" s="75"/>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4"/>
      <c r="AO24" s="178">
        <f t="shared" si="12"/>
        <v>0</v>
      </c>
      <c r="AP24" s="179"/>
      <c r="AQ24" s="170">
        <f t="shared" si="13"/>
        <v>0</v>
      </c>
      <c r="AR24" s="171"/>
      <c r="AS24" s="172" t="str">
        <f t="shared" si="60"/>
        <v>-</v>
      </c>
      <c r="AT24" s="173"/>
      <c r="AU24" s="180">
        <f t="shared" si="14"/>
        <v>0</v>
      </c>
      <c r="AV24" s="181"/>
      <c r="AW24" s="181">
        <f t="shared" si="61"/>
        <v>0</v>
      </c>
      <c r="AX24" s="181"/>
      <c r="AY24" s="174" t="str">
        <f t="shared" si="84"/>
        <v>-</v>
      </c>
      <c r="AZ24" s="174"/>
      <c r="BA24" s="188"/>
      <c r="BB24" s="189"/>
      <c r="BC24" s="71" t="str">
        <f t="shared" si="62"/>
        <v/>
      </c>
      <c r="BD24" s="175" t="str">
        <f>IF(基本情報!$C30=0,"",基本情報!$C30)</f>
        <v/>
      </c>
      <c r="BE24" s="176"/>
      <c r="BF24" s="176"/>
      <c r="BG24" s="177"/>
      <c r="BH24" s="175" t="str">
        <f>IF(基本情報!$G30=0,"",基本情報!$G30)</f>
        <v/>
      </c>
      <c r="BI24" s="176"/>
      <c r="BJ24" s="176"/>
      <c r="BK24" s="177"/>
      <c r="BL24" s="75"/>
      <c r="BM24" s="73"/>
      <c r="BN24" s="73"/>
      <c r="BO24" s="73"/>
      <c r="BP24" s="73"/>
      <c r="BQ24" s="73"/>
      <c r="BR24" s="73"/>
      <c r="BS24" s="73"/>
      <c r="BT24" s="73"/>
      <c r="BU24" s="73"/>
      <c r="BV24" s="73"/>
      <c r="BW24" s="73"/>
      <c r="BX24" s="73"/>
      <c r="BY24" s="73"/>
      <c r="BZ24" s="73"/>
      <c r="CA24" s="73"/>
      <c r="CB24" s="73"/>
      <c r="CC24" s="73"/>
      <c r="CD24" s="73"/>
      <c r="CE24" s="73"/>
      <c r="CF24" s="73"/>
      <c r="CG24" s="73"/>
      <c r="CH24" s="73"/>
      <c r="CI24" s="73"/>
      <c r="CJ24" s="73"/>
      <c r="CK24" s="73"/>
      <c r="CL24" s="73"/>
      <c r="CM24" s="73"/>
      <c r="CN24" s="73"/>
      <c r="CO24" s="73"/>
      <c r="CP24" s="74"/>
      <c r="CQ24" s="178">
        <f t="shared" si="15"/>
        <v>0</v>
      </c>
      <c r="CR24" s="179"/>
      <c r="CS24" s="170">
        <f t="shared" si="16"/>
        <v>0</v>
      </c>
      <c r="CT24" s="171"/>
      <c r="CU24" s="172" t="str">
        <f t="shared" si="63"/>
        <v>-</v>
      </c>
      <c r="CV24" s="173"/>
      <c r="CW24" s="180">
        <f t="shared" si="17"/>
        <v>0</v>
      </c>
      <c r="CX24" s="181"/>
      <c r="CY24" s="202">
        <f t="shared" si="18"/>
        <v>0</v>
      </c>
      <c r="CZ24" s="203"/>
      <c r="DA24" s="174" t="str">
        <f t="shared" si="85"/>
        <v>-</v>
      </c>
      <c r="DB24" s="174"/>
      <c r="DC24" s="188"/>
      <c r="DD24" s="189"/>
      <c r="DE24" s="71" t="str">
        <f t="shared" si="64"/>
        <v/>
      </c>
      <c r="DF24" s="175" t="str">
        <f>IF(基本情報!$C30=0,"",基本情報!$C30)</f>
        <v/>
      </c>
      <c r="DG24" s="176"/>
      <c r="DH24" s="176"/>
      <c r="DI24" s="177"/>
      <c r="DJ24" s="175" t="str">
        <f>IF(基本情報!$G30=0,"",基本情報!$G30)</f>
        <v/>
      </c>
      <c r="DK24" s="176"/>
      <c r="DL24" s="176"/>
      <c r="DM24" s="177"/>
      <c r="DN24" s="75"/>
      <c r="DO24" s="73"/>
      <c r="DP24" s="73"/>
      <c r="DQ24" s="73"/>
      <c r="DR24" s="73"/>
      <c r="DS24" s="73"/>
      <c r="DT24" s="73"/>
      <c r="DU24" s="73"/>
      <c r="DV24" s="73"/>
      <c r="DW24" s="73"/>
      <c r="DX24" s="73"/>
      <c r="DY24" s="73"/>
      <c r="DZ24" s="73"/>
      <c r="EA24" s="73"/>
      <c r="EB24" s="73"/>
      <c r="EC24" s="73"/>
      <c r="ED24" s="73"/>
      <c r="EE24" s="73"/>
      <c r="EF24" s="73"/>
      <c r="EG24" s="73"/>
      <c r="EH24" s="73"/>
      <c r="EI24" s="73"/>
      <c r="EJ24" s="73"/>
      <c r="EK24" s="73"/>
      <c r="EL24" s="73"/>
      <c r="EM24" s="73"/>
      <c r="EN24" s="73"/>
      <c r="EO24" s="73"/>
      <c r="EP24" s="73"/>
      <c r="EQ24" s="73"/>
      <c r="ER24" s="74"/>
      <c r="ES24" s="178">
        <f t="shared" si="19"/>
        <v>0</v>
      </c>
      <c r="ET24" s="179"/>
      <c r="EU24" s="170">
        <f t="shared" si="20"/>
        <v>0</v>
      </c>
      <c r="EV24" s="171"/>
      <c r="EW24" s="172" t="str">
        <f t="shared" si="65"/>
        <v>-</v>
      </c>
      <c r="EX24" s="173"/>
      <c r="EY24" s="180">
        <f t="shared" si="21"/>
        <v>0</v>
      </c>
      <c r="EZ24" s="181"/>
      <c r="FA24" s="202">
        <f t="shared" si="22"/>
        <v>0</v>
      </c>
      <c r="FB24" s="203"/>
      <c r="FC24" s="174" t="str">
        <f t="shared" si="86"/>
        <v>-</v>
      </c>
      <c r="FD24" s="174"/>
      <c r="FE24" s="188"/>
      <c r="FF24" s="189"/>
      <c r="FG24" s="71" t="str">
        <f t="shared" si="66"/>
        <v/>
      </c>
      <c r="FH24" s="175" t="str">
        <f>IF(基本情報!$C30=0,"",基本情報!$C30)</f>
        <v/>
      </c>
      <c r="FI24" s="176"/>
      <c r="FJ24" s="176"/>
      <c r="FK24" s="177"/>
      <c r="FL24" s="175" t="str">
        <f>IF(基本情報!$G30=0,"",基本情報!$G30)</f>
        <v/>
      </c>
      <c r="FM24" s="176"/>
      <c r="FN24" s="176"/>
      <c r="FO24" s="177"/>
      <c r="FP24" s="75"/>
      <c r="FQ24" s="73"/>
      <c r="FR24" s="73"/>
      <c r="FS24" s="73"/>
      <c r="FT24" s="73"/>
      <c r="FU24" s="73"/>
      <c r="FV24" s="73"/>
      <c r="FW24" s="73"/>
      <c r="FX24" s="73"/>
      <c r="FY24" s="73"/>
      <c r="FZ24" s="73"/>
      <c r="GA24" s="73"/>
      <c r="GB24" s="73"/>
      <c r="GC24" s="73"/>
      <c r="GD24" s="73"/>
      <c r="GE24" s="73"/>
      <c r="GF24" s="73"/>
      <c r="GG24" s="73"/>
      <c r="GH24" s="73"/>
      <c r="GI24" s="73"/>
      <c r="GJ24" s="73"/>
      <c r="GK24" s="73"/>
      <c r="GL24" s="73"/>
      <c r="GM24" s="73"/>
      <c r="GN24" s="73"/>
      <c r="GO24" s="73"/>
      <c r="GP24" s="73"/>
      <c r="GQ24" s="73"/>
      <c r="GR24" s="73"/>
      <c r="GS24" s="73"/>
      <c r="GT24" s="74"/>
      <c r="GU24" s="178">
        <f t="shared" si="23"/>
        <v>0</v>
      </c>
      <c r="GV24" s="179"/>
      <c r="GW24" s="170">
        <f t="shared" si="24"/>
        <v>0</v>
      </c>
      <c r="GX24" s="171"/>
      <c r="GY24" s="172" t="str">
        <f t="shared" si="67"/>
        <v>-</v>
      </c>
      <c r="GZ24" s="173"/>
      <c r="HA24" s="180">
        <f t="shared" si="25"/>
        <v>0</v>
      </c>
      <c r="HB24" s="181"/>
      <c r="HC24" s="202">
        <f t="shared" si="26"/>
        <v>0</v>
      </c>
      <c r="HD24" s="203"/>
      <c r="HE24" s="174" t="str">
        <f t="shared" si="87"/>
        <v>-</v>
      </c>
      <c r="HF24" s="174"/>
      <c r="HG24" s="188"/>
      <c r="HH24" s="189"/>
      <c r="HI24" s="71" t="str">
        <f t="shared" si="68"/>
        <v/>
      </c>
      <c r="HJ24" s="175" t="str">
        <f>IF(基本情報!$C30=0,"",基本情報!$C30)</f>
        <v/>
      </c>
      <c r="HK24" s="176"/>
      <c r="HL24" s="176"/>
      <c r="HM24" s="177"/>
      <c r="HN24" s="175" t="str">
        <f>IF(基本情報!$G30=0,"",基本情報!$G30)</f>
        <v/>
      </c>
      <c r="HO24" s="176"/>
      <c r="HP24" s="176"/>
      <c r="HQ24" s="177"/>
      <c r="HR24" s="75"/>
      <c r="HS24" s="73"/>
      <c r="HT24" s="73"/>
      <c r="HU24" s="73"/>
      <c r="HV24" s="73"/>
      <c r="HW24" s="73"/>
      <c r="HX24" s="73"/>
      <c r="HY24" s="73"/>
      <c r="HZ24" s="73"/>
      <c r="IA24" s="73"/>
      <c r="IB24" s="73"/>
      <c r="IC24" s="73"/>
      <c r="ID24" s="73"/>
      <c r="IE24" s="73"/>
      <c r="IF24" s="73"/>
      <c r="IG24" s="73"/>
      <c r="IH24" s="73"/>
      <c r="II24" s="73"/>
      <c r="IJ24" s="73"/>
      <c r="IK24" s="73"/>
      <c r="IL24" s="73"/>
      <c r="IM24" s="73"/>
      <c r="IN24" s="73"/>
      <c r="IO24" s="73"/>
      <c r="IP24" s="73"/>
      <c r="IQ24" s="73"/>
      <c r="IR24" s="73"/>
      <c r="IS24" s="73"/>
      <c r="IT24" s="73"/>
      <c r="IU24" s="73"/>
      <c r="IV24" s="74"/>
      <c r="IW24" s="178">
        <f t="shared" si="27"/>
        <v>0</v>
      </c>
      <c r="IX24" s="179"/>
      <c r="IY24" s="170">
        <f t="shared" si="28"/>
        <v>0</v>
      </c>
      <c r="IZ24" s="171"/>
      <c r="JA24" s="172" t="str">
        <f t="shared" si="69"/>
        <v>-</v>
      </c>
      <c r="JB24" s="173"/>
      <c r="JC24" s="180">
        <f t="shared" si="29"/>
        <v>0</v>
      </c>
      <c r="JD24" s="181"/>
      <c r="JE24" s="202">
        <f t="shared" si="30"/>
        <v>0</v>
      </c>
      <c r="JF24" s="203"/>
      <c r="JG24" s="174" t="str">
        <f t="shared" si="88"/>
        <v>-</v>
      </c>
      <c r="JH24" s="174"/>
      <c r="JI24" s="188"/>
      <c r="JJ24" s="189"/>
      <c r="JK24" s="71" t="str">
        <f t="shared" si="70"/>
        <v/>
      </c>
      <c r="JL24" s="175" t="str">
        <f>IF(基本情報!$C30=0,"",基本情報!$C30)</f>
        <v/>
      </c>
      <c r="JM24" s="176"/>
      <c r="JN24" s="176"/>
      <c r="JO24" s="177"/>
      <c r="JP24" s="175" t="str">
        <f>IF(基本情報!$G30=0,"",基本情報!$G30)</f>
        <v/>
      </c>
      <c r="JQ24" s="176"/>
      <c r="JR24" s="176"/>
      <c r="JS24" s="177"/>
      <c r="JT24" s="75"/>
      <c r="JU24" s="73"/>
      <c r="JV24" s="73"/>
      <c r="JW24" s="73"/>
      <c r="JX24" s="73"/>
      <c r="JY24" s="73"/>
      <c r="JZ24" s="73"/>
      <c r="KA24" s="73"/>
      <c r="KB24" s="73"/>
      <c r="KC24" s="73"/>
      <c r="KD24" s="73"/>
      <c r="KE24" s="73"/>
      <c r="KF24" s="73"/>
      <c r="KG24" s="73"/>
      <c r="KH24" s="73"/>
      <c r="KI24" s="73"/>
      <c r="KJ24" s="73"/>
      <c r="KK24" s="73"/>
      <c r="KL24" s="73"/>
      <c r="KM24" s="73"/>
      <c r="KN24" s="73"/>
      <c r="KO24" s="73"/>
      <c r="KP24" s="73"/>
      <c r="KQ24" s="73"/>
      <c r="KR24" s="73"/>
      <c r="KS24" s="73"/>
      <c r="KT24" s="73"/>
      <c r="KU24" s="73"/>
      <c r="KV24" s="73"/>
      <c r="KW24" s="73"/>
      <c r="KX24" s="74"/>
      <c r="KY24" s="178">
        <f t="shared" si="31"/>
        <v>0</v>
      </c>
      <c r="KZ24" s="179"/>
      <c r="LA24" s="170">
        <f t="shared" si="32"/>
        <v>0</v>
      </c>
      <c r="LB24" s="171"/>
      <c r="LC24" s="172" t="str">
        <f t="shared" si="71"/>
        <v>-</v>
      </c>
      <c r="LD24" s="173"/>
      <c r="LE24" s="180">
        <f t="shared" si="33"/>
        <v>0</v>
      </c>
      <c r="LF24" s="181"/>
      <c r="LG24" s="202">
        <f t="shared" si="34"/>
        <v>0</v>
      </c>
      <c r="LH24" s="203"/>
      <c r="LI24" s="174" t="str">
        <f t="shared" si="89"/>
        <v>-</v>
      </c>
      <c r="LJ24" s="174"/>
      <c r="LK24" s="188"/>
      <c r="LL24" s="189"/>
      <c r="LM24" s="71" t="str">
        <f t="shared" si="72"/>
        <v/>
      </c>
      <c r="LN24" s="175" t="str">
        <f>IF(基本情報!$C30=0,"",基本情報!$C30)</f>
        <v/>
      </c>
      <c r="LO24" s="176"/>
      <c r="LP24" s="176"/>
      <c r="LQ24" s="177"/>
      <c r="LR24" s="175" t="str">
        <f>IF(基本情報!$G30=0,"",基本情報!$G30)</f>
        <v/>
      </c>
      <c r="LS24" s="176"/>
      <c r="LT24" s="176"/>
      <c r="LU24" s="177"/>
      <c r="LV24" s="75"/>
      <c r="LW24" s="73"/>
      <c r="LX24" s="73"/>
      <c r="LY24" s="73"/>
      <c r="LZ24" s="73"/>
      <c r="MA24" s="73"/>
      <c r="MB24" s="73"/>
      <c r="MC24" s="73"/>
      <c r="MD24" s="73"/>
      <c r="ME24" s="73"/>
      <c r="MF24" s="73"/>
      <c r="MG24" s="73"/>
      <c r="MH24" s="73"/>
      <c r="MI24" s="73"/>
      <c r="MJ24" s="73"/>
      <c r="MK24" s="73"/>
      <c r="ML24" s="73"/>
      <c r="MM24" s="73"/>
      <c r="MN24" s="73"/>
      <c r="MO24" s="73"/>
      <c r="MP24" s="73"/>
      <c r="MQ24" s="73"/>
      <c r="MR24" s="73"/>
      <c r="MS24" s="73"/>
      <c r="MT24" s="73"/>
      <c r="MU24" s="73"/>
      <c r="MV24" s="73"/>
      <c r="MW24" s="73"/>
      <c r="MX24" s="73"/>
      <c r="MY24" s="73"/>
      <c r="MZ24" s="74"/>
      <c r="NA24" s="178">
        <f t="shared" si="35"/>
        <v>0</v>
      </c>
      <c r="NB24" s="179"/>
      <c r="NC24" s="170">
        <f t="shared" si="36"/>
        <v>0</v>
      </c>
      <c r="ND24" s="171"/>
      <c r="NE24" s="172" t="str">
        <f t="shared" si="73"/>
        <v>-</v>
      </c>
      <c r="NF24" s="173"/>
      <c r="NG24" s="180">
        <f t="shared" si="37"/>
        <v>0</v>
      </c>
      <c r="NH24" s="181"/>
      <c r="NI24" s="202">
        <f t="shared" si="38"/>
        <v>0</v>
      </c>
      <c r="NJ24" s="203"/>
      <c r="NK24" s="174" t="str">
        <f t="shared" si="90"/>
        <v>-</v>
      </c>
      <c r="NL24" s="174"/>
      <c r="NM24" s="188"/>
      <c r="NN24" s="189"/>
      <c r="NO24" s="71" t="str">
        <f t="shared" si="74"/>
        <v/>
      </c>
      <c r="NP24" s="175" t="str">
        <f>IF(基本情報!$C30=0,"",基本情報!$C30)</f>
        <v/>
      </c>
      <c r="NQ24" s="176"/>
      <c r="NR24" s="176"/>
      <c r="NS24" s="177"/>
      <c r="NT24" s="175" t="str">
        <f>IF(基本情報!$G30=0,"",基本情報!$G30)</f>
        <v/>
      </c>
      <c r="NU24" s="176"/>
      <c r="NV24" s="176"/>
      <c r="NW24" s="177"/>
      <c r="NX24" s="75"/>
      <c r="NY24" s="73"/>
      <c r="NZ24" s="73"/>
      <c r="OA24" s="73"/>
      <c r="OB24" s="73"/>
      <c r="OC24" s="73"/>
      <c r="OD24" s="73"/>
      <c r="OE24" s="73"/>
      <c r="OF24" s="73"/>
      <c r="OG24" s="73"/>
      <c r="OH24" s="73"/>
      <c r="OI24" s="73"/>
      <c r="OJ24" s="73"/>
      <c r="OK24" s="73"/>
      <c r="OL24" s="73"/>
      <c r="OM24" s="73"/>
      <c r="ON24" s="73"/>
      <c r="OO24" s="73"/>
      <c r="OP24" s="73"/>
      <c r="OQ24" s="73"/>
      <c r="OR24" s="73"/>
      <c r="OS24" s="73"/>
      <c r="OT24" s="73"/>
      <c r="OU24" s="73"/>
      <c r="OV24" s="73"/>
      <c r="OW24" s="73"/>
      <c r="OX24" s="73"/>
      <c r="OY24" s="73"/>
      <c r="OZ24" s="73"/>
      <c r="PA24" s="73"/>
      <c r="PB24" s="74"/>
      <c r="PC24" s="178">
        <f t="shared" si="39"/>
        <v>0</v>
      </c>
      <c r="PD24" s="179"/>
      <c r="PE24" s="170">
        <f t="shared" si="40"/>
        <v>0</v>
      </c>
      <c r="PF24" s="171"/>
      <c r="PG24" s="172" t="str">
        <f t="shared" si="75"/>
        <v>-</v>
      </c>
      <c r="PH24" s="173"/>
      <c r="PI24" s="180">
        <f t="shared" si="41"/>
        <v>0</v>
      </c>
      <c r="PJ24" s="181"/>
      <c r="PK24" s="202">
        <f t="shared" si="42"/>
        <v>0</v>
      </c>
      <c r="PL24" s="203"/>
      <c r="PM24" s="174" t="str">
        <f t="shared" si="91"/>
        <v>-</v>
      </c>
      <c r="PN24" s="174"/>
      <c r="PO24" s="188"/>
      <c r="PP24" s="189"/>
      <c r="PQ24" s="71" t="str">
        <f t="shared" si="76"/>
        <v/>
      </c>
      <c r="PR24" s="175" t="str">
        <f>IF(基本情報!$C30=0,"",基本情報!$C30)</f>
        <v/>
      </c>
      <c r="PS24" s="176"/>
      <c r="PT24" s="176"/>
      <c r="PU24" s="177"/>
      <c r="PV24" s="175" t="str">
        <f>IF(基本情報!$G30=0,"",基本情報!$G30)</f>
        <v/>
      </c>
      <c r="PW24" s="176"/>
      <c r="PX24" s="176"/>
      <c r="PY24" s="177"/>
      <c r="PZ24" s="75"/>
      <c r="QA24" s="73"/>
      <c r="QB24" s="73"/>
      <c r="QC24" s="73"/>
      <c r="QD24" s="73"/>
      <c r="QE24" s="73"/>
      <c r="QF24" s="73"/>
      <c r="QG24" s="73"/>
      <c r="QH24" s="73"/>
      <c r="QI24" s="73"/>
      <c r="QJ24" s="73"/>
      <c r="QK24" s="73"/>
      <c r="QL24" s="73"/>
      <c r="QM24" s="73"/>
      <c r="QN24" s="73"/>
      <c r="QO24" s="73"/>
      <c r="QP24" s="73"/>
      <c r="QQ24" s="73"/>
      <c r="QR24" s="73"/>
      <c r="QS24" s="73"/>
      <c r="QT24" s="73"/>
      <c r="QU24" s="73"/>
      <c r="QV24" s="73"/>
      <c r="QW24" s="73"/>
      <c r="QX24" s="73"/>
      <c r="QY24" s="73"/>
      <c r="QZ24" s="73"/>
      <c r="RA24" s="73"/>
      <c r="RB24" s="73"/>
      <c r="RC24" s="73"/>
      <c r="RD24" s="74"/>
      <c r="RE24" s="178">
        <f t="shared" si="43"/>
        <v>0</v>
      </c>
      <c r="RF24" s="179"/>
      <c r="RG24" s="170">
        <f t="shared" si="44"/>
        <v>0</v>
      </c>
      <c r="RH24" s="171"/>
      <c r="RI24" s="172" t="str">
        <f t="shared" si="77"/>
        <v>-</v>
      </c>
      <c r="RJ24" s="173"/>
      <c r="RK24" s="180">
        <f t="shared" si="45"/>
        <v>0</v>
      </c>
      <c r="RL24" s="181"/>
      <c r="RM24" s="202">
        <f t="shared" si="46"/>
        <v>0</v>
      </c>
      <c r="RN24" s="203"/>
      <c r="RO24" s="174" t="str">
        <f t="shared" si="92"/>
        <v>-</v>
      </c>
      <c r="RP24" s="174"/>
      <c r="RQ24" s="188"/>
      <c r="RR24" s="189"/>
      <c r="RS24" s="71" t="str">
        <f t="shared" si="78"/>
        <v/>
      </c>
      <c r="RT24" s="175" t="str">
        <f>IF(基本情報!$C30=0,"",基本情報!$C30)</f>
        <v/>
      </c>
      <c r="RU24" s="176"/>
      <c r="RV24" s="176"/>
      <c r="RW24" s="177"/>
      <c r="RX24" s="175" t="str">
        <f>IF(基本情報!$G30=0,"",基本情報!$G30)</f>
        <v/>
      </c>
      <c r="RY24" s="176"/>
      <c r="RZ24" s="176"/>
      <c r="SA24" s="177"/>
      <c r="SB24" s="75"/>
      <c r="SC24" s="73"/>
      <c r="SD24" s="73"/>
      <c r="SE24" s="73"/>
      <c r="SF24" s="73"/>
      <c r="SG24" s="73"/>
      <c r="SH24" s="73"/>
      <c r="SI24" s="73"/>
      <c r="SJ24" s="73"/>
      <c r="SK24" s="73"/>
      <c r="SL24" s="73"/>
      <c r="SM24" s="73"/>
      <c r="SN24" s="73"/>
      <c r="SO24" s="73"/>
      <c r="SP24" s="73"/>
      <c r="SQ24" s="73"/>
      <c r="SR24" s="73"/>
      <c r="SS24" s="73"/>
      <c r="ST24" s="73"/>
      <c r="SU24" s="73"/>
      <c r="SV24" s="73"/>
      <c r="SW24" s="73"/>
      <c r="SX24" s="73"/>
      <c r="SY24" s="73"/>
      <c r="SZ24" s="73"/>
      <c r="TA24" s="73"/>
      <c r="TB24" s="73"/>
      <c r="TC24" s="73"/>
      <c r="TD24" s="73"/>
      <c r="TE24" s="73"/>
      <c r="TF24" s="74"/>
      <c r="TG24" s="178">
        <f t="shared" si="47"/>
        <v>0</v>
      </c>
      <c r="TH24" s="179"/>
      <c r="TI24" s="170">
        <f t="shared" si="48"/>
        <v>0</v>
      </c>
      <c r="TJ24" s="171"/>
      <c r="TK24" s="172" t="str">
        <f t="shared" si="79"/>
        <v>-</v>
      </c>
      <c r="TL24" s="173"/>
      <c r="TM24" s="180">
        <f t="shared" si="49"/>
        <v>0</v>
      </c>
      <c r="TN24" s="181"/>
      <c r="TO24" s="202">
        <f t="shared" si="50"/>
        <v>0</v>
      </c>
      <c r="TP24" s="203"/>
      <c r="TQ24" s="174" t="str">
        <f t="shared" si="93"/>
        <v>-</v>
      </c>
      <c r="TR24" s="174"/>
      <c r="TS24" s="188"/>
      <c r="TT24" s="189"/>
      <c r="TU24" s="71" t="str">
        <f t="shared" si="80"/>
        <v/>
      </c>
      <c r="TV24" s="175" t="str">
        <f>IF(基本情報!$C30=0,"",基本情報!$C30)</f>
        <v/>
      </c>
      <c r="TW24" s="176"/>
      <c r="TX24" s="176"/>
      <c r="TY24" s="177"/>
      <c r="TZ24" s="175" t="str">
        <f>IF(基本情報!$G30=0,"",基本情報!$G30)</f>
        <v/>
      </c>
      <c r="UA24" s="176"/>
      <c r="UB24" s="176"/>
      <c r="UC24" s="177"/>
      <c r="UD24" s="75"/>
      <c r="UE24" s="73"/>
      <c r="UF24" s="73"/>
      <c r="UG24" s="73"/>
      <c r="UH24" s="73"/>
      <c r="UI24" s="73"/>
      <c r="UJ24" s="73"/>
      <c r="UK24" s="73"/>
      <c r="UL24" s="73"/>
      <c r="UM24" s="73"/>
      <c r="UN24" s="73"/>
      <c r="UO24" s="73"/>
      <c r="UP24" s="73"/>
      <c r="UQ24" s="73"/>
      <c r="UR24" s="73"/>
      <c r="US24" s="73"/>
      <c r="UT24" s="73"/>
      <c r="UU24" s="73"/>
      <c r="UV24" s="73"/>
      <c r="UW24" s="73"/>
      <c r="UX24" s="73"/>
      <c r="UY24" s="73"/>
      <c r="UZ24" s="73"/>
      <c r="VA24" s="73"/>
      <c r="VB24" s="73"/>
      <c r="VC24" s="73"/>
      <c r="VD24" s="73"/>
      <c r="VE24" s="73"/>
      <c r="VF24" s="73"/>
      <c r="VG24" s="73"/>
      <c r="VH24" s="74"/>
      <c r="VI24" s="178">
        <f t="shared" si="51"/>
        <v>0</v>
      </c>
      <c r="VJ24" s="179"/>
      <c r="VK24" s="170">
        <f t="shared" si="52"/>
        <v>0</v>
      </c>
      <c r="VL24" s="171"/>
      <c r="VM24" s="172" t="str">
        <f t="shared" si="81"/>
        <v>-</v>
      </c>
      <c r="VN24" s="173"/>
      <c r="VO24" s="180">
        <f t="shared" si="53"/>
        <v>0</v>
      </c>
      <c r="VP24" s="181"/>
      <c r="VQ24" s="202">
        <f t="shared" si="54"/>
        <v>0</v>
      </c>
      <c r="VR24" s="203"/>
      <c r="VS24" s="174" t="str">
        <f t="shared" si="94"/>
        <v>-</v>
      </c>
      <c r="VT24" s="174"/>
      <c r="VU24" s="188"/>
      <c r="VV24" s="189"/>
      <c r="VW24" s="71" t="str">
        <f t="shared" si="82"/>
        <v/>
      </c>
      <c r="VX24" s="175" t="str">
        <f>IF(基本情報!$C30=0,"",基本情報!$C30)</f>
        <v/>
      </c>
      <c r="VY24" s="176"/>
      <c r="VZ24" s="176"/>
      <c r="WA24" s="177"/>
      <c r="WB24" s="175" t="str">
        <f>IF(基本情報!$G30=0,"",基本情報!$G30)</f>
        <v/>
      </c>
      <c r="WC24" s="176"/>
      <c r="WD24" s="176"/>
      <c r="WE24" s="177"/>
      <c r="WF24" s="75"/>
      <c r="WG24" s="73"/>
      <c r="WH24" s="73"/>
      <c r="WI24" s="73"/>
      <c r="WJ24" s="73"/>
      <c r="WK24" s="73"/>
      <c r="WL24" s="73"/>
      <c r="WM24" s="73"/>
      <c r="WN24" s="73"/>
      <c r="WO24" s="73"/>
      <c r="WP24" s="73"/>
      <c r="WQ24" s="73"/>
      <c r="WR24" s="73"/>
      <c r="WS24" s="73"/>
      <c r="WT24" s="73"/>
      <c r="WU24" s="73"/>
      <c r="WV24" s="73"/>
      <c r="WW24" s="73"/>
      <c r="WX24" s="73"/>
      <c r="WY24" s="73"/>
      <c r="WZ24" s="73"/>
      <c r="XA24" s="73"/>
      <c r="XB24" s="73"/>
      <c r="XC24" s="73"/>
      <c r="XD24" s="73"/>
      <c r="XE24" s="73"/>
      <c r="XF24" s="73"/>
      <c r="XG24" s="73"/>
      <c r="XH24" s="73"/>
      <c r="XI24" s="73"/>
      <c r="XJ24" s="74"/>
      <c r="XK24" s="178">
        <f t="shared" si="55"/>
        <v>0</v>
      </c>
      <c r="XL24" s="179"/>
      <c r="XM24" s="170">
        <f t="shared" si="56"/>
        <v>0</v>
      </c>
      <c r="XN24" s="171"/>
      <c r="XO24" s="172" t="str">
        <f t="shared" si="83"/>
        <v>-</v>
      </c>
      <c r="XP24" s="173"/>
      <c r="XQ24" s="180">
        <f t="shared" si="57"/>
        <v>0</v>
      </c>
      <c r="XR24" s="181"/>
      <c r="XS24" s="202">
        <f t="shared" si="58"/>
        <v>0</v>
      </c>
      <c r="XT24" s="203"/>
      <c r="XU24" s="174" t="str">
        <f t="shared" si="95"/>
        <v>-</v>
      </c>
      <c r="XV24" s="174"/>
      <c r="XW24" s="188"/>
      <c r="XX24" s="189"/>
    </row>
    <row r="25" spans="1:648" ht="21.75" customHeight="1">
      <c r="A25" s="71" t="str">
        <f t="shared" si="59"/>
        <v/>
      </c>
      <c r="B25" s="175" t="str">
        <f>IF(基本情報!$C31=0,"",基本情報!$C31)</f>
        <v/>
      </c>
      <c r="C25" s="176"/>
      <c r="D25" s="176"/>
      <c r="E25" s="177"/>
      <c r="F25" s="175" t="str">
        <f>IF(基本情報!$G31=0,"",基本情報!$G31)</f>
        <v/>
      </c>
      <c r="G25" s="176"/>
      <c r="H25" s="176"/>
      <c r="I25" s="177"/>
      <c r="J25" s="75"/>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c r="AM25" s="73"/>
      <c r="AN25" s="74"/>
      <c r="AO25" s="178">
        <f t="shared" si="12"/>
        <v>0</v>
      </c>
      <c r="AP25" s="179"/>
      <c r="AQ25" s="170">
        <f t="shared" si="13"/>
        <v>0</v>
      </c>
      <c r="AR25" s="171"/>
      <c r="AS25" s="172" t="str">
        <f t="shared" si="60"/>
        <v>-</v>
      </c>
      <c r="AT25" s="173"/>
      <c r="AU25" s="180">
        <f t="shared" si="14"/>
        <v>0</v>
      </c>
      <c r="AV25" s="181"/>
      <c r="AW25" s="181">
        <f t="shared" si="61"/>
        <v>0</v>
      </c>
      <c r="AX25" s="181"/>
      <c r="AY25" s="174" t="str">
        <f t="shared" si="84"/>
        <v>-</v>
      </c>
      <c r="AZ25" s="174"/>
      <c r="BA25" s="188"/>
      <c r="BB25" s="189"/>
      <c r="BC25" s="71" t="str">
        <f t="shared" si="62"/>
        <v/>
      </c>
      <c r="BD25" s="175" t="str">
        <f>IF(基本情報!$C31=0,"",基本情報!$C31)</f>
        <v/>
      </c>
      <c r="BE25" s="176"/>
      <c r="BF25" s="176"/>
      <c r="BG25" s="177"/>
      <c r="BH25" s="175" t="str">
        <f>IF(基本情報!$G31=0,"",基本情報!$G31)</f>
        <v/>
      </c>
      <c r="BI25" s="176"/>
      <c r="BJ25" s="176"/>
      <c r="BK25" s="177"/>
      <c r="BL25" s="75"/>
      <c r="BM25" s="73"/>
      <c r="BN25" s="73"/>
      <c r="BO25" s="73"/>
      <c r="BP25" s="73"/>
      <c r="BQ25" s="73"/>
      <c r="BR25" s="73"/>
      <c r="BS25" s="73"/>
      <c r="BT25" s="73"/>
      <c r="BU25" s="73"/>
      <c r="BV25" s="73"/>
      <c r="BW25" s="73"/>
      <c r="BX25" s="73"/>
      <c r="BY25" s="73"/>
      <c r="BZ25" s="73"/>
      <c r="CA25" s="73"/>
      <c r="CB25" s="73"/>
      <c r="CC25" s="73"/>
      <c r="CD25" s="73"/>
      <c r="CE25" s="73"/>
      <c r="CF25" s="73"/>
      <c r="CG25" s="73"/>
      <c r="CH25" s="73"/>
      <c r="CI25" s="73"/>
      <c r="CJ25" s="73"/>
      <c r="CK25" s="73"/>
      <c r="CL25" s="73"/>
      <c r="CM25" s="73"/>
      <c r="CN25" s="73"/>
      <c r="CO25" s="73"/>
      <c r="CP25" s="74"/>
      <c r="CQ25" s="178">
        <f t="shared" si="15"/>
        <v>0</v>
      </c>
      <c r="CR25" s="179"/>
      <c r="CS25" s="170">
        <f t="shared" si="16"/>
        <v>0</v>
      </c>
      <c r="CT25" s="171"/>
      <c r="CU25" s="172" t="str">
        <f t="shared" si="63"/>
        <v>-</v>
      </c>
      <c r="CV25" s="173"/>
      <c r="CW25" s="180">
        <f t="shared" si="17"/>
        <v>0</v>
      </c>
      <c r="CX25" s="181"/>
      <c r="CY25" s="202">
        <f t="shared" si="18"/>
        <v>0</v>
      </c>
      <c r="CZ25" s="203"/>
      <c r="DA25" s="174" t="str">
        <f t="shared" si="85"/>
        <v>-</v>
      </c>
      <c r="DB25" s="174"/>
      <c r="DC25" s="188"/>
      <c r="DD25" s="189"/>
      <c r="DE25" s="71" t="str">
        <f t="shared" si="64"/>
        <v/>
      </c>
      <c r="DF25" s="175" t="str">
        <f>IF(基本情報!$C31=0,"",基本情報!$C31)</f>
        <v/>
      </c>
      <c r="DG25" s="176"/>
      <c r="DH25" s="176"/>
      <c r="DI25" s="177"/>
      <c r="DJ25" s="175" t="str">
        <f>IF(基本情報!$G31=0,"",基本情報!$G31)</f>
        <v/>
      </c>
      <c r="DK25" s="176"/>
      <c r="DL25" s="176"/>
      <c r="DM25" s="177"/>
      <c r="DN25" s="75"/>
      <c r="DO25" s="73"/>
      <c r="DP25" s="73"/>
      <c r="DQ25" s="73"/>
      <c r="DR25" s="73"/>
      <c r="DS25" s="73"/>
      <c r="DT25" s="73"/>
      <c r="DU25" s="73"/>
      <c r="DV25" s="73"/>
      <c r="DW25" s="73"/>
      <c r="DX25" s="73"/>
      <c r="DY25" s="73"/>
      <c r="DZ25" s="73"/>
      <c r="EA25" s="73"/>
      <c r="EB25" s="73"/>
      <c r="EC25" s="73"/>
      <c r="ED25" s="73"/>
      <c r="EE25" s="73"/>
      <c r="EF25" s="73"/>
      <c r="EG25" s="73"/>
      <c r="EH25" s="73"/>
      <c r="EI25" s="73"/>
      <c r="EJ25" s="73"/>
      <c r="EK25" s="73"/>
      <c r="EL25" s="73"/>
      <c r="EM25" s="73"/>
      <c r="EN25" s="73"/>
      <c r="EO25" s="73"/>
      <c r="EP25" s="73"/>
      <c r="EQ25" s="73"/>
      <c r="ER25" s="74"/>
      <c r="ES25" s="178">
        <f t="shared" si="19"/>
        <v>0</v>
      </c>
      <c r="ET25" s="179"/>
      <c r="EU25" s="170">
        <f t="shared" si="20"/>
        <v>0</v>
      </c>
      <c r="EV25" s="171"/>
      <c r="EW25" s="172" t="str">
        <f t="shared" si="65"/>
        <v>-</v>
      </c>
      <c r="EX25" s="173"/>
      <c r="EY25" s="180">
        <f t="shared" si="21"/>
        <v>0</v>
      </c>
      <c r="EZ25" s="181"/>
      <c r="FA25" s="202">
        <f t="shared" si="22"/>
        <v>0</v>
      </c>
      <c r="FB25" s="203"/>
      <c r="FC25" s="174" t="str">
        <f t="shared" si="86"/>
        <v>-</v>
      </c>
      <c r="FD25" s="174"/>
      <c r="FE25" s="188"/>
      <c r="FF25" s="189"/>
      <c r="FG25" s="71" t="str">
        <f t="shared" si="66"/>
        <v/>
      </c>
      <c r="FH25" s="175" t="str">
        <f>IF(基本情報!$C31=0,"",基本情報!$C31)</f>
        <v/>
      </c>
      <c r="FI25" s="176"/>
      <c r="FJ25" s="176"/>
      <c r="FK25" s="177"/>
      <c r="FL25" s="175" t="str">
        <f>IF(基本情報!$G31=0,"",基本情報!$G31)</f>
        <v/>
      </c>
      <c r="FM25" s="176"/>
      <c r="FN25" s="176"/>
      <c r="FO25" s="177"/>
      <c r="FP25" s="75"/>
      <c r="FQ25" s="73"/>
      <c r="FR25" s="73"/>
      <c r="FS25" s="73"/>
      <c r="FT25" s="73"/>
      <c r="FU25" s="73"/>
      <c r="FV25" s="73"/>
      <c r="FW25" s="73"/>
      <c r="FX25" s="73"/>
      <c r="FY25" s="73"/>
      <c r="FZ25" s="73"/>
      <c r="GA25" s="73"/>
      <c r="GB25" s="73"/>
      <c r="GC25" s="73"/>
      <c r="GD25" s="73"/>
      <c r="GE25" s="73"/>
      <c r="GF25" s="73"/>
      <c r="GG25" s="73"/>
      <c r="GH25" s="73"/>
      <c r="GI25" s="73"/>
      <c r="GJ25" s="73"/>
      <c r="GK25" s="73"/>
      <c r="GL25" s="73"/>
      <c r="GM25" s="73"/>
      <c r="GN25" s="73"/>
      <c r="GO25" s="73"/>
      <c r="GP25" s="73"/>
      <c r="GQ25" s="73"/>
      <c r="GR25" s="73"/>
      <c r="GS25" s="73"/>
      <c r="GT25" s="74"/>
      <c r="GU25" s="178">
        <f t="shared" si="23"/>
        <v>0</v>
      </c>
      <c r="GV25" s="179"/>
      <c r="GW25" s="170">
        <f t="shared" si="24"/>
        <v>0</v>
      </c>
      <c r="GX25" s="171"/>
      <c r="GY25" s="172" t="str">
        <f t="shared" si="67"/>
        <v>-</v>
      </c>
      <c r="GZ25" s="173"/>
      <c r="HA25" s="180">
        <f t="shared" si="25"/>
        <v>0</v>
      </c>
      <c r="HB25" s="181"/>
      <c r="HC25" s="202">
        <f t="shared" si="26"/>
        <v>0</v>
      </c>
      <c r="HD25" s="203"/>
      <c r="HE25" s="174" t="str">
        <f t="shared" si="87"/>
        <v>-</v>
      </c>
      <c r="HF25" s="174"/>
      <c r="HG25" s="188"/>
      <c r="HH25" s="189"/>
      <c r="HI25" s="71" t="str">
        <f t="shared" si="68"/>
        <v/>
      </c>
      <c r="HJ25" s="175" t="str">
        <f>IF(基本情報!$C31=0,"",基本情報!$C31)</f>
        <v/>
      </c>
      <c r="HK25" s="176"/>
      <c r="HL25" s="176"/>
      <c r="HM25" s="177"/>
      <c r="HN25" s="175" t="str">
        <f>IF(基本情報!$G31=0,"",基本情報!$G31)</f>
        <v/>
      </c>
      <c r="HO25" s="176"/>
      <c r="HP25" s="176"/>
      <c r="HQ25" s="177"/>
      <c r="HR25" s="75"/>
      <c r="HS25" s="73"/>
      <c r="HT25" s="73"/>
      <c r="HU25" s="73"/>
      <c r="HV25" s="73"/>
      <c r="HW25" s="73"/>
      <c r="HX25" s="73"/>
      <c r="HY25" s="73"/>
      <c r="HZ25" s="73"/>
      <c r="IA25" s="73"/>
      <c r="IB25" s="73"/>
      <c r="IC25" s="73"/>
      <c r="ID25" s="73"/>
      <c r="IE25" s="73"/>
      <c r="IF25" s="73"/>
      <c r="IG25" s="73"/>
      <c r="IH25" s="73"/>
      <c r="II25" s="73"/>
      <c r="IJ25" s="73"/>
      <c r="IK25" s="73"/>
      <c r="IL25" s="73"/>
      <c r="IM25" s="73"/>
      <c r="IN25" s="73"/>
      <c r="IO25" s="73"/>
      <c r="IP25" s="73"/>
      <c r="IQ25" s="73"/>
      <c r="IR25" s="73"/>
      <c r="IS25" s="73"/>
      <c r="IT25" s="73"/>
      <c r="IU25" s="73"/>
      <c r="IV25" s="74"/>
      <c r="IW25" s="178">
        <f t="shared" si="27"/>
        <v>0</v>
      </c>
      <c r="IX25" s="179"/>
      <c r="IY25" s="170">
        <f t="shared" si="28"/>
        <v>0</v>
      </c>
      <c r="IZ25" s="171"/>
      <c r="JA25" s="172" t="str">
        <f t="shared" si="69"/>
        <v>-</v>
      </c>
      <c r="JB25" s="173"/>
      <c r="JC25" s="180">
        <f t="shared" si="29"/>
        <v>0</v>
      </c>
      <c r="JD25" s="181"/>
      <c r="JE25" s="202">
        <f t="shared" si="30"/>
        <v>0</v>
      </c>
      <c r="JF25" s="203"/>
      <c r="JG25" s="174" t="str">
        <f t="shared" si="88"/>
        <v>-</v>
      </c>
      <c r="JH25" s="174"/>
      <c r="JI25" s="188"/>
      <c r="JJ25" s="189"/>
      <c r="JK25" s="71" t="str">
        <f t="shared" si="70"/>
        <v/>
      </c>
      <c r="JL25" s="175" t="str">
        <f>IF(基本情報!$C31=0,"",基本情報!$C31)</f>
        <v/>
      </c>
      <c r="JM25" s="176"/>
      <c r="JN25" s="176"/>
      <c r="JO25" s="177"/>
      <c r="JP25" s="175" t="str">
        <f>IF(基本情報!$G31=0,"",基本情報!$G31)</f>
        <v/>
      </c>
      <c r="JQ25" s="176"/>
      <c r="JR25" s="176"/>
      <c r="JS25" s="177"/>
      <c r="JT25" s="75"/>
      <c r="JU25" s="73"/>
      <c r="JV25" s="73"/>
      <c r="JW25" s="73"/>
      <c r="JX25" s="73"/>
      <c r="JY25" s="73"/>
      <c r="JZ25" s="73"/>
      <c r="KA25" s="73"/>
      <c r="KB25" s="73"/>
      <c r="KC25" s="73"/>
      <c r="KD25" s="73"/>
      <c r="KE25" s="73"/>
      <c r="KF25" s="73"/>
      <c r="KG25" s="73"/>
      <c r="KH25" s="73"/>
      <c r="KI25" s="73"/>
      <c r="KJ25" s="73"/>
      <c r="KK25" s="73"/>
      <c r="KL25" s="73"/>
      <c r="KM25" s="73"/>
      <c r="KN25" s="73"/>
      <c r="KO25" s="73"/>
      <c r="KP25" s="73"/>
      <c r="KQ25" s="73"/>
      <c r="KR25" s="73"/>
      <c r="KS25" s="73"/>
      <c r="KT25" s="73"/>
      <c r="KU25" s="73"/>
      <c r="KV25" s="73"/>
      <c r="KW25" s="73"/>
      <c r="KX25" s="74"/>
      <c r="KY25" s="178">
        <f t="shared" si="31"/>
        <v>0</v>
      </c>
      <c r="KZ25" s="179"/>
      <c r="LA25" s="170">
        <f t="shared" si="32"/>
        <v>0</v>
      </c>
      <c r="LB25" s="171"/>
      <c r="LC25" s="172" t="str">
        <f t="shared" si="71"/>
        <v>-</v>
      </c>
      <c r="LD25" s="173"/>
      <c r="LE25" s="180">
        <f t="shared" si="33"/>
        <v>0</v>
      </c>
      <c r="LF25" s="181"/>
      <c r="LG25" s="202">
        <f t="shared" si="34"/>
        <v>0</v>
      </c>
      <c r="LH25" s="203"/>
      <c r="LI25" s="174" t="str">
        <f t="shared" si="89"/>
        <v>-</v>
      </c>
      <c r="LJ25" s="174"/>
      <c r="LK25" s="188"/>
      <c r="LL25" s="189"/>
      <c r="LM25" s="71" t="str">
        <f t="shared" si="72"/>
        <v/>
      </c>
      <c r="LN25" s="175" t="str">
        <f>IF(基本情報!$C31=0,"",基本情報!$C31)</f>
        <v/>
      </c>
      <c r="LO25" s="176"/>
      <c r="LP25" s="176"/>
      <c r="LQ25" s="177"/>
      <c r="LR25" s="175" t="str">
        <f>IF(基本情報!$G31=0,"",基本情報!$G31)</f>
        <v/>
      </c>
      <c r="LS25" s="176"/>
      <c r="LT25" s="176"/>
      <c r="LU25" s="177"/>
      <c r="LV25" s="75"/>
      <c r="LW25" s="73"/>
      <c r="LX25" s="73"/>
      <c r="LY25" s="73"/>
      <c r="LZ25" s="73"/>
      <c r="MA25" s="73"/>
      <c r="MB25" s="73"/>
      <c r="MC25" s="73"/>
      <c r="MD25" s="73"/>
      <c r="ME25" s="73"/>
      <c r="MF25" s="73"/>
      <c r="MG25" s="73"/>
      <c r="MH25" s="73"/>
      <c r="MI25" s="73"/>
      <c r="MJ25" s="73"/>
      <c r="MK25" s="73"/>
      <c r="ML25" s="73"/>
      <c r="MM25" s="73"/>
      <c r="MN25" s="73"/>
      <c r="MO25" s="73"/>
      <c r="MP25" s="73"/>
      <c r="MQ25" s="73"/>
      <c r="MR25" s="73"/>
      <c r="MS25" s="73"/>
      <c r="MT25" s="73"/>
      <c r="MU25" s="73"/>
      <c r="MV25" s="73"/>
      <c r="MW25" s="73"/>
      <c r="MX25" s="73"/>
      <c r="MY25" s="73"/>
      <c r="MZ25" s="74"/>
      <c r="NA25" s="178">
        <f t="shared" si="35"/>
        <v>0</v>
      </c>
      <c r="NB25" s="179"/>
      <c r="NC25" s="170">
        <f t="shared" si="36"/>
        <v>0</v>
      </c>
      <c r="ND25" s="171"/>
      <c r="NE25" s="172" t="str">
        <f t="shared" si="73"/>
        <v>-</v>
      </c>
      <c r="NF25" s="173"/>
      <c r="NG25" s="180">
        <f t="shared" si="37"/>
        <v>0</v>
      </c>
      <c r="NH25" s="181"/>
      <c r="NI25" s="202">
        <f t="shared" si="38"/>
        <v>0</v>
      </c>
      <c r="NJ25" s="203"/>
      <c r="NK25" s="174" t="str">
        <f t="shared" si="90"/>
        <v>-</v>
      </c>
      <c r="NL25" s="174"/>
      <c r="NM25" s="188"/>
      <c r="NN25" s="189"/>
      <c r="NO25" s="71" t="str">
        <f t="shared" si="74"/>
        <v/>
      </c>
      <c r="NP25" s="175" t="str">
        <f>IF(基本情報!$C31=0,"",基本情報!$C31)</f>
        <v/>
      </c>
      <c r="NQ25" s="176"/>
      <c r="NR25" s="176"/>
      <c r="NS25" s="177"/>
      <c r="NT25" s="175" t="str">
        <f>IF(基本情報!$G31=0,"",基本情報!$G31)</f>
        <v/>
      </c>
      <c r="NU25" s="176"/>
      <c r="NV25" s="176"/>
      <c r="NW25" s="177"/>
      <c r="NX25" s="75"/>
      <c r="NY25" s="73"/>
      <c r="NZ25" s="73"/>
      <c r="OA25" s="73"/>
      <c r="OB25" s="73"/>
      <c r="OC25" s="73"/>
      <c r="OD25" s="73"/>
      <c r="OE25" s="73"/>
      <c r="OF25" s="73"/>
      <c r="OG25" s="73"/>
      <c r="OH25" s="73"/>
      <c r="OI25" s="73"/>
      <c r="OJ25" s="73"/>
      <c r="OK25" s="73"/>
      <c r="OL25" s="73"/>
      <c r="OM25" s="73"/>
      <c r="ON25" s="73"/>
      <c r="OO25" s="73"/>
      <c r="OP25" s="73"/>
      <c r="OQ25" s="73"/>
      <c r="OR25" s="73"/>
      <c r="OS25" s="73"/>
      <c r="OT25" s="73"/>
      <c r="OU25" s="73"/>
      <c r="OV25" s="73"/>
      <c r="OW25" s="73"/>
      <c r="OX25" s="73"/>
      <c r="OY25" s="73"/>
      <c r="OZ25" s="73"/>
      <c r="PA25" s="73"/>
      <c r="PB25" s="74"/>
      <c r="PC25" s="178">
        <f t="shared" si="39"/>
        <v>0</v>
      </c>
      <c r="PD25" s="179"/>
      <c r="PE25" s="170">
        <f t="shared" si="40"/>
        <v>0</v>
      </c>
      <c r="PF25" s="171"/>
      <c r="PG25" s="172" t="str">
        <f t="shared" si="75"/>
        <v>-</v>
      </c>
      <c r="PH25" s="173"/>
      <c r="PI25" s="180">
        <f t="shared" si="41"/>
        <v>0</v>
      </c>
      <c r="PJ25" s="181"/>
      <c r="PK25" s="202">
        <f t="shared" si="42"/>
        <v>0</v>
      </c>
      <c r="PL25" s="203"/>
      <c r="PM25" s="174" t="str">
        <f t="shared" si="91"/>
        <v>-</v>
      </c>
      <c r="PN25" s="174"/>
      <c r="PO25" s="188"/>
      <c r="PP25" s="189"/>
      <c r="PQ25" s="71" t="str">
        <f t="shared" si="76"/>
        <v/>
      </c>
      <c r="PR25" s="175" t="str">
        <f>IF(基本情報!$C31=0,"",基本情報!$C31)</f>
        <v/>
      </c>
      <c r="PS25" s="176"/>
      <c r="PT25" s="176"/>
      <c r="PU25" s="177"/>
      <c r="PV25" s="175" t="str">
        <f>IF(基本情報!$G31=0,"",基本情報!$G31)</f>
        <v/>
      </c>
      <c r="PW25" s="176"/>
      <c r="PX25" s="176"/>
      <c r="PY25" s="177"/>
      <c r="PZ25" s="75"/>
      <c r="QA25" s="73"/>
      <c r="QB25" s="73"/>
      <c r="QC25" s="73"/>
      <c r="QD25" s="73"/>
      <c r="QE25" s="73"/>
      <c r="QF25" s="73"/>
      <c r="QG25" s="73"/>
      <c r="QH25" s="73"/>
      <c r="QI25" s="73"/>
      <c r="QJ25" s="73"/>
      <c r="QK25" s="73"/>
      <c r="QL25" s="73"/>
      <c r="QM25" s="73"/>
      <c r="QN25" s="73"/>
      <c r="QO25" s="73"/>
      <c r="QP25" s="73"/>
      <c r="QQ25" s="73"/>
      <c r="QR25" s="73"/>
      <c r="QS25" s="73"/>
      <c r="QT25" s="73"/>
      <c r="QU25" s="73"/>
      <c r="QV25" s="73"/>
      <c r="QW25" s="73"/>
      <c r="QX25" s="73"/>
      <c r="QY25" s="73"/>
      <c r="QZ25" s="73"/>
      <c r="RA25" s="73"/>
      <c r="RB25" s="73"/>
      <c r="RC25" s="73"/>
      <c r="RD25" s="74"/>
      <c r="RE25" s="178">
        <f t="shared" si="43"/>
        <v>0</v>
      </c>
      <c r="RF25" s="179"/>
      <c r="RG25" s="170">
        <f t="shared" si="44"/>
        <v>0</v>
      </c>
      <c r="RH25" s="171"/>
      <c r="RI25" s="172" t="str">
        <f t="shared" si="77"/>
        <v>-</v>
      </c>
      <c r="RJ25" s="173"/>
      <c r="RK25" s="180">
        <f t="shared" si="45"/>
        <v>0</v>
      </c>
      <c r="RL25" s="181"/>
      <c r="RM25" s="202">
        <f t="shared" si="46"/>
        <v>0</v>
      </c>
      <c r="RN25" s="203"/>
      <c r="RO25" s="174" t="str">
        <f t="shared" si="92"/>
        <v>-</v>
      </c>
      <c r="RP25" s="174"/>
      <c r="RQ25" s="188"/>
      <c r="RR25" s="189"/>
      <c r="RS25" s="71" t="str">
        <f t="shared" si="78"/>
        <v/>
      </c>
      <c r="RT25" s="175" t="str">
        <f>IF(基本情報!$C31=0,"",基本情報!$C31)</f>
        <v/>
      </c>
      <c r="RU25" s="176"/>
      <c r="RV25" s="176"/>
      <c r="RW25" s="177"/>
      <c r="RX25" s="175" t="str">
        <f>IF(基本情報!$G31=0,"",基本情報!$G31)</f>
        <v/>
      </c>
      <c r="RY25" s="176"/>
      <c r="RZ25" s="176"/>
      <c r="SA25" s="177"/>
      <c r="SB25" s="75"/>
      <c r="SC25" s="73"/>
      <c r="SD25" s="73"/>
      <c r="SE25" s="73"/>
      <c r="SF25" s="73"/>
      <c r="SG25" s="73"/>
      <c r="SH25" s="73"/>
      <c r="SI25" s="73"/>
      <c r="SJ25" s="73"/>
      <c r="SK25" s="73"/>
      <c r="SL25" s="73"/>
      <c r="SM25" s="73"/>
      <c r="SN25" s="73"/>
      <c r="SO25" s="73"/>
      <c r="SP25" s="73"/>
      <c r="SQ25" s="73"/>
      <c r="SR25" s="73"/>
      <c r="SS25" s="73"/>
      <c r="ST25" s="73"/>
      <c r="SU25" s="73"/>
      <c r="SV25" s="73"/>
      <c r="SW25" s="73"/>
      <c r="SX25" s="73"/>
      <c r="SY25" s="73"/>
      <c r="SZ25" s="73"/>
      <c r="TA25" s="73"/>
      <c r="TB25" s="73"/>
      <c r="TC25" s="73"/>
      <c r="TD25" s="73"/>
      <c r="TE25" s="73"/>
      <c r="TF25" s="74"/>
      <c r="TG25" s="178">
        <f t="shared" si="47"/>
        <v>0</v>
      </c>
      <c r="TH25" s="179"/>
      <c r="TI25" s="170">
        <f t="shared" si="48"/>
        <v>0</v>
      </c>
      <c r="TJ25" s="171"/>
      <c r="TK25" s="172" t="str">
        <f t="shared" si="79"/>
        <v>-</v>
      </c>
      <c r="TL25" s="173"/>
      <c r="TM25" s="180">
        <f t="shared" si="49"/>
        <v>0</v>
      </c>
      <c r="TN25" s="181"/>
      <c r="TO25" s="202">
        <f t="shared" si="50"/>
        <v>0</v>
      </c>
      <c r="TP25" s="203"/>
      <c r="TQ25" s="174" t="str">
        <f t="shared" si="93"/>
        <v>-</v>
      </c>
      <c r="TR25" s="174"/>
      <c r="TS25" s="188"/>
      <c r="TT25" s="189"/>
      <c r="TU25" s="71" t="str">
        <f t="shared" si="80"/>
        <v/>
      </c>
      <c r="TV25" s="175" t="str">
        <f>IF(基本情報!$C31=0,"",基本情報!$C31)</f>
        <v/>
      </c>
      <c r="TW25" s="176"/>
      <c r="TX25" s="176"/>
      <c r="TY25" s="177"/>
      <c r="TZ25" s="175" t="str">
        <f>IF(基本情報!$G31=0,"",基本情報!$G31)</f>
        <v/>
      </c>
      <c r="UA25" s="176"/>
      <c r="UB25" s="176"/>
      <c r="UC25" s="177"/>
      <c r="UD25" s="75"/>
      <c r="UE25" s="73"/>
      <c r="UF25" s="73"/>
      <c r="UG25" s="73"/>
      <c r="UH25" s="73"/>
      <c r="UI25" s="73"/>
      <c r="UJ25" s="73"/>
      <c r="UK25" s="73"/>
      <c r="UL25" s="73"/>
      <c r="UM25" s="73"/>
      <c r="UN25" s="73"/>
      <c r="UO25" s="73"/>
      <c r="UP25" s="73"/>
      <c r="UQ25" s="73"/>
      <c r="UR25" s="73"/>
      <c r="US25" s="73"/>
      <c r="UT25" s="73"/>
      <c r="UU25" s="73"/>
      <c r="UV25" s="73"/>
      <c r="UW25" s="73"/>
      <c r="UX25" s="73"/>
      <c r="UY25" s="73"/>
      <c r="UZ25" s="73"/>
      <c r="VA25" s="73"/>
      <c r="VB25" s="73"/>
      <c r="VC25" s="73"/>
      <c r="VD25" s="73"/>
      <c r="VE25" s="73"/>
      <c r="VF25" s="73"/>
      <c r="VG25" s="73"/>
      <c r="VH25" s="74"/>
      <c r="VI25" s="178">
        <f t="shared" si="51"/>
        <v>0</v>
      </c>
      <c r="VJ25" s="179"/>
      <c r="VK25" s="170">
        <f t="shared" si="52"/>
        <v>0</v>
      </c>
      <c r="VL25" s="171"/>
      <c r="VM25" s="172" t="str">
        <f t="shared" si="81"/>
        <v>-</v>
      </c>
      <c r="VN25" s="173"/>
      <c r="VO25" s="180">
        <f t="shared" si="53"/>
        <v>0</v>
      </c>
      <c r="VP25" s="181"/>
      <c r="VQ25" s="202">
        <f t="shared" si="54"/>
        <v>0</v>
      </c>
      <c r="VR25" s="203"/>
      <c r="VS25" s="174" t="str">
        <f t="shared" si="94"/>
        <v>-</v>
      </c>
      <c r="VT25" s="174"/>
      <c r="VU25" s="188"/>
      <c r="VV25" s="189"/>
      <c r="VW25" s="71" t="str">
        <f t="shared" si="82"/>
        <v/>
      </c>
      <c r="VX25" s="175" t="str">
        <f>IF(基本情報!$C31=0,"",基本情報!$C31)</f>
        <v/>
      </c>
      <c r="VY25" s="176"/>
      <c r="VZ25" s="176"/>
      <c r="WA25" s="177"/>
      <c r="WB25" s="175" t="str">
        <f>IF(基本情報!$G31=0,"",基本情報!$G31)</f>
        <v/>
      </c>
      <c r="WC25" s="176"/>
      <c r="WD25" s="176"/>
      <c r="WE25" s="177"/>
      <c r="WF25" s="75"/>
      <c r="WG25" s="73"/>
      <c r="WH25" s="73"/>
      <c r="WI25" s="73"/>
      <c r="WJ25" s="73"/>
      <c r="WK25" s="73"/>
      <c r="WL25" s="73"/>
      <c r="WM25" s="73"/>
      <c r="WN25" s="73"/>
      <c r="WO25" s="73"/>
      <c r="WP25" s="73"/>
      <c r="WQ25" s="73"/>
      <c r="WR25" s="73"/>
      <c r="WS25" s="73"/>
      <c r="WT25" s="73"/>
      <c r="WU25" s="73"/>
      <c r="WV25" s="73"/>
      <c r="WW25" s="73"/>
      <c r="WX25" s="73"/>
      <c r="WY25" s="73"/>
      <c r="WZ25" s="73"/>
      <c r="XA25" s="73"/>
      <c r="XB25" s="73"/>
      <c r="XC25" s="73"/>
      <c r="XD25" s="73"/>
      <c r="XE25" s="73"/>
      <c r="XF25" s="73"/>
      <c r="XG25" s="73"/>
      <c r="XH25" s="73"/>
      <c r="XI25" s="73"/>
      <c r="XJ25" s="74"/>
      <c r="XK25" s="178">
        <f t="shared" si="55"/>
        <v>0</v>
      </c>
      <c r="XL25" s="179"/>
      <c r="XM25" s="170">
        <f t="shared" si="56"/>
        <v>0</v>
      </c>
      <c r="XN25" s="171"/>
      <c r="XO25" s="172" t="str">
        <f t="shared" si="83"/>
        <v>-</v>
      </c>
      <c r="XP25" s="173"/>
      <c r="XQ25" s="180">
        <f t="shared" si="57"/>
        <v>0</v>
      </c>
      <c r="XR25" s="181"/>
      <c r="XS25" s="202">
        <f t="shared" si="58"/>
        <v>0</v>
      </c>
      <c r="XT25" s="203"/>
      <c r="XU25" s="174" t="str">
        <f t="shared" si="95"/>
        <v>-</v>
      </c>
      <c r="XV25" s="174"/>
      <c r="XW25" s="188"/>
      <c r="XX25" s="189"/>
    </row>
    <row r="26" spans="1:648" ht="21.75" customHeight="1">
      <c r="A26" s="71" t="str">
        <f t="shared" si="59"/>
        <v/>
      </c>
      <c r="B26" s="175" t="str">
        <f>IF(基本情報!$C32=0,"",基本情報!$C32)</f>
        <v/>
      </c>
      <c r="C26" s="176"/>
      <c r="D26" s="176"/>
      <c r="E26" s="177"/>
      <c r="F26" s="175" t="str">
        <f>IF(基本情報!$G32=0,"",基本情報!$G32)</f>
        <v/>
      </c>
      <c r="G26" s="176"/>
      <c r="H26" s="176"/>
      <c r="I26" s="177"/>
      <c r="J26" s="75"/>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3"/>
      <c r="AJ26" s="73"/>
      <c r="AK26" s="73"/>
      <c r="AL26" s="73"/>
      <c r="AM26" s="73"/>
      <c r="AN26" s="74"/>
      <c r="AO26" s="178">
        <f t="shared" si="12"/>
        <v>0</v>
      </c>
      <c r="AP26" s="179"/>
      <c r="AQ26" s="170">
        <f t="shared" si="13"/>
        <v>0</v>
      </c>
      <c r="AR26" s="171"/>
      <c r="AS26" s="172" t="str">
        <f t="shared" si="60"/>
        <v>-</v>
      </c>
      <c r="AT26" s="173"/>
      <c r="AU26" s="180">
        <f t="shared" si="14"/>
        <v>0</v>
      </c>
      <c r="AV26" s="181"/>
      <c r="AW26" s="181">
        <f t="shared" si="61"/>
        <v>0</v>
      </c>
      <c r="AX26" s="181"/>
      <c r="AY26" s="174" t="str">
        <f t="shared" si="84"/>
        <v>-</v>
      </c>
      <c r="AZ26" s="174"/>
      <c r="BA26" s="188"/>
      <c r="BB26" s="189"/>
      <c r="BC26" s="71" t="str">
        <f t="shared" si="62"/>
        <v/>
      </c>
      <c r="BD26" s="175" t="str">
        <f>IF(基本情報!$C32=0,"",基本情報!$C32)</f>
        <v/>
      </c>
      <c r="BE26" s="176"/>
      <c r="BF26" s="176"/>
      <c r="BG26" s="177"/>
      <c r="BH26" s="175" t="str">
        <f>IF(基本情報!$G32=0,"",基本情報!$G32)</f>
        <v/>
      </c>
      <c r="BI26" s="176"/>
      <c r="BJ26" s="176"/>
      <c r="BK26" s="177"/>
      <c r="BL26" s="75"/>
      <c r="BM26" s="73"/>
      <c r="BN26" s="73"/>
      <c r="BO26" s="73"/>
      <c r="BP26" s="73"/>
      <c r="BQ26" s="73"/>
      <c r="BR26" s="73"/>
      <c r="BS26" s="73"/>
      <c r="BT26" s="73"/>
      <c r="BU26" s="73"/>
      <c r="BV26" s="73"/>
      <c r="BW26" s="73"/>
      <c r="BX26" s="73"/>
      <c r="BY26" s="73"/>
      <c r="BZ26" s="73"/>
      <c r="CA26" s="73"/>
      <c r="CB26" s="73"/>
      <c r="CC26" s="73"/>
      <c r="CD26" s="73"/>
      <c r="CE26" s="73"/>
      <c r="CF26" s="73"/>
      <c r="CG26" s="73"/>
      <c r="CH26" s="73"/>
      <c r="CI26" s="73"/>
      <c r="CJ26" s="73"/>
      <c r="CK26" s="73"/>
      <c r="CL26" s="73"/>
      <c r="CM26" s="73"/>
      <c r="CN26" s="73"/>
      <c r="CO26" s="73"/>
      <c r="CP26" s="74"/>
      <c r="CQ26" s="178">
        <f t="shared" si="15"/>
        <v>0</v>
      </c>
      <c r="CR26" s="179"/>
      <c r="CS26" s="170">
        <f t="shared" si="16"/>
        <v>0</v>
      </c>
      <c r="CT26" s="171"/>
      <c r="CU26" s="172" t="str">
        <f t="shared" si="63"/>
        <v>-</v>
      </c>
      <c r="CV26" s="173"/>
      <c r="CW26" s="180">
        <f t="shared" si="17"/>
        <v>0</v>
      </c>
      <c r="CX26" s="181"/>
      <c r="CY26" s="202">
        <f t="shared" si="18"/>
        <v>0</v>
      </c>
      <c r="CZ26" s="203"/>
      <c r="DA26" s="174" t="str">
        <f t="shared" si="85"/>
        <v>-</v>
      </c>
      <c r="DB26" s="174"/>
      <c r="DC26" s="188"/>
      <c r="DD26" s="189"/>
      <c r="DE26" s="71" t="str">
        <f t="shared" si="64"/>
        <v/>
      </c>
      <c r="DF26" s="175" t="str">
        <f>IF(基本情報!$C32=0,"",基本情報!$C32)</f>
        <v/>
      </c>
      <c r="DG26" s="176"/>
      <c r="DH26" s="176"/>
      <c r="DI26" s="177"/>
      <c r="DJ26" s="175" t="str">
        <f>IF(基本情報!$G32=0,"",基本情報!$G32)</f>
        <v/>
      </c>
      <c r="DK26" s="176"/>
      <c r="DL26" s="176"/>
      <c r="DM26" s="177"/>
      <c r="DN26" s="75"/>
      <c r="DO26" s="73"/>
      <c r="DP26" s="73"/>
      <c r="DQ26" s="73"/>
      <c r="DR26" s="73"/>
      <c r="DS26" s="73"/>
      <c r="DT26" s="73"/>
      <c r="DU26" s="73"/>
      <c r="DV26" s="73"/>
      <c r="DW26" s="73"/>
      <c r="DX26" s="73"/>
      <c r="DY26" s="73"/>
      <c r="DZ26" s="73"/>
      <c r="EA26" s="73"/>
      <c r="EB26" s="73"/>
      <c r="EC26" s="73"/>
      <c r="ED26" s="73"/>
      <c r="EE26" s="73"/>
      <c r="EF26" s="73"/>
      <c r="EG26" s="73"/>
      <c r="EH26" s="73"/>
      <c r="EI26" s="73"/>
      <c r="EJ26" s="73"/>
      <c r="EK26" s="73"/>
      <c r="EL26" s="73"/>
      <c r="EM26" s="73"/>
      <c r="EN26" s="73"/>
      <c r="EO26" s="73"/>
      <c r="EP26" s="73"/>
      <c r="EQ26" s="73"/>
      <c r="ER26" s="74"/>
      <c r="ES26" s="178">
        <f t="shared" si="19"/>
        <v>0</v>
      </c>
      <c r="ET26" s="179"/>
      <c r="EU26" s="170">
        <f t="shared" si="20"/>
        <v>0</v>
      </c>
      <c r="EV26" s="171"/>
      <c r="EW26" s="172" t="str">
        <f t="shared" si="65"/>
        <v>-</v>
      </c>
      <c r="EX26" s="173"/>
      <c r="EY26" s="180">
        <f t="shared" si="21"/>
        <v>0</v>
      </c>
      <c r="EZ26" s="181"/>
      <c r="FA26" s="202">
        <f t="shared" si="22"/>
        <v>0</v>
      </c>
      <c r="FB26" s="203"/>
      <c r="FC26" s="174" t="str">
        <f t="shared" si="86"/>
        <v>-</v>
      </c>
      <c r="FD26" s="174"/>
      <c r="FE26" s="188"/>
      <c r="FF26" s="189"/>
      <c r="FG26" s="71" t="str">
        <f t="shared" si="66"/>
        <v/>
      </c>
      <c r="FH26" s="175" t="str">
        <f>IF(基本情報!$C32=0,"",基本情報!$C32)</f>
        <v/>
      </c>
      <c r="FI26" s="176"/>
      <c r="FJ26" s="176"/>
      <c r="FK26" s="177"/>
      <c r="FL26" s="175" t="str">
        <f>IF(基本情報!$G32=0,"",基本情報!$G32)</f>
        <v/>
      </c>
      <c r="FM26" s="176"/>
      <c r="FN26" s="176"/>
      <c r="FO26" s="177"/>
      <c r="FP26" s="75"/>
      <c r="FQ26" s="73"/>
      <c r="FR26" s="73"/>
      <c r="FS26" s="73"/>
      <c r="FT26" s="73"/>
      <c r="FU26" s="73"/>
      <c r="FV26" s="73"/>
      <c r="FW26" s="73"/>
      <c r="FX26" s="73"/>
      <c r="FY26" s="73"/>
      <c r="FZ26" s="73"/>
      <c r="GA26" s="73"/>
      <c r="GB26" s="73"/>
      <c r="GC26" s="73"/>
      <c r="GD26" s="73"/>
      <c r="GE26" s="73"/>
      <c r="GF26" s="73"/>
      <c r="GG26" s="73"/>
      <c r="GH26" s="73"/>
      <c r="GI26" s="73"/>
      <c r="GJ26" s="73"/>
      <c r="GK26" s="73"/>
      <c r="GL26" s="73"/>
      <c r="GM26" s="73"/>
      <c r="GN26" s="73"/>
      <c r="GO26" s="73"/>
      <c r="GP26" s="73"/>
      <c r="GQ26" s="73"/>
      <c r="GR26" s="73"/>
      <c r="GS26" s="73"/>
      <c r="GT26" s="74"/>
      <c r="GU26" s="178">
        <f t="shared" si="23"/>
        <v>0</v>
      </c>
      <c r="GV26" s="179"/>
      <c r="GW26" s="170">
        <f t="shared" si="24"/>
        <v>0</v>
      </c>
      <c r="GX26" s="171"/>
      <c r="GY26" s="172" t="str">
        <f t="shared" si="67"/>
        <v>-</v>
      </c>
      <c r="GZ26" s="173"/>
      <c r="HA26" s="180">
        <f t="shared" si="25"/>
        <v>0</v>
      </c>
      <c r="HB26" s="181"/>
      <c r="HC26" s="202">
        <f t="shared" si="26"/>
        <v>0</v>
      </c>
      <c r="HD26" s="203"/>
      <c r="HE26" s="174" t="str">
        <f t="shared" si="87"/>
        <v>-</v>
      </c>
      <c r="HF26" s="174"/>
      <c r="HG26" s="188"/>
      <c r="HH26" s="189"/>
      <c r="HI26" s="71" t="str">
        <f t="shared" si="68"/>
        <v/>
      </c>
      <c r="HJ26" s="175" t="str">
        <f>IF(基本情報!$C32=0,"",基本情報!$C32)</f>
        <v/>
      </c>
      <c r="HK26" s="176"/>
      <c r="HL26" s="176"/>
      <c r="HM26" s="177"/>
      <c r="HN26" s="175" t="str">
        <f>IF(基本情報!$G32=0,"",基本情報!$G32)</f>
        <v/>
      </c>
      <c r="HO26" s="176"/>
      <c r="HP26" s="176"/>
      <c r="HQ26" s="177"/>
      <c r="HR26" s="75"/>
      <c r="HS26" s="73"/>
      <c r="HT26" s="73"/>
      <c r="HU26" s="73"/>
      <c r="HV26" s="73"/>
      <c r="HW26" s="73"/>
      <c r="HX26" s="73"/>
      <c r="HY26" s="73"/>
      <c r="HZ26" s="73"/>
      <c r="IA26" s="73"/>
      <c r="IB26" s="73"/>
      <c r="IC26" s="73"/>
      <c r="ID26" s="73"/>
      <c r="IE26" s="73"/>
      <c r="IF26" s="73"/>
      <c r="IG26" s="73"/>
      <c r="IH26" s="73"/>
      <c r="II26" s="73"/>
      <c r="IJ26" s="73"/>
      <c r="IK26" s="73"/>
      <c r="IL26" s="73"/>
      <c r="IM26" s="73"/>
      <c r="IN26" s="73"/>
      <c r="IO26" s="73"/>
      <c r="IP26" s="73"/>
      <c r="IQ26" s="73"/>
      <c r="IR26" s="73"/>
      <c r="IS26" s="73"/>
      <c r="IT26" s="73"/>
      <c r="IU26" s="73"/>
      <c r="IV26" s="74"/>
      <c r="IW26" s="178">
        <f t="shared" si="27"/>
        <v>0</v>
      </c>
      <c r="IX26" s="179"/>
      <c r="IY26" s="170">
        <f t="shared" si="28"/>
        <v>0</v>
      </c>
      <c r="IZ26" s="171"/>
      <c r="JA26" s="172" t="str">
        <f t="shared" si="69"/>
        <v>-</v>
      </c>
      <c r="JB26" s="173"/>
      <c r="JC26" s="180">
        <f t="shared" si="29"/>
        <v>0</v>
      </c>
      <c r="JD26" s="181"/>
      <c r="JE26" s="202">
        <f t="shared" si="30"/>
        <v>0</v>
      </c>
      <c r="JF26" s="203"/>
      <c r="JG26" s="174" t="str">
        <f t="shared" si="88"/>
        <v>-</v>
      </c>
      <c r="JH26" s="174"/>
      <c r="JI26" s="188"/>
      <c r="JJ26" s="189"/>
      <c r="JK26" s="71" t="str">
        <f t="shared" si="70"/>
        <v/>
      </c>
      <c r="JL26" s="175" t="str">
        <f>IF(基本情報!$C32=0,"",基本情報!$C32)</f>
        <v/>
      </c>
      <c r="JM26" s="176"/>
      <c r="JN26" s="176"/>
      <c r="JO26" s="177"/>
      <c r="JP26" s="175" t="str">
        <f>IF(基本情報!$G32=0,"",基本情報!$G32)</f>
        <v/>
      </c>
      <c r="JQ26" s="176"/>
      <c r="JR26" s="176"/>
      <c r="JS26" s="177"/>
      <c r="JT26" s="75"/>
      <c r="JU26" s="73"/>
      <c r="JV26" s="73"/>
      <c r="JW26" s="73"/>
      <c r="JX26" s="73"/>
      <c r="JY26" s="73"/>
      <c r="JZ26" s="73"/>
      <c r="KA26" s="73"/>
      <c r="KB26" s="73"/>
      <c r="KC26" s="73"/>
      <c r="KD26" s="73"/>
      <c r="KE26" s="73"/>
      <c r="KF26" s="73"/>
      <c r="KG26" s="73"/>
      <c r="KH26" s="73"/>
      <c r="KI26" s="73"/>
      <c r="KJ26" s="73"/>
      <c r="KK26" s="73"/>
      <c r="KL26" s="73"/>
      <c r="KM26" s="73"/>
      <c r="KN26" s="73"/>
      <c r="KO26" s="73"/>
      <c r="KP26" s="73"/>
      <c r="KQ26" s="73"/>
      <c r="KR26" s="73"/>
      <c r="KS26" s="73"/>
      <c r="KT26" s="73"/>
      <c r="KU26" s="73"/>
      <c r="KV26" s="73"/>
      <c r="KW26" s="73"/>
      <c r="KX26" s="74"/>
      <c r="KY26" s="178">
        <f t="shared" si="31"/>
        <v>0</v>
      </c>
      <c r="KZ26" s="179"/>
      <c r="LA26" s="170">
        <f t="shared" si="32"/>
        <v>0</v>
      </c>
      <c r="LB26" s="171"/>
      <c r="LC26" s="172" t="str">
        <f t="shared" si="71"/>
        <v>-</v>
      </c>
      <c r="LD26" s="173"/>
      <c r="LE26" s="180">
        <f t="shared" si="33"/>
        <v>0</v>
      </c>
      <c r="LF26" s="181"/>
      <c r="LG26" s="202">
        <f t="shared" si="34"/>
        <v>0</v>
      </c>
      <c r="LH26" s="203"/>
      <c r="LI26" s="174" t="str">
        <f t="shared" si="89"/>
        <v>-</v>
      </c>
      <c r="LJ26" s="174"/>
      <c r="LK26" s="188"/>
      <c r="LL26" s="189"/>
      <c r="LM26" s="71" t="str">
        <f t="shared" si="72"/>
        <v/>
      </c>
      <c r="LN26" s="175" t="str">
        <f>IF(基本情報!$C32=0,"",基本情報!$C32)</f>
        <v/>
      </c>
      <c r="LO26" s="176"/>
      <c r="LP26" s="176"/>
      <c r="LQ26" s="177"/>
      <c r="LR26" s="175" t="str">
        <f>IF(基本情報!$G32=0,"",基本情報!$G32)</f>
        <v/>
      </c>
      <c r="LS26" s="176"/>
      <c r="LT26" s="176"/>
      <c r="LU26" s="177"/>
      <c r="LV26" s="75"/>
      <c r="LW26" s="73"/>
      <c r="LX26" s="73"/>
      <c r="LY26" s="73"/>
      <c r="LZ26" s="73"/>
      <c r="MA26" s="73"/>
      <c r="MB26" s="73"/>
      <c r="MC26" s="73"/>
      <c r="MD26" s="73"/>
      <c r="ME26" s="73"/>
      <c r="MF26" s="73"/>
      <c r="MG26" s="73"/>
      <c r="MH26" s="73"/>
      <c r="MI26" s="73"/>
      <c r="MJ26" s="73"/>
      <c r="MK26" s="73"/>
      <c r="ML26" s="73"/>
      <c r="MM26" s="73"/>
      <c r="MN26" s="73"/>
      <c r="MO26" s="73"/>
      <c r="MP26" s="73"/>
      <c r="MQ26" s="73"/>
      <c r="MR26" s="73"/>
      <c r="MS26" s="73"/>
      <c r="MT26" s="73"/>
      <c r="MU26" s="73"/>
      <c r="MV26" s="73"/>
      <c r="MW26" s="73"/>
      <c r="MX26" s="73"/>
      <c r="MY26" s="73"/>
      <c r="MZ26" s="74"/>
      <c r="NA26" s="178">
        <f t="shared" si="35"/>
        <v>0</v>
      </c>
      <c r="NB26" s="179"/>
      <c r="NC26" s="170">
        <f t="shared" si="36"/>
        <v>0</v>
      </c>
      <c r="ND26" s="171"/>
      <c r="NE26" s="172" t="str">
        <f t="shared" si="73"/>
        <v>-</v>
      </c>
      <c r="NF26" s="173"/>
      <c r="NG26" s="180">
        <f t="shared" si="37"/>
        <v>0</v>
      </c>
      <c r="NH26" s="181"/>
      <c r="NI26" s="202">
        <f t="shared" si="38"/>
        <v>0</v>
      </c>
      <c r="NJ26" s="203"/>
      <c r="NK26" s="174" t="str">
        <f t="shared" si="90"/>
        <v>-</v>
      </c>
      <c r="NL26" s="174"/>
      <c r="NM26" s="188"/>
      <c r="NN26" s="189"/>
      <c r="NO26" s="71" t="str">
        <f t="shared" si="74"/>
        <v/>
      </c>
      <c r="NP26" s="175" t="str">
        <f>IF(基本情報!$C32=0,"",基本情報!$C32)</f>
        <v/>
      </c>
      <c r="NQ26" s="176"/>
      <c r="NR26" s="176"/>
      <c r="NS26" s="177"/>
      <c r="NT26" s="175" t="str">
        <f>IF(基本情報!$G32=0,"",基本情報!$G32)</f>
        <v/>
      </c>
      <c r="NU26" s="176"/>
      <c r="NV26" s="176"/>
      <c r="NW26" s="177"/>
      <c r="NX26" s="75"/>
      <c r="NY26" s="73"/>
      <c r="NZ26" s="73"/>
      <c r="OA26" s="73"/>
      <c r="OB26" s="73"/>
      <c r="OC26" s="73"/>
      <c r="OD26" s="73"/>
      <c r="OE26" s="73"/>
      <c r="OF26" s="73"/>
      <c r="OG26" s="73"/>
      <c r="OH26" s="73"/>
      <c r="OI26" s="73"/>
      <c r="OJ26" s="73"/>
      <c r="OK26" s="73"/>
      <c r="OL26" s="73"/>
      <c r="OM26" s="73"/>
      <c r="ON26" s="73"/>
      <c r="OO26" s="73"/>
      <c r="OP26" s="73"/>
      <c r="OQ26" s="73"/>
      <c r="OR26" s="73"/>
      <c r="OS26" s="73"/>
      <c r="OT26" s="73"/>
      <c r="OU26" s="73"/>
      <c r="OV26" s="73"/>
      <c r="OW26" s="73"/>
      <c r="OX26" s="73"/>
      <c r="OY26" s="73"/>
      <c r="OZ26" s="73"/>
      <c r="PA26" s="73"/>
      <c r="PB26" s="74"/>
      <c r="PC26" s="178">
        <f t="shared" si="39"/>
        <v>0</v>
      </c>
      <c r="PD26" s="179"/>
      <c r="PE26" s="170">
        <f t="shared" si="40"/>
        <v>0</v>
      </c>
      <c r="PF26" s="171"/>
      <c r="PG26" s="172" t="str">
        <f t="shared" si="75"/>
        <v>-</v>
      </c>
      <c r="PH26" s="173"/>
      <c r="PI26" s="180">
        <f t="shared" si="41"/>
        <v>0</v>
      </c>
      <c r="PJ26" s="181"/>
      <c r="PK26" s="202">
        <f t="shared" si="42"/>
        <v>0</v>
      </c>
      <c r="PL26" s="203"/>
      <c r="PM26" s="174" t="str">
        <f t="shared" si="91"/>
        <v>-</v>
      </c>
      <c r="PN26" s="174"/>
      <c r="PO26" s="188"/>
      <c r="PP26" s="189"/>
      <c r="PQ26" s="71" t="str">
        <f t="shared" si="76"/>
        <v/>
      </c>
      <c r="PR26" s="175" t="str">
        <f>IF(基本情報!$C32=0,"",基本情報!$C32)</f>
        <v/>
      </c>
      <c r="PS26" s="176"/>
      <c r="PT26" s="176"/>
      <c r="PU26" s="177"/>
      <c r="PV26" s="175" t="str">
        <f>IF(基本情報!$G32=0,"",基本情報!$G32)</f>
        <v/>
      </c>
      <c r="PW26" s="176"/>
      <c r="PX26" s="176"/>
      <c r="PY26" s="177"/>
      <c r="PZ26" s="75"/>
      <c r="QA26" s="73"/>
      <c r="QB26" s="73"/>
      <c r="QC26" s="73"/>
      <c r="QD26" s="73"/>
      <c r="QE26" s="73"/>
      <c r="QF26" s="73"/>
      <c r="QG26" s="73"/>
      <c r="QH26" s="73"/>
      <c r="QI26" s="73"/>
      <c r="QJ26" s="73"/>
      <c r="QK26" s="73"/>
      <c r="QL26" s="73"/>
      <c r="QM26" s="73"/>
      <c r="QN26" s="73"/>
      <c r="QO26" s="73"/>
      <c r="QP26" s="73"/>
      <c r="QQ26" s="73"/>
      <c r="QR26" s="73"/>
      <c r="QS26" s="73"/>
      <c r="QT26" s="73"/>
      <c r="QU26" s="73"/>
      <c r="QV26" s="73"/>
      <c r="QW26" s="73"/>
      <c r="QX26" s="73"/>
      <c r="QY26" s="73"/>
      <c r="QZ26" s="73"/>
      <c r="RA26" s="73"/>
      <c r="RB26" s="73"/>
      <c r="RC26" s="73"/>
      <c r="RD26" s="74"/>
      <c r="RE26" s="178">
        <f t="shared" si="43"/>
        <v>0</v>
      </c>
      <c r="RF26" s="179"/>
      <c r="RG26" s="170">
        <f t="shared" si="44"/>
        <v>0</v>
      </c>
      <c r="RH26" s="171"/>
      <c r="RI26" s="172" t="str">
        <f t="shared" si="77"/>
        <v>-</v>
      </c>
      <c r="RJ26" s="173"/>
      <c r="RK26" s="180">
        <f t="shared" si="45"/>
        <v>0</v>
      </c>
      <c r="RL26" s="181"/>
      <c r="RM26" s="202">
        <f t="shared" si="46"/>
        <v>0</v>
      </c>
      <c r="RN26" s="203"/>
      <c r="RO26" s="174" t="str">
        <f t="shared" si="92"/>
        <v>-</v>
      </c>
      <c r="RP26" s="174"/>
      <c r="RQ26" s="188"/>
      <c r="RR26" s="189"/>
      <c r="RS26" s="71" t="str">
        <f t="shared" si="78"/>
        <v/>
      </c>
      <c r="RT26" s="175" t="str">
        <f>IF(基本情報!$C32=0,"",基本情報!$C32)</f>
        <v/>
      </c>
      <c r="RU26" s="176"/>
      <c r="RV26" s="176"/>
      <c r="RW26" s="177"/>
      <c r="RX26" s="175" t="str">
        <f>IF(基本情報!$G32=0,"",基本情報!$G32)</f>
        <v/>
      </c>
      <c r="RY26" s="176"/>
      <c r="RZ26" s="176"/>
      <c r="SA26" s="177"/>
      <c r="SB26" s="75"/>
      <c r="SC26" s="73"/>
      <c r="SD26" s="73"/>
      <c r="SE26" s="73"/>
      <c r="SF26" s="73"/>
      <c r="SG26" s="73"/>
      <c r="SH26" s="73"/>
      <c r="SI26" s="73"/>
      <c r="SJ26" s="73"/>
      <c r="SK26" s="73"/>
      <c r="SL26" s="73"/>
      <c r="SM26" s="73"/>
      <c r="SN26" s="73"/>
      <c r="SO26" s="73"/>
      <c r="SP26" s="73"/>
      <c r="SQ26" s="73"/>
      <c r="SR26" s="73"/>
      <c r="SS26" s="73"/>
      <c r="ST26" s="73"/>
      <c r="SU26" s="73"/>
      <c r="SV26" s="73"/>
      <c r="SW26" s="73"/>
      <c r="SX26" s="73"/>
      <c r="SY26" s="73"/>
      <c r="SZ26" s="73"/>
      <c r="TA26" s="73"/>
      <c r="TB26" s="73"/>
      <c r="TC26" s="73"/>
      <c r="TD26" s="73"/>
      <c r="TE26" s="73"/>
      <c r="TF26" s="74"/>
      <c r="TG26" s="178">
        <f t="shared" si="47"/>
        <v>0</v>
      </c>
      <c r="TH26" s="179"/>
      <c r="TI26" s="170">
        <f t="shared" si="48"/>
        <v>0</v>
      </c>
      <c r="TJ26" s="171"/>
      <c r="TK26" s="172" t="str">
        <f t="shared" si="79"/>
        <v>-</v>
      </c>
      <c r="TL26" s="173"/>
      <c r="TM26" s="180">
        <f t="shared" si="49"/>
        <v>0</v>
      </c>
      <c r="TN26" s="181"/>
      <c r="TO26" s="202">
        <f t="shared" si="50"/>
        <v>0</v>
      </c>
      <c r="TP26" s="203"/>
      <c r="TQ26" s="174" t="str">
        <f t="shared" si="93"/>
        <v>-</v>
      </c>
      <c r="TR26" s="174"/>
      <c r="TS26" s="188"/>
      <c r="TT26" s="189"/>
      <c r="TU26" s="71" t="str">
        <f t="shared" si="80"/>
        <v/>
      </c>
      <c r="TV26" s="175" t="str">
        <f>IF(基本情報!$C32=0,"",基本情報!$C32)</f>
        <v/>
      </c>
      <c r="TW26" s="176"/>
      <c r="TX26" s="176"/>
      <c r="TY26" s="177"/>
      <c r="TZ26" s="175" t="str">
        <f>IF(基本情報!$G32=0,"",基本情報!$G32)</f>
        <v/>
      </c>
      <c r="UA26" s="176"/>
      <c r="UB26" s="176"/>
      <c r="UC26" s="177"/>
      <c r="UD26" s="75"/>
      <c r="UE26" s="73"/>
      <c r="UF26" s="73"/>
      <c r="UG26" s="73"/>
      <c r="UH26" s="73"/>
      <c r="UI26" s="73"/>
      <c r="UJ26" s="73"/>
      <c r="UK26" s="73"/>
      <c r="UL26" s="73"/>
      <c r="UM26" s="73"/>
      <c r="UN26" s="73"/>
      <c r="UO26" s="73"/>
      <c r="UP26" s="73"/>
      <c r="UQ26" s="73"/>
      <c r="UR26" s="73"/>
      <c r="US26" s="73"/>
      <c r="UT26" s="73"/>
      <c r="UU26" s="73"/>
      <c r="UV26" s="73"/>
      <c r="UW26" s="73"/>
      <c r="UX26" s="73"/>
      <c r="UY26" s="73"/>
      <c r="UZ26" s="73"/>
      <c r="VA26" s="73"/>
      <c r="VB26" s="73"/>
      <c r="VC26" s="73"/>
      <c r="VD26" s="73"/>
      <c r="VE26" s="73"/>
      <c r="VF26" s="73"/>
      <c r="VG26" s="73"/>
      <c r="VH26" s="74"/>
      <c r="VI26" s="178">
        <f t="shared" si="51"/>
        <v>0</v>
      </c>
      <c r="VJ26" s="179"/>
      <c r="VK26" s="170">
        <f t="shared" si="52"/>
        <v>0</v>
      </c>
      <c r="VL26" s="171"/>
      <c r="VM26" s="172" t="str">
        <f t="shared" si="81"/>
        <v>-</v>
      </c>
      <c r="VN26" s="173"/>
      <c r="VO26" s="180">
        <f t="shared" si="53"/>
        <v>0</v>
      </c>
      <c r="VP26" s="181"/>
      <c r="VQ26" s="202">
        <f t="shared" si="54"/>
        <v>0</v>
      </c>
      <c r="VR26" s="203"/>
      <c r="VS26" s="174" t="str">
        <f t="shared" si="94"/>
        <v>-</v>
      </c>
      <c r="VT26" s="174"/>
      <c r="VU26" s="188"/>
      <c r="VV26" s="189"/>
      <c r="VW26" s="71" t="str">
        <f t="shared" si="82"/>
        <v/>
      </c>
      <c r="VX26" s="175" t="str">
        <f>IF(基本情報!$C32=0,"",基本情報!$C32)</f>
        <v/>
      </c>
      <c r="VY26" s="176"/>
      <c r="VZ26" s="176"/>
      <c r="WA26" s="177"/>
      <c r="WB26" s="175" t="str">
        <f>IF(基本情報!$G32=0,"",基本情報!$G32)</f>
        <v/>
      </c>
      <c r="WC26" s="176"/>
      <c r="WD26" s="176"/>
      <c r="WE26" s="177"/>
      <c r="WF26" s="75"/>
      <c r="WG26" s="73"/>
      <c r="WH26" s="73"/>
      <c r="WI26" s="73"/>
      <c r="WJ26" s="73"/>
      <c r="WK26" s="73"/>
      <c r="WL26" s="73"/>
      <c r="WM26" s="73"/>
      <c r="WN26" s="73"/>
      <c r="WO26" s="73"/>
      <c r="WP26" s="73"/>
      <c r="WQ26" s="73"/>
      <c r="WR26" s="73"/>
      <c r="WS26" s="73"/>
      <c r="WT26" s="73"/>
      <c r="WU26" s="73"/>
      <c r="WV26" s="73"/>
      <c r="WW26" s="73"/>
      <c r="WX26" s="73"/>
      <c r="WY26" s="73"/>
      <c r="WZ26" s="73"/>
      <c r="XA26" s="73"/>
      <c r="XB26" s="73"/>
      <c r="XC26" s="73"/>
      <c r="XD26" s="73"/>
      <c r="XE26" s="73"/>
      <c r="XF26" s="73"/>
      <c r="XG26" s="73"/>
      <c r="XH26" s="73"/>
      <c r="XI26" s="73"/>
      <c r="XJ26" s="74"/>
      <c r="XK26" s="178">
        <f t="shared" si="55"/>
        <v>0</v>
      </c>
      <c r="XL26" s="179"/>
      <c r="XM26" s="170">
        <f t="shared" si="56"/>
        <v>0</v>
      </c>
      <c r="XN26" s="171"/>
      <c r="XO26" s="172" t="str">
        <f t="shared" si="83"/>
        <v>-</v>
      </c>
      <c r="XP26" s="173"/>
      <c r="XQ26" s="180">
        <f t="shared" si="57"/>
        <v>0</v>
      </c>
      <c r="XR26" s="181"/>
      <c r="XS26" s="202">
        <f t="shared" si="58"/>
        <v>0</v>
      </c>
      <c r="XT26" s="203"/>
      <c r="XU26" s="174" t="str">
        <f t="shared" si="95"/>
        <v>-</v>
      </c>
      <c r="XV26" s="174"/>
      <c r="XW26" s="188"/>
      <c r="XX26" s="189"/>
    </row>
    <row r="27" spans="1:648" ht="21.75" customHeight="1">
      <c r="A27" s="71" t="str">
        <f t="shared" si="59"/>
        <v/>
      </c>
      <c r="B27" s="175" t="str">
        <f>IF(基本情報!$C33=0,"",基本情報!$C33)</f>
        <v/>
      </c>
      <c r="C27" s="176"/>
      <c r="D27" s="176"/>
      <c r="E27" s="177"/>
      <c r="F27" s="175" t="str">
        <f>IF(基本情報!$G33=0,"",基本情報!$G33)</f>
        <v/>
      </c>
      <c r="G27" s="176"/>
      <c r="H27" s="176"/>
      <c r="I27" s="177"/>
      <c r="J27" s="76"/>
      <c r="K27" s="77"/>
      <c r="L27" s="77"/>
      <c r="M27" s="77"/>
      <c r="N27" s="77"/>
      <c r="O27" s="73"/>
      <c r="P27" s="73"/>
      <c r="Q27" s="73"/>
      <c r="R27" s="73"/>
      <c r="S27" s="73"/>
      <c r="T27" s="73"/>
      <c r="U27" s="73"/>
      <c r="V27" s="73"/>
      <c r="W27" s="73"/>
      <c r="X27" s="73"/>
      <c r="Y27" s="73"/>
      <c r="Z27" s="73"/>
      <c r="AA27" s="73"/>
      <c r="AB27" s="77"/>
      <c r="AC27" s="77"/>
      <c r="AD27" s="77"/>
      <c r="AE27" s="77"/>
      <c r="AF27" s="77"/>
      <c r="AG27" s="77"/>
      <c r="AH27" s="77"/>
      <c r="AI27" s="77"/>
      <c r="AJ27" s="77"/>
      <c r="AK27" s="73"/>
      <c r="AL27" s="73"/>
      <c r="AM27" s="73"/>
      <c r="AN27" s="74"/>
      <c r="AO27" s="178">
        <f t="shared" si="12"/>
        <v>0</v>
      </c>
      <c r="AP27" s="179"/>
      <c r="AQ27" s="170">
        <f t="shared" si="13"/>
        <v>0</v>
      </c>
      <c r="AR27" s="171"/>
      <c r="AS27" s="172" t="str">
        <f t="shared" si="60"/>
        <v>-</v>
      </c>
      <c r="AT27" s="173"/>
      <c r="AU27" s="180">
        <f t="shared" si="14"/>
        <v>0</v>
      </c>
      <c r="AV27" s="181"/>
      <c r="AW27" s="181">
        <f t="shared" si="61"/>
        <v>0</v>
      </c>
      <c r="AX27" s="181"/>
      <c r="AY27" s="174" t="str">
        <f t="shared" si="84"/>
        <v>-</v>
      </c>
      <c r="AZ27" s="174"/>
      <c r="BA27" s="188"/>
      <c r="BB27" s="189"/>
      <c r="BC27" s="71" t="str">
        <f t="shared" si="62"/>
        <v/>
      </c>
      <c r="BD27" s="175" t="str">
        <f>IF(基本情報!$C33=0,"",基本情報!$C33)</f>
        <v/>
      </c>
      <c r="BE27" s="176"/>
      <c r="BF27" s="176"/>
      <c r="BG27" s="177"/>
      <c r="BH27" s="175" t="str">
        <f>IF(基本情報!$G33=0,"",基本情報!$G33)</f>
        <v/>
      </c>
      <c r="BI27" s="176"/>
      <c r="BJ27" s="176"/>
      <c r="BK27" s="177"/>
      <c r="BL27" s="76"/>
      <c r="BM27" s="77"/>
      <c r="BN27" s="77"/>
      <c r="BO27" s="77"/>
      <c r="BP27" s="77"/>
      <c r="BQ27" s="73"/>
      <c r="BR27" s="73"/>
      <c r="BS27" s="73"/>
      <c r="BT27" s="73"/>
      <c r="BU27" s="73"/>
      <c r="BV27" s="73"/>
      <c r="BW27" s="73"/>
      <c r="BX27" s="73"/>
      <c r="BY27" s="73"/>
      <c r="BZ27" s="73"/>
      <c r="CA27" s="73"/>
      <c r="CB27" s="73"/>
      <c r="CC27" s="73"/>
      <c r="CD27" s="77"/>
      <c r="CE27" s="77"/>
      <c r="CF27" s="77"/>
      <c r="CG27" s="77"/>
      <c r="CH27" s="77"/>
      <c r="CI27" s="77"/>
      <c r="CJ27" s="77"/>
      <c r="CK27" s="77"/>
      <c r="CL27" s="77"/>
      <c r="CM27" s="73"/>
      <c r="CN27" s="73"/>
      <c r="CO27" s="73"/>
      <c r="CP27" s="74"/>
      <c r="CQ27" s="178">
        <f t="shared" si="15"/>
        <v>0</v>
      </c>
      <c r="CR27" s="179"/>
      <c r="CS27" s="170">
        <f t="shared" si="16"/>
        <v>0</v>
      </c>
      <c r="CT27" s="171"/>
      <c r="CU27" s="172" t="str">
        <f t="shared" si="63"/>
        <v>-</v>
      </c>
      <c r="CV27" s="173"/>
      <c r="CW27" s="180">
        <f t="shared" si="17"/>
        <v>0</v>
      </c>
      <c r="CX27" s="181"/>
      <c r="CY27" s="202">
        <f t="shared" si="18"/>
        <v>0</v>
      </c>
      <c r="CZ27" s="203"/>
      <c r="DA27" s="174" t="str">
        <f t="shared" si="85"/>
        <v>-</v>
      </c>
      <c r="DB27" s="174"/>
      <c r="DC27" s="188"/>
      <c r="DD27" s="189"/>
      <c r="DE27" s="71" t="str">
        <f t="shared" si="64"/>
        <v/>
      </c>
      <c r="DF27" s="175" t="str">
        <f>IF(基本情報!$C33=0,"",基本情報!$C33)</f>
        <v/>
      </c>
      <c r="DG27" s="176"/>
      <c r="DH27" s="176"/>
      <c r="DI27" s="177"/>
      <c r="DJ27" s="175" t="str">
        <f>IF(基本情報!$G33=0,"",基本情報!$G33)</f>
        <v/>
      </c>
      <c r="DK27" s="176"/>
      <c r="DL27" s="176"/>
      <c r="DM27" s="177"/>
      <c r="DN27" s="76"/>
      <c r="DO27" s="77"/>
      <c r="DP27" s="77"/>
      <c r="DQ27" s="77"/>
      <c r="DR27" s="77"/>
      <c r="DS27" s="73"/>
      <c r="DT27" s="73"/>
      <c r="DU27" s="73"/>
      <c r="DV27" s="73"/>
      <c r="DW27" s="73"/>
      <c r="DX27" s="73"/>
      <c r="DY27" s="73"/>
      <c r="DZ27" s="73"/>
      <c r="EA27" s="73"/>
      <c r="EB27" s="73"/>
      <c r="EC27" s="73"/>
      <c r="ED27" s="73"/>
      <c r="EE27" s="73"/>
      <c r="EF27" s="77"/>
      <c r="EG27" s="77"/>
      <c r="EH27" s="77"/>
      <c r="EI27" s="77"/>
      <c r="EJ27" s="77"/>
      <c r="EK27" s="77"/>
      <c r="EL27" s="77"/>
      <c r="EM27" s="77"/>
      <c r="EN27" s="77"/>
      <c r="EO27" s="73"/>
      <c r="EP27" s="73"/>
      <c r="EQ27" s="73"/>
      <c r="ER27" s="74"/>
      <c r="ES27" s="178">
        <f t="shared" si="19"/>
        <v>0</v>
      </c>
      <c r="ET27" s="179"/>
      <c r="EU27" s="170">
        <f t="shared" si="20"/>
        <v>0</v>
      </c>
      <c r="EV27" s="171"/>
      <c r="EW27" s="172" t="str">
        <f t="shared" si="65"/>
        <v>-</v>
      </c>
      <c r="EX27" s="173"/>
      <c r="EY27" s="180">
        <f t="shared" si="21"/>
        <v>0</v>
      </c>
      <c r="EZ27" s="181"/>
      <c r="FA27" s="202">
        <f t="shared" si="22"/>
        <v>0</v>
      </c>
      <c r="FB27" s="203"/>
      <c r="FC27" s="174" t="str">
        <f t="shared" si="86"/>
        <v>-</v>
      </c>
      <c r="FD27" s="174"/>
      <c r="FE27" s="188"/>
      <c r="FF27" s="189"/>
      <c r="FG27" s="71" t="str">
        <f t="shared" si="66"/>
        <v/>
      </c>
      <c r="FH27" s="175" t="str">
        <f>IF(基本情報!$C33=0,"",基本情報!$C33)</f>
        <v/>
      </c>
      <c r="FI27" s="176"/>
      <c r="FJ27" s="176"/>
      <c r="FK27" s="177"/>
      <c r="FL27" s="175" t="str">
        <f>IF(基本情報!$G33=0,"",基本情報!$G33)</f>
        <v/>
      </c>
      <c r="FM27" s="176"/>
      <c r="FN27" s="176"/>
      <c r="FO27" s="177"/>
      <c r="FP27" s="76"/>
      <c r="FQ27" s="77"/>
      <c r="FR27" s="77"/>
      <c r="FS27" s="77"/>
      <c r="FT27" s="77"/>
      <c r="FU27" s="73"/>
      <c r="FV27" s="73"/>
      <c r="FW27" s="73"/>
      <c r="FX27" s="73"/>
      <c r="FY27" s="73"/>
      <c r="FZ27" s="73"/>
      <c r="GA27" s="73"/>
      <c r="GB27" s="73"/>
      <c r="GC27" s="73"/>
      <c r="GD27" s="73"/>
      <c r="GE27" s="73"/>
      <c r="GF27" s="73"/>
      <c r="GG27" s="73"/>
      <c r="GH27" s="77"/>
      <c r="GI27" s="77"/>
      <c r="GJ27" s="77"/>
      <c r="GK27" s="77"/>
      <c r="GL27" s="77"/>
      <c r="GM27" s="77"/>
      <c r="GN27" s="77"/>
      <c r="GO27" s="77"/>
      <c r="GP27" s="77"/>
      <c r="GQ27" s="73"/>
      <c r="GR27" s="73"/>
      <c r="GS27" s="73"/>
      <c r="GT27" s="74"/>
      <c r="GU27" s="178">
        <f t="shared" si="23"/>
        <v>0</v>
      </c>
      <c r="GV27" s="179"/>
      <c r="GW27" s="170">
        <f t="shared" si="24"/>
        <v>0</v>
      </c>
      <c r="GX27" s="171"/>
      <c r="GY27" s="172" t="str">
        <f t="shared" si="67"/>
        <v>-</v>
      </c>
      <c r="GZ27" s="173"/>
      <c r="HA27" s="180">
        <f t="shared" si="25"/>
        <v>0</v>
      </c>
      <c r="HB27" s="181"/>
      <c r="HC27" s="202">
        <f t="shared" si="26"/>
        <v>0</v>
      </c>
      <c r="HD27" s="203"/>
      <c r="HE27" s="174" t="str">
        <f t="shared" si="87"/>
        <v>-</v>
      </c>
      <c r="HF27" s="174"/>
      <c r="HG27" s="188"/>
      <c r="HH27" s="189"/>
      <c r="HI27" s="71" t="str">
        <f t="shared" si="68"/>
        <v/>
      </c>
      <c r="HJ27" s="175" t="str">
        <f>IF(基本情報!$C33=0,"",基本情報!$C33)</f>
        <v/>
      </c>
      <c r="HK27" s="176"/>
      <c r="HL27" s="176"/>
      <c r="HM27" s="177"/>
      <c r="HN27" s="175" t="str">
        <f>IF(基本情報!$G33=0,"",基本情報!$G33)</f>
        <v/>
      </c>
      <c r="HO27" s="176"/>
      <c r="HP27" s="176"/>
      <c r="HQ27" s="177"/>
      <c r="HR27" s="76"/>
      <c r="HS27" s="77"/>
      <c r="HT27" s="77"/>
      <c r="HU27" s="77"/>
      <c r="HV27" s="77"/>
      <c r="HW27" s="73"/>
      <c r="HX27" s="73"/>
      <c r="HY27" s="73"/>
      <c r="HZ27" s="73"/>
      <c r="IA27" s="73"/>
      <c r="IB27" s="73"/>
      <c r="IC27" s="73"/>
      <c r="ID27" s="73"/>
      <c r="IE27" s="73"/>
      <c r="IF27" s="73"/>
      <c r="IG27" s="73"/>
      <c r="IH27" s="73"/>
      <c r="II27" s="73"/>
      <c r="IJ27" s="77"/>
      <c r="IK27" s="77"/>
      <c r="IL27" s="77"/>
      <c r="IM27" s="77"/>
      <c r="IN27" s="77"/>
      <c r="IO27" s="77"/>
      <c r="IP27" s="77"/>
      <c r="IQ27" s="77"/>
      <c r="IR27" s="77"/>
      <c r="IS27" s="73"/>
      <c r="IT27" s="73"/>
      <c r="IU27" s="73"/>
      <c r="IV27" s="74"/>
      <c r="IW27" s="178">
        <f t="shared" si="27"/>
        <v>0</v>
      </c>
      <c r="IX27" s="179"/>
      <c r="IY27" s="170">
        <f t="shared" si="28"/>
        <v>0</v>
      </c>
      <c r="IZ27" s="171"/>
      <c r="JA27" s="172" t="str">
        <f t="shared" si="69"/>
        <v>-</v>
      </c>
      <c r="JB27" s="173"/>
      <c r="JC27" s="180">
        <f t="shared" si="29"/>
        <v>0</v>
      </c>
      <c r="JD27" s="181"/>
      <c r="JE27" s="202">
        <f t="shared" si="30"/>
        <v>0</v>
      </c>
      <c r="JF27" s="203"/>
      <c r="JG27" s="174" t="str">
        <f t="shared" si="88"/>
        <v>-</v>
      </c>
      <c r="JH27" s="174"/>
      <c r="JI27" s="188"/>
      <c r="JJ27" s="189"/>
      <c r="JK27" s="71" t="str">
        <f t="shared" si="70"/>
        <v/>
      </c>
      <c r="JL27" s="175" t="str">
        <f>IF(基本情報!$C33=0,"",基本情報!$C33)</f>
        <v/>
      </c>
      <c r="JM27" s="176"/>
      <c r="JN27" s="176"/>
      <c r="JO27" s="177"/>
      <c r="JP27" s="175" t="str">
        <f>IF(基本情報!$G33=0,"",基本情報!$G33)</f>
        <v/>
      </c>
      <c r="JQ27" s="176"/>
      <c r="JR27" s="176"/>
      <c r="JS27" s="177"/>
      <c r="JT27" s="76"/>
      <c r="JU27" s="77"/>
      <c r="JV27" s="77"/>
      <c r="JW27" s="77"/>
      <c r="JX27" s="77"/>
      <c r="JY27" s="73"/>
      <c r="JZ27" s="73"/>
      <c r="KA27" s="73"/>
      <c r="KB27" s="73"/>
      <c r="KC27" s="73"/>
      <c r="KD27" s="73"/>
      <c r="KE27" s="73"/>
      <c r="KF27" s="73"/>
      <c r="KG27" s="73"/>
      <c r="KH27" s="73"/>
      <c r="KI27" s="73"/>
      <c r="KJ27" s="73"/>
      <c r="KK27" s="73"/>
      <c r="KL27" s="77"/>
      <c r="KM27" s="77"/>
      <c r="KN27" s="77"/>
      <c r="KO27" s="77"/>
      <c r="KP27" s="77"/>
      <c r="KQ27" s="77"/>
      <c r="KR27" s="77"/>
      <c r="KS27" s="77"/>
      <c r="KT27" s="77"/>
      <c r="KU27" s="73"/>
      <c r="KV27" s="73"/>
      <c r="KW27" s="73"/>
      <c r="KX27" s="74"/>
      <c r="KY27" s="178">
        <f t="shared" si="31"/>
        <v>0</v>
      </c>
      <c r="KZ27" s="179"/>
      <c r="LA27" s="170">
        <f t="shared" si="32"/>
        <v>0</v>
      </c>
      <c r="LB27" s="171"/>
      <c r="LC27" s="172" t="str">
        <f t="shared" si="71"/>
        <v>-</v>
      </c>
      <c r="LD27" s="173"/>
      <c r="LE27" s="180">
        <f t="shared" si="33"/>
        <v>0</v>
      </c>
      <c r="LF27" s="181"/>
      <c r="LG27" s="202">
        <f t="shared" si="34"/>
        <v>0</v>
      </c>
      <c r="LH27" s="203"/>
      <c r="LI27" s="174" t="str">
        <f t="shared" si="89"/>
        <v>-</v>
      </c>
      <c r="LJ27" s="174"/>
      <c r="LK27" s="188"/>
      <c r="LL27" s="189"/>
      <c r="LM27" s="71" t="str">
        <f t="shared" si="72"/>
        <v/>
      </c>
      <c r="LN27" s="175" t="str">
        <f>IF(基本情報!$C33=0,"",基本情報!$C33)</f>
        <v/>
      </c>
      <c r="LO27" s="176"/>
      <c r="LP27" s="176"/>
      <c r="LQ27" s="177"/>
      <c r="LR27" s="175" t="str">
        <f>IF(基本情報!$G33=0,"",基本情報!$G33)</f>
        <v/>
      </c>
      <c r="LS27" s="176"/>
      <c r="LT27" s="176"/>
      <c r="LU27" s="177"/>
      <c r="LV27" s="76"/>
      <c r="LW27" s="77"/>
      <c r="LX27" s="77"/>
      <c r="LY27" s="77"/>
      <c r="LZ27" s="77"/>
      <c r="MA27" s="73"/>
      <c r="MB27" s="73"/>
      <c r="MC27" s="73"/>
      <c r="MD27" s="73"/>
      <c r="ME27" s="73"/>
      <c r="MF27" s="73"/>
      <c r="MG27" s="73"/>
      <c r="MH27" s="73"/>
      <c r="MI27" s="73"/>
      <c r="MJ27" s="73"/>
      <c r="MK27" s="73"/>
      <c r="ML27" s="73"/>
      <c r="MM27" s="73"/>
      <c r="MN27" s="77"/>
      <c r="MO27" s="77"/>
      <c r="MP27" s="77"/>
      <c r="MQ27" s="77"/>
      <c r="MR27" s="77"/>
      <c r="MS27" s="77"/>
      <c r="MT27" s="77"/>
      <c r="MU27" s="77"/>
      <c r="MV27" s="77"/>
      <c r="MW27" s="73"/>
      <c r="MX27" s="73"/>
      <c r="MY27" s="73"/>
      <c r="MZ27" s="74"/>
      <c r="NA27" s="178">
        <f t="shared" si="35"/>
        <v>0</v>
      </c>
      <c r="NB27" s="179"/>
      <c r="NC27" s="170">
        <f t="shared" si="36"/>
        <v>0</v>
      </c>
      <c r="ND27" s="171"/>
      <c r="NE27" s="172" t="str">
        <f t="shared" si="73"/>
        <v>-</v>
      </c>
      <c r="NF27" s="173"/>
      <c r="NG27" s="180">
        <f t="shared" si="37"/>
        <v>0</v>
      </c>
      <c r="NH27" s="181"/>
      <c r="NI27" s="202">
        <f t="shared" si="38"/>
        <v>0</v>
      </c>
      <c r="NJ27" s="203"/>
      <c r="NK27" s="174" t="str">
        <f t="shared" si="90"/>
        <v>-</v>
      </c>
      <c r="NL27" s="174"/>
      <c r="NM27" s="188"/>
      <c r="NN27" s="189"/>
      <c r="NO27" s="71" t="str">
        <f t="shared" si="74"/>
        <v/>
      </c>
      <c r="NP27" s="175" t="str">
        <f>IF(基本情報!$C33=0,"",基本情報!$C33)</f>
        <v/>
      </c>
      <c r="NQ27" s="176"/>
      <c r="NR27" s="176"/>
      <c r="NS27" s="177"/>
      <c r="NT27" s="175" t="str">
        <f>IF(基本情報!$G33=0,"",基本情報!$G33)</f>
        <v/>
      </c>
      <c r="NU27" s="176"/>
      <c r="NV27" s="176"/>
      <c r="NW27" s="177"/>
      <c r="NX27" s="76"/>
      <c r="NY27" s="77"/>
      <c r="NZ27" s="77"/>
      <c r="OA27" s="77"/>
      <c r="OB27" s="77"/>
      <c r="OC27" s="73"/>
      <c r="OD27" s="73"/>
      <c r="OE27" s="73"/>
      <c r="OF27" s="73"/>
      <c r="OG27" s="73"/>
      <c r="OH27" s="73"/>
      <c r="OI27" s="73"/>
      <c r="OJ27" s="73"/>
      <c r="OK27" s="73"/>
      <c r="OL27" s="73"/>
      <c r="OM27" s="73"/>
      <c r="ON27" s="73"/>
      <c r="OO27" s="73"/>
      <c r="OP27" s="77"/>
      <c r="OQ27" s="77"/>
      <c r="OR27" s="77"/>
      <c r="OS27" s="77"/>
      <c r="OT27" s="77"/>
      <c r="OU27" s="77"/>
      <c r="OV27" s="77"/>
      <c r="OW27" s="77"/>
      <c r="OX27" s="77"/>
      <c r="OY27" s="73"/>
      <c r="OZ27" s="73"/>
      <c r="PA27" s="73"/>
      <c r="PB27" s="74"/>
      <c r="PC27" s="178">
        <f t="shared" si="39"/>
        <v>0</v>
      </c>
      <c r="PD27" s="179"/>
      <c r="PE27" s="170">
        <f t="shared" si="40"/>
        <v>0</v>
      </c>
      <c r="PF27" s="171"/>
      <c r="PG27" s="172" t="str">
        <f t="shared" si="75"/>
        <v>-</v>
      </c>
      <c r="PH27" s="173"/>
      <c r="PI27" s="180">
        <f t="shared" si="41"/>
        <v>0</v>
      </c>
      <c r="PJ27" s="181"/>
      <c r="PK27" s="202">
        <f t="shared" si="42"/>
        <v>0</v>
      </c>
      <c r="PL27" s="203"/>
      <c r="PM27" s="174" t="str">
        <f t="shared" si="91"/>
        <v>-</v>
      </c>
      <c r="PN27" s="174"/>
      <c r="PO27" s="188"/>
      <c r="PP27" s="189"/>
      <c r="PQ27" s="71" t="str">
        <f t="shared" si="76"/>
        <v/>
      </c>
      <c r="PR27" s="175" t="str">
        <f>IF(基本情報!$C33=0,"",基本情報!$C33)</f>
        <v/>
      </c>
      <c r="PS27" s="176"/>
      <c r="PT27" s="176"/>
      <c r="PU27" s="177"/>
      <c r="PV27" s="175" t="str">
        <f>IF(基本情報!$G33=0,"",基本情報!$G33)</f>
        <v/>
      </c>
      <c r="PW27" s="176"/>
      <c r="PX27" s="176"/>
      <c r="PY27" s="177"/>
      <c r="PZ27" s="76"/>
      <c r="QA27" s="77"/>
      <c r="QB27" s="77"/>
      <c r="QC27" s="77"/>
      <c r="QD27" s="77"/>
      <c r="QE27" s="73"/>
      <c r="QF27" s="73"/>
      <c r="QG27" s="73"/>
      <c r="QH27" s="73"/>
      <c r="QI27" s="73"/>
      <c r="QJ27" s="73"/>
      <c r="QK27" s="73"/>
      <c r="QL27" s="73"/>
      <c r="QM27" s="73"/>
      <c r="QN27" s="73"/>
      <c r="QO27" s="73"/>
      <c r="QP27" s="73"/>
      <c r="QQ27" s="73"/>
      <c r="QR27" s="77"/>
      <c r="QS27" s="77"/>
      <c r="QT27" s="77"/>
      <c r="QU27" s="77"/>
      <c r="QV27" s="77"/>
      <c r="QW27" s="77"/>
      <c r="QX27" s="77"/>
      <c r="QY27" s="77"/>
      <c r="QZ27" s="77"/>
      <c r="RA27" s="73"/>
      <c r="RB27" s="73"/>
      <c r="RC27" s="73"/>
      <c r="RD27" s="74"/>
      <c r="RE27" s="178">
        <f t="shared" si="43"/>
        <v>0</v>
      </c>
      <c r="RF27" s="179"/>
      <c r="RG27" s="170">
        <f t="shared" si="44"/>
        <v>0</v>
      </c>
      <c r="RH27" s="171"/>
      <c r="RI27" s="172" t="str">
        <f t="shared" si="77"/>
        <v>-</v>
      </c>
      <c r="RJ27" s="173"/>
      <c r="RK27" s="180">
        <f t="shared" si="45"/>
        <v>0</v>
      </c>
      <c r="RL27" s="181"/>
      <c r="RM27" s="202">
        <f t="shared" si="46"/>
        <v>0</v>
      </c>
      <c r="RN27" s="203"/>
      <c r="RO27" s="174" t="str">
        <f t="shared" si="92"/>
        <v>-</v>
      </c>
      <c r="RP27" s="174"/>
      <c r="RQ27" s="188"/>
      <c r="RR27" s="189"/>
      <c r="RS27" s="71" t="str">
        <f t="shared" si="78"/>
        <v/>
      </c>
      <c r="RT27" s="175" t="str">
        <f>IF(基本情報!$C33=0,"",基本情報!$C33)</f>
        <v/>
      </c>
      <c r="RU27" s="176"/>
      <c r="RV27" s="176"/>
      <c r="RW27" s="177"/>
      <c r="RX27" s="175" t="str">
        <f>IF(基本情報!$G33=0,"",基本情報!$G33)</f>
        <v/>
      </c>
      <c r="RY27" s="176"/>
      <c r="RZ27" s="176"/>
      <c r="SA27" s="177"/>
      <c r="SB27" s="76"/>
      <c r="SC27" s="77"/>
      <c r="SD27" s="77"/>
      <c r="SE27" s="77"/>
      <c r="SF27" s="77"/>
      <c r="SG27" s="73"/>
      <c r="SH27" s="73"/>
      <c r="SI27" s="73"/>
      <c r="SJ27" s="73"/>
      <c r="SK27" s="73"/>
      <c r="SL27" s="73"/>
      <c r="SM27" s="73"/>
      <c r="SN27" s="73"/>
      <c r="SO27" s="73"/>
      <c r="SP27" s="73"/>
      <c r="SQ27" s="73"/>
      <c r="SR27" s="73"/>
      <c r="SS27" s="73"/>
      <c r="ST27" s="77"/>
      <c r="SU27" s="77"/>
      <c r="SV27" s="77"/>
      <c r="SW27" s="77"/>
      <c r="SX27" s="77"/>
      <c r="SY27" s="77"/>
      <c r="SZ27" s="77"/>
      <c r="TA27" s="77"/>
      <c r="TB27" s="77"/>
      <c r="TC27" s="73"/>
      <c r="TD27" s="73"/>
      <c r="TE27" s="73"/>
      <c r="TF27" s="74"/>
      <c r="TG27" s="178">
        <f t="shared" si="47"/>
        <v>0</v>
      </c>
      <c r="TH27" s="179"/>
      <c r="TI27" s="170">
        <f t="shared" si="48"/>
        <v>0</v>
      </c>
      <c r="TJ27" s="171"/>
      <c r="TK27" s="172" t="str">
        <f t="shared" si="79"/>
        <v>-</v>
      </c>
      <c r="TL27" s="173"/>
      <c r="TM27" s="180">
        <f t="shared" si="49"/>
        <v>0</v>
      </c>
      <c r="TN27" s="181"/>
      <c r="TO27" s="202">
        <f t="shared" si="50"/>
        <v>0</v>
      </c>
      <c r="TP27" s="203"/>
      <c r="TQ27" s="174" t="str">
        <f t="shared" si="93"/>
        <v>-</v>
      </c>
      <c r="TR27" s="174"/>
      <c r="TS27" s="188"/>
      <c r="TT27" s="189"/>
      <c r="TU27" s="71" t="str">
        <f t="shared" si="80"/>
        <v/>
      </c>
      <c r="TV27" s="175" t="str">
        <f>IF(基本情報!$C33=0,"",基本情報!$C33)</f>
        <v/>
      </c>
      <c r="TW27" s="176"/>
      <c r="TX27" s="176"/>
      <c r="TY27" s="177"/>
      <c r="TZ27" s="175" t="str">
        <f>IF(基本情報!$G33=0,"",基本情報!$G33)</f>
        <v/>
      </c>
      <c r="UA27" s="176"/>
      <c r="UB27" s="176"/>
      <c r="UC27" s="177"/>
      <c r="UD27" s="76"/>
      <c r="UE27" s="77"/>
      <c r="UF27" s="77"/>
      <c r="UG27" s="77"/>
      <c r="UH27" s="77"/>
      <c r="UI27" s="73"/>
      <c r="UJ27" s="73"/>
      <c r="UK27" s="73"/>
      <c r="UL27" s="73"/>
      <c r="UM27" s="73"/>
      <c r="UN27" s="73"/>
      <c r="UO27" s="73"/>
      <c r="UP27" s="73"/>
      <c r="UQ27" s="73"/>
      <c r="UR27" s="73"/>
      <c r="US27" s="73"/>
      <c r="UT27" s="73"/>
      <c r="UU27" s="73"/>
      <c r="UV27" s="77"/>
      <c r="UW27" s="77"/>
      <c r="UX27" s="77"/>
      <c r="UY27" s="77"/>
      <c r="UZ27" s="77"/>
      <c r="VA27" s="77"/>
      <c r="VB27" s="77"/>
      <c r="VC27" s="77"/>
      <c r="VD27" s="77"/>
      <c r="VE27" s="73"/>
      <c r="VF27" s="73"/>
      <c r="VG27" s="73"/>
      <c r="VH27" s="74"/>
      <c r="VI27" s="178">
        <f t="shared" si="51"/>
        <v>0</v>
      </c>
      <c r="VJ27" s="179"/>
      <c r="VK27" s="170">
        <f t="shared" si="52"/>
        <v>0</v>
      </c>
      <c r="VL27" s="171"/>
      <c r="VM27" s="172" t="str">
        <f t="shared" si="81"/>
        <v>-</v>
      </c>
      <c r="VN27" s="173"/>
      <c r="VO27" s="180">
        <f t="shared" si="53"/>
        <v>0</v>
      </c>
      <c r="VP27" s="181"/>
      <c r="VQ27" s="202">
        <f t="shared" si="54"/>
        <v>0</v>
      </c>
      <c r="VR27" s="203"/>
      <c r="VS27" s="174" t="str">
        <f t="shared" si="94"/>
        <v>-</v>
      </c>
      <c r="VT27" s="174"/>
      <c r="VU27" s="188"/>
      <c r="VV27" s="189"/>
      <c r="VW27" s="71" t="str">
        <f t="shared" si="82"/>
        <v/>
      </c>
      <c r="VX27" s="175" t="str">
        <f>IF(基本情報!$C33=0,"",基本情報!$C33)</f>
        <v/>
      </c>
      <c r="VY27" s="176"/>
      <c r="VZ27" s="176"/>
      <c r="WA27" s="177"/>
      <c r="WB27" s="175" t="str">
        <f>IF(基本情報!$G33=0,"",基本情報!$G33)</f>
        <v/>
      </c>
      <c r="WC27" s="176"/>
      <c r="WD27" s="176"/>
      <c r="WE27" s="177"/>
      <c r="WF27" s="76"/>
      <c r="WG27" s="77"/>
      <c r="WH27" s="77"/>
      <c r="WI27" s="77"/>
      <c r="WJ27" s="77"/>
      <c r="WK27" s="73"/>
      <c r="WL27" s="73"/>
      <c r="WM27" s="73"/>
      <c r="WN27" s="73"/>
      <c r="WO27" s="73"/>
      <c r="WP27" s="73"/>
      <c r="WQ27" s="73"/>
      <c r="WR27" s="73"/>
      <c r="WS27" s="73"/>
      <c r="WT27" s="73"/>
      <c r="WU27" s="73"/>
      <c r="WV27" s="73"/>
      <c r="WW27" s="73"/>
      <c r="WX27" s="77"/>
      <c r="WY27" s="77"/>
      <c r="WZ27" s="77"/>
      <c r="XA27" s="77"/>
      <c r="XB27" s="77"/>
      <c r="XC27" s="77"/>
      <c r="XD27" s="77"/>
      <c r="XE27" s="77"/>
      <c r="XF27" s="77"/>
      <c r="XG27" s="73"/>
      <c r="XH27" s="73"/>
      <c r="XI27" s="73"/>
      <c r="XJ27" s="74"/>
      <c r="XK27" s="178">
        <f t="shared" si="55"/>
        <v>0</v>
      </c>
      <c r="XL27" s="179"/>
      <c r="XM27" s="170">
        <f t="shared" si="56"/>
        <v>0</v>
      </c>
      <c r="XN27" s="171"/>
      <c r="XO27" s="172" t="str">
        <f t="shared" si="83"/>
        <v>-</v>
      </c>
      <c r="XP27" s="173"/>
      <c r="XQ27" s="180">
        <f t="shared" si="57"/>
        <v>0</v>
      </c>
      <c r="XR27" s="181"/>
      <c r="XS27" s="202">
        <f t="shared" si="58"/>
        <v>0</v>
      </c>
      <c r="XT27" s="203"/>
      <c r="XU27" s="174" t="str">
        <f t="shared" si="95"/>
        <v>-</v>
      </c>
      <c r="XV27" s="174"/>
      <c r="XW27" s="188"/>
      <c r="XX27" s="189"/>
    </row>
    <row r="28" spans="1:648" ht="21.75" customHeight="1">
      <c r="A28" s="71" t="str">
        <f t="shared" si="59"/>
        <v/>
      </c>
      <c r="B28" s="175" t="str">
        <f>IF(基本情報!$C34=0,"",基本情報!$C34)</f>
        <v/>
      </c>
      <c r="C28" s="176"/>
      <c r="D28" s="176"/>
      <c r="E28" s="177"/>
      <c r="F28" s="175" t="str">
        <f>IF(基本情報!$G34=0,"",基本情報!$G34)</f>
        <v/>
      </c>
      <c r="G28" s="176"/>
      <c r="H28" s="176"/>
      <c r="I28" s="177"/>
      <c r="J28" s="76"/>
      <c r="K28" s="77"/>
      <c r="L28" s="77"/>
      <c r="M28" s="77"/>
      <c r="N28" s="77"/>
      <c r="O28" s="73"/>
      <c r="P28" s="73"/>
      <c r="Q28" s="73"/>
      <c r="R28" s="73"/>
      <c r="S28" s="73"/>
      <c r="T28" s="73"/>
      <c r="U28" s="73"/>
      <c r="V28" s="73"/>
      <c r="W28" s="73"/>
      <c r="X28" s="73"/>
      <c r="Y28" s="73"/>
      <c r="Z28" s="73"/>
      <c r="AA28" s="73"/>
      <c r="AB28" s="77"/>
      <c r="AC28" s="77"/>
      <c r="AD28" s="77"/>
      <c r="AE28" s="77"/>
      <c r="AF28" s="77"/>
      <c r="AG28" s="77"/>
      <c r="AH28" s="77"/>
      <c r="AI28" s="77"/>
      <c r="AJ28" s="77"/>
      <c r="AK28" s="73"/>
      <c r="AL28" s="73"/>
      <c r="AM28" s="73"/>
      <c r="AN28" s="74"/>
      <c r="AO28" s="178">
        <f t="shared" si="12"/>
        <v>0</v>
      </c>
      <c r="AP28" s="179"/>
      <c r="AQ28" s="170">
        <f t="shared" si="13"/>
        <v>0</v>
      </c>
      <c r="AR28" s="171"/>
      <c r="AS28" s="172" t="str">
        <f t="shared" ref="AS28:AS29" si="96">IFERROR(AQ28/AO28,"-")</f>
        <v>-</v>
      </c>
      <c r="AT28" s="173"/>
      <c r="AU28" s="180">
        <f t="shared" si="14"/>
        <v>0</v>
      </c>
      <c r="AV28" s="181"/>
      <c r="AW28" s="181">
        <f t="shared" si="61"/>
        <v>0</v>
      </c>
      <c r="AX28" s="181"/>
      <c r="AY28" s="174" t="str">
        <f t="shared" si="84"/>
        <v>-</v>
      </c>
      <c r="AZ28" s="174"/>
      <c r="BA28" s="188"/>
      <c r="BB28" s="189"/>
      <c r="BC28" s="71" t="str">
        <f t="shared" si="62"/>
        <v/>
      </c>
      <c r="BD28" s="175" t="str">
        <f>IF(基本情報!$C34=0,"",基本情報!$C34)</f>
        <v/>
      </c>
      <c r="BE28" s="176"/>
      <c r="BF28" s="176"/>
      <c r="BG28" s="177"/>
      <c r="BH28" s="175" t="str">
        <f>IF(基本情報!$G34=0,"",基本情報!$G34)</f>
        <v/>
      </c>
      <c r="BI28" s="176"/>
      <c r="BJ28" s="176"/>
      <c r="BK28" s="177"/>
      <c r="BL28" s="76"/>
      <c r="BM28" s="77"/>
      <c r="BN28" s="77"/>
      <c r="BO28" s="77"/>
      <c r="BP28" s="77"/>
      <c r="BQ28" s="73"/>
      <c r="BR28" s="73"/>
      <c r="BS28" s="73"/>
      <c r="BT28" s="73"/>
      <c r="BU28" s="73"/>
      <c r="BV28" s="73"/>
      <c r="BW28" s="73"/>
      <c r="BX28" s="73"/>
      <c r="BY28" s="73"/>
      <c r="BZ28" s="73"/>
      <c r="CA28" s="73"/>
      <c r="CB28" s="73"/>
      <c r="CC28" s="73"/>
      <c r="CD28" s="77"/>
      <c r="CE28" s="77"/>
      <c r="CF28" s="77"/>
      <c r="CG28" s="77"/>
      <c r="CH28" s="77"/>
      <c r="CI28" s="77"/>
      <c r="CJ28" s="77"/>
      <c r="CK28" s="77"/>
      <c r="CL28" s="77"/>
      <c r="CM28" s="73"/>
      <c r="CN28" s="73"/>
      <c r="CO28" s="73"/>
      <c r="CP28" s="74"/>
      <c r="CQ28" s="178">
        <f t="shared" si="15"/>
        <v>0</v>
      </c>
      <c r="CR28" s="179"/>
      <c r="CS28" s="170">
        <f t="shared" si="16"/>
        <v>0</v>
      </c>
      <c r="CT28" s="171"/>
      <c r="CU28" s="172" t="str">
        <f t="shared" si="63"/>
        <v>-</v>
      </c>
      <c r="CV28" s="173"/>
      <c r="CW28" s="180">
        <f t="shared" si="17"/>
        <v>0</v>
      </c>
      <c r="CX28" s="181"/>
      <c r="CY28" s="202">
        <f t="shared" si="18"/>
        <v>0</v>
      </c>
      <c r="CZ28" s="203"/>
      <c r="DA28" s="174" t="str">
        <f t="shared" si="85"/>
        <v>-</v>
      </c>
      <c r="DB28" s="174"/>
      <c r="DC28" s="188"/>
      <c r="DD28" s="189"/>
      <c r="DE28" s="71" t="str">
        <f t="shared" si="64"/>
        <v/>
      </c>
      <c r="DF28" s="175" t="str">
        <f>IF(基本情報!$C34=0,"",基本情報!$C34)</f>
        <v/>
      </c>
      <c r="DG28" s="176"/>
      <c r="DH28" s="176"/>
      <c r="DI28" s="177"/>
      <c r="DJ28" s="175" t="str">
        <f>IF(基本情報!$G34=0,"",基本情報!$G34)</f>
        <v/>
      </c>
      <c r="DK28" s="176"/>
      <c r="DL28" s="176"/>
      <c r="DM28" s="177"/>
      <c r="DN28" s="76"/>
      <c r="DO28" s="77"/>
      <c r="DP28" s="77"/>
      <c r="DQ28" s="77"/>
      <c r="DR28" s="77"/>
      <c r="DS28" s="73"/>
      <c r="DT28" s="73"/>
      <c r="DU28" s="73"/>
      <c r="DV28" s="73"/>
      <c r="DW28" s="73"/>
      <c r="DX28" s="73"/>
      <c r="DY28" s="73"/>
      <c r="DZ28" s="73"/>
      <c r="EA28" s="73"/>
      <c r="EB28" s="73"/>
      <c r="EC28" s="73"/>
      <c r="ED28" s="73"/>
      <c r="EE28" s="73"/>
      <c r="EF28" s="77"/>
      <c r="EG28" s="77"/>
      <c r="EH28" s="77"/>
      <c r="EI28" s="77"/>
      <c r="EJ28" s="77"/>
      <c r="EK28" s="77"/>
      <c r="EL28" s="77"/>
      <c r="EM28" s="77"/>
      <c r="EN28" s="77"/>
      <c r="EO28" s="73"/>
      <c r="EP28" s="73"/>
      <c r="EQ28" s="73"/>
      <c r="ER28" s="74"/>
      <c r="ES28" s="178">
        <f t="shared" si="19"/>
        <v>0</v>
      </c>
      <c r="ET28" s="179"/>
      <c r="EU28" s="170">
        <f t="shared" si="20"/>
        <v>0</v>
      </c>
      <c r="EV28" s="171"/>
      <c r="EW28" s="172" t="str">
        <f t="shared" si="65"/>
        <v>-</v>
      </c>
      <c r="EX28" s="173"/>
      <c r="EY28" s="180">
        <f t="shared" si="21"/>
        <v>0</v>
      </c>
      <c r="EZ28" s="181"/>
      <c r="FA28" s="202">
        <f t="shared" si="22"/>
        <v>0</v>
      </c>
      <c r="FB28" s="203"/>
      <c r="FC28" s="174" t="str">
        <f t="shared" si="86"/>
        <v>-</v>
      </c>
      <c r="FD28" s="174"/>
      <c r="FE28" s="188"/>
      <c r="FF28" s="189"/>
      <c r="FG28" s="71" t="str">
        <f t="shared" si="66"/>
        <v/>
      </c>
      <c r="FH28" s="175" t="str">
        <f>IF(基本情報!$C34=0,"",基本情報!$C34)</f>
        <v/>
      </c>
      <c r="FI28" s="176"/>
      <c r="FJ28" s="176"/>
      <c r="FK28" s="177"/>
      <c r="FL28" s="175" t="str">
        <f>IF(基本情報!$G34=0,"",基本情報!$G34)</f>
        <v/>
      </c>
      <c r="FM28" s="176"/>
      <c r="FN28" s="176"/>
      <c r="FO28" s="177"/>
      <c r="FP28" s="76"/>
      <c r="FQ28" s="77"/>
      <c r="FR28" s="77"/>
      <c r="FS28" s="77"/>
      <c r="FT28" s="77"/>
      <c r="FU28" s="73"/>
      <c r="FV28" s="73"/>
      <c r="FW28" s="73"/>
      <c r="FX28" s="73"/>
      <c r="FY28" s="73"/>
      <c r="FZ28" s="73"/>
      <c r="GA28" s="73"/>
      <c r="GB28" s="73"/>
      <c r="GC28" s="73"/>
      <c r="GD28" s="73"/>
      <c r="GE28" s="73"/>
      <c r="GF28" s="73"/>
      <c r="GG28" s="73"/>
      <c r="GH28" s="77"/>
      <c r="GI28" s="77"/>
      <c r="GJ28" s="77"/>
      <c r="GK28" s="77"/>
      <c r="GL28" s="77"/>
      <c r="GM28" s="77"/>
      <c r="GN28" s="77"/>
      <c r="GO28" s="77"/>
      <c r="GP28" s="77"/>
      <c r="GQ28" s="73"/>
      <c r="GR28" s="73"/>
      <c r="GS28" s="73"/>
      <c r="GT28" s="74"/>
      <c r="GU28" s="178">
        <f t="shared" si="23"/>
        <v>0</v>
      </c>
      <c r="GV28" s="179"/>
      <c r="GW28" s="170">
        <f t="shared" si="24"/>
        <v>0</v>
      </c>
      <c r="GX28" s="171"/>
      <c r="GY28" s="172" t="str">
        <f t="shared" si="67"/>
        <v>-</v>
      </c>
      <c r="GZ28" s="173"/>
      <c r="HA28" s="180">
        <f t="shared" si="25"/>
        <v>0</v>
      </c>
      <c r="HB28" s="181"/>
      <c r="HC28" s="202">
        <f t="shared" si="26"/>
        <v>0</v>
      </c>
      <c r="HD28" s="203"/>
      <c r="HE28" s="174" t="str">
        <f t="shared" si="87"/>
        <v>-</v>
      </c>
      <c r="HF28" s="174"/>
      <c r="HG28" s="188"/>
      <c r="HH28" s="189"/>
      <c r="HI28" s="71" t="str">
        <f t="shared" si="68"/>
        <v/>
      </c>
      <c r="HJ28" s="175" t="str">
        <f>IF(基本情報!$C34=0,"",基本情報!$C34)</f>
        <v/>
      </c>
      <c r="HK28" s="176"/>
      <c r="HL28" s="176"/>
      <c r="HM28" s="177"/>
      <c r="HN28" s="175" t="str">
        <f>IF(基本情報!$G34=0,"",基本情報!$G34)</f>
        <v/>
      </c>
      <c r="HO28" s="176"/>
      <c r="HP28" s="176"/>
      <c r="HQ28" s="177"/>
      <c r="HR28" s="76"/>
      <c r="HS28" s="77"/>
      <c r="HT28" s="77"/>
      <c r="HU28" s="77"/>
      <c r="HV28" s="77"/>
      <c r="HW28" s="73"/>
      <c r="HX28" s="73"/>
      <c r="HY28" s="73"/>
      <c r="HZ28" s="73"/>
      <c r="IA28" s="73"/>
      <c r="IB28" s="73"/>
      <c r="IC28" s="73"/>
      <c r="ID28" s="73"/>
      <c r="IE28" s="73"/>
      <c r="IF28" s="73"/>
      <c r="IG28" s="73"/>
      <c r="IH28" s="73"/>
      <c r="II28" s="73"/>
      <c r="IJ28" s="77"/>
      <c r="IK28" s="77"/>
      <c r="IL28" s="77"/>
      <c r="IM28" s="77"/>
      <c r="IN28" s="77"/>
      <c r="IO28" s="77"/>
      <c r="IP28" s="77"/>
      <c r="IQ28" s="77"/>
      <c r="IR28" s="77"/>
      <c r="IS28" s="73"/>
      <c r="IT28" s="73"/>
      <c r="IU28" s="73"/>
      <c r="IV28" s="74"/>
      <c r="IW28" s="178">
        <f t="shared" si="27"/>
        <v>0</v>
      </c>
      <c r="IX28" s="179"/>
      <c r="IY28" s="170">
        <f t="shared" si="28"/>
        <v>0</v>
      </c>
      <c r="IZ28" s="171"/>
      <c r="JA28" s="172" t="str">
        <f t="shared" si="69"/>
        <v>-</v>
      </c>
      <c r="JB28" s="173"/>
      <c r="JC28" s="180">
        <f t="shared" si="29"/>
        <v>0</v>
      </c>
      <c r="JD28" s="181"/>
      <c r="JE28" s="202">
        <f t="shared" si="30"/>
        <v>0</v>
      </c>
      <c r="JF28" s="203"/>
      <c r="JG28" s="174" t="str">
        <f t="shared" si="88"/>
        <v>-</v>
      </c>
      <c r="JH28" s="174"/>
      <c r="JI28" s="188"/>
      <c r="JJ28" s="189"/>
      <c r="JK28" s="71" t="str">
        <f t="shared" si="70"/>
        <v/>
      </c>
      <c r="JL28" s="175" t="str">
        <f>IF(基本情報!$C34=0,"",基本情報!$C34)</f>
        <v/>
      </c>
      <c r="JM28" s="176"/>
      <c r="JN28" s="176"/>
      <c r="JO28" s="177"/>
      <c r="JP28" s="175" t="str">
        <f>IF(基本情報!$G34=0,"",基本情報!$G34)</f>
        <v/>
      </c>
      <c r="JQ28" s="176"/>
      <c r="JR28" s="176"/>
      <c r="JS28" s="177"/>
      <c r="JT28" s="76"/>
      <c r="JU28" s="77"/>
      <c r="JV28" s="77"/>
      <c r="JW28" s="77"/>
      <c r="JX28" s="77"/>
      <c r="JY28" s="73"/>
      <c r="JZ28" s="73"/>
      <c r="KA28" s="73"/>
      <c r="KB28" s="73"/>
      <c r="KC28" s="73"/>
      <c r="KD28" s="73"/>
      <c r="KE28" s="73"/>
      <c r="KF28" s="73"/>
      <c r="KG28" s="73"/>
      <c r="KH28" s="73"/>
      <c r="KI28" s="73"/>
      <c r="KJ28" s="73"/>
      <c r="KK28" s="73"/>
      <c r="KL28" s="77"/>
      <c r="KM28" s="77"/>
      <c r="KN28" s="77"/>
      <c r="KO28" s="77"/>
      <c r="KP28" s="77"/>
      <c r="KQ28" s="77"/>
      <c r="KR28" s="77"/>
      <c r="KS28" s="77"/>
      <c r="KT28" s="77"/>
      <c r="KU28" s="73"/>
      <c r="KV28" s="73"/>
      <c r="KW28" s="73"/>
      <c r="KX28" s="74"/>
      <c r="KY28" s="178">
        <f t="shared" si="31"/>
        <v>0</v>
      </c>
      <c r="KZ28" s="179"/>
      <c r="LA28" s="170">
        <f t="shared" si="32"/>
        <v>0</v>
      </c>
      <c r="LB28" s="171"/>
      <c r="LC28" s="172" t="str">
        <f t="shared" si="71"/>
        <v>-</v>
      </c>
      <c r="LD28" s="173"/>
      <c r="LE28" s="180">
        <f t="shared" si="33"/>
        <v>0</v>
      </c>
      <c r="LF28" s="181"/>
      <c r="LG28" s="202">
        <f t="shared" si="34"/>
        <v>0</v>
      </c>
      <c r="LH28" s="203"/>
      <c r="LI28" s="174" t="str">
        <f t="shared" si="89"/>
        <v>-</v>
      </c>
      <c r="LJ28" s="174"/>
      <c r="LK28" s="188"/>
      <c r="LL28" s="189"/>
      <c r="LM28" s="71" t="str">
        <f t="shared" si="72"/>
        <v/>
      </c>
      <c r="LN28" s="175" t="str">
        <f>IF(基本情報!$C34=0,"",基本情報!$C34)</f>
        <v/>
      </c>
      <c r="LO28" s="176"/>
      <c r="LP28" s="176"/>
      <c r="LQ28" s="177"/>
      <c r="LR28" s="175" t="str">
        <f>IF(基本情報!$G34=0,"",基本情報!$G34)</f>
        <v/>
      </c>
      <c r="LS28" s="176"/>
      <c r="LT28" s="176"/>
      <c r="LU28" s="177"/>
      <c r="LV28" s="76"/>
      <c r="LW28" s="77"/>
      <c r="LX28" s="77"/>
      <c r="LY28" s="77"/>
      <c r="LZ28" s="77"/>
      <c r="MA28" s="73"/>
      <c r="MB28" s="73"/>
      <c r="MC28" s="73"/>
      <c r="MD28" s="73"/>
      <c r="ME28" s="73"/>
      <c r="MF28" s="73"/>
      <c r="MG28" s="73"/>
      <c r="MH28" s="73"/>
      <c r="MI28" s="73"/>
      <c r="MJ28" s="73"/>
      <c r="MK28" s="73"/>
      <c r="ML28" s="73"/>
      <c r="MM28" s="73"/>
      <c r="MN28" s="77"/>
      <c r="MO28" s="77"/>
      <c r="MP28" s="77"/>
      <c r="MQ28" s="77"/>
      <c r="MR28" s="77"/>
      <c r="MS28" s="77"/>
      <c r="MT28" s="77"/>
      <c r="MU28" s="77"/>
      <c r="MV28" s="77"/>
      <c r="MW28" s="73"/>
      <c r="MX28" s="73"/>
      <c r="MY28" s="73"/>
      <c r="MZ28" s="74"/>
      <c r="NA28" s="178">
        <f t="shared" si="35"/>
        <v>0</v>
      </c>
      <c r="NB28" s="179"/>
      <c r="NC28" s="170">
        <f t="shared" si="36"/>
        <v>0</v>
      </c>
      <c r="ND28" s="171"/>
      <c r="NE28" s="172" t="str">
        <f t="shared" si="73"/>
        <v>-</v>
      </c>
      <c r="NF28" s="173"/>
      <c r="NG28" s="180">
        <f t="shared" si="37"/>
        <v>0</v>
      </c>
      <c r="NH28" s="181"/>
      <c r="NI28" s="202">
        <f t="shared" si="38"/>
        <v>0</v>
      </c>
      <c r="NJ28" s="203"/>
      <c r="NK28" s="174" t="str">
        <f t="shared" si="90"/>
        <v>-</v>
      </c>
      <c r="NL28" s="174"/>
      <c r="NM28" s="188"/>
      <c r="NN28" s="189"/>
      <c r="NO28" s="71" t="str">
        <f t="shared" si="74"/>
        <v/>
      </c>
      <c r="NP28" s="175" t="str">
        <f>IF(基本情報!$C34=0,"",基本情報!$C34)</f>
        <v/>
      </c>
      <c r="NQ28" s="176"/>
      <c r="NR28" s="176"/>
      <c r="NS28" s="177"/>
      <c r="NT28" s="175" t="str">
        <f>IF(基本情報!$G34=0,"",基本情報!$G34)</f>
        <v/>
      </c>
      <c r="NU28" s="176"/>
      <c r="NV28" s="176"/>
      <c r="NW28" s="177"/>
      <c r="NX28" s="76"/>
      <c r="NY28" s="77"/>
      <c r="NZ28" s="77"/>
      <c r="OA28" s="77"/>
      <c r="OB28" s="77"/>
      <c r="OC28" s="73"/>
      <c r="OD28" s="73"/>
      <c r="OE28" s="73"/>
      <c r="OF28" s="73"/>
      <c r="OG28" s="73"/>
      <c r="OH28" s="73"/>
      <c r="OI28" s="73"/>
      <c r="OJ28" s="73"/>
      <c r="OK28" s="73"/>
      <c r="OL28" s="73"/>
      <c r="OM28" s="73"/>
      <c r="ON28" s="73"/>
      <c r="OO28" s="73"/>
      <c r="OP28" s="77"/>
      <c r="OQ28" s="77"/>
      <c r="OR28" s="77"/>
      <c r="OS28" s="77"/>
      <c r="OT28" s="77"/>
      <c r="OU28" s="77"/>
      <c r="OV28" s="77"/>
      <c r="OW28" s="77"/>
      <c r="OX28" s="77"/>
      <c r="OY28" s="73"/>
      <c r="OZ28" s="73"/>
      <c r="PA28" s="73"/>
      <c r="PB28" s="74"/>
      <c r="PC28" s="178">
        <f t="shared" si="39"/>
        <v>0</v>
      </c>
      <c r="PD28" s="179"/>
      <c r="PE28" s="170">
        <f t="shared" si="40"/>
        <v>0</v>
      </c>
      <c r="PF28" s="171"/>
      <c r="PG28" s="172" t="str">
        <f t="shared" si="75"/>
        <v>-</v>
      </c>
      <c r="PH28" s="173"/>
      <c r="PI28" s="180">
        <f t="shared" si="41"/>
        <v>0</v>
      </c>
      <c r="PJ28" s="181"/>
      <c r="PK28" s="202">
        <f t="shared" si="42"/>
        <v>0</v>
      </c>
      <c r="PL28" s="203"/>
      <c r="PM28" s="174" t="str">
        <f t="shared" si="91"/>
        <v>-</v>
      </c>
      <c r="PN28" s="174"/>
      <c r="PO28" s="188"/>
      <c r="PP28" s="189"/>
      <c r="PQ28" s="71" t="str">
        <f t="shared" si="76"/>
        <v/>
      </c>
      <c r="PR28" s="175" t="str">
        <f>IF(基本情報!$C34=0,"",基本情報!$C34)</f>
        <v/>
      </c>
      <c r="PS28" s="176"/>
      <c r="PT28" s="176"/>
      <c r="PU28" s="177"/>
      <c r="PV28" s="175" t="str">
        <f>IF(基本情報!$G34=0,"",基本情報!$G34)</f>
        <v/>
      </c>
      <c r="PW28" s="176"/>
      <c r="PX28" s="176"/>
      <c r="PY28" s="177"/>
      <c r="PZ28" s="76"/>
      <c r="QA28" s="77"/>
      <c r="QB28" s="77"/>
      <c r="QC28" s="77"/>
      <c r="QD28" s="77"/>
      <c r="QE28" s="73"/>
      <c r="QF28" s="73"/>
      <c r="QG28" s="73"/>
      <c r="QH28" s="73"/>
      <c r="QI28" s="73"/>
      <c r="QJ28" s="73"/>
      <c r="QK28" s="73"/>
      <c r="QL28" s="73"/>
      <c r="QM28" s="73"/>
      <c r="QN28" s="73"/>
      <c r="QO28" s="73"/>
      <c r="QP28" s="73"/>
      <c r="QQ28" s="73"/>
      <c r="QR28" s="77"/>
      <c r="QS28" s="77"/>
      <c r="QT28" s="77"/>
      <c r="QU28" s="77"/>
      <c r="QV28" s="77"/>
      <c r="QW28" s="77"/>
      <c r="QX28" s="77"/>
      <c r="QY28" s="77"/>
      <c r="QZ28" s="77"/>
      <c r="RA28" s="73"/>
      <c r="RB28" s="73"/>
      <c r="RC28" s="73"/>
      <c r="RD28" s="74"/>
      <c r="RE28" s="178">
        <f t="shared" si="43"/>
        <v>0</v>
      </c>
      <c r="RF28" s="179"/>
      <c r="RG28" s="170">
        <f t="shared" si="44"/>
        <v>0</v>
      </c>
      <c r="RH28" s="171"/>
      <c r="RI28" s="172" t="str">
        <f t="shared" si="77"/>
        <v>-</v>
      </c>
      <c r="RJ28" s="173"/>
      <c r="RK28" s="180">
        <f t="shared" si="45"/>
        <v>0</v>
      </c>
      <c r="RL28" s="181"/>
      <c r="RM28" s="202">
        <f t="shared" si="46"/>
        <v>0</v>
      </c>
      <c r="RN28" s="203"/>
      <c r="RO28" s="174" t="str">
        <f t="shared" si="92"/>
        <v>-</v>
      </c>
      <c r="RP28" s="174"/>
      <c r="RQ28" s="188"/>
      <c r="RR28" s="189"/>
      <c r="RS28" s="71" t="str">
        <f t="shared" si="78"/>
        <v/>
      </c>
      <c r="RT28" s="175" t="str">
        <f>IF(基本情報!$C34=0,"",基本情報!$C34)</f>
        <v/>
      </c>
      <c r="RU28" s="176"/>
      <c r="RV28" s="176"/>
      <c r="RW28" s="177"/>
      <c r="RX28" s="175" t="str">
        <f>IF(基本情報!$G34=0,"",基本情報!$G34)</f>
        <v/>
      </c>
      <c r="RY28" s="176"/>
      <c r="RZ28" s="176"/>
      <c r="SA28" s="177"/>
      <c r="SB28" s="76"/>
      <c r="SC28" s="77"/>
      <c r="SD28" s="77"/>
      <c r="SE28" s="77"/>
      <c r="SF28" s="77"/>
      <c r="SG28" s="73"/>
      <c r="SH28" s="73"/>
      <c r="SI28" s="73"/>
      <c r="SJ28" s="73"/>
      <c r="SK28" s="73"/>
      <c r="SL28" s="73"/>
      <c r="SM28" s="73"/>
      <c r="SN28" s="73"/>
      <c r="SO28" s="73"/>
      <c r="SP28" s="73"/>
      <c r="SQ28" s="73"/>
      <c r="SR28" s="73"/>
      <c r="SS28" s="73"/>
      <c r="ST28" s="77"/>
      <c r="SU28" s="77"/>
      <c r="SV28" s="77"/>
      <c r="SW28" s="77"/>
      <c r="SX28" s="77"/>
      <c r="SY28" s="77"/>
      <c r="SZ28" s="77"/>
      <c r="TA28" s="77"/>
      <c r="TB28" s="77"/>
      <c r="TC28" s="73"/>
      <c r="TD28" s="73"/>
      <c r="TE28" s="73"/>
      <c r="TF28" s="74"/>
      <c r="TG28" s="178">
        <f t="shared" si="47"/>
        <v>0</v>
      </c>
      <c r="TH28" s="179"/>
      <c r="TI28" s="170">
        <f t="shared" si="48"/>
        <v>0</v>
      </c>
      <c r="TJ28" s="171"/>
      <c r="TK28" s="172" t="str">
        <f t="shared" si="79"/>
        <v>-</v>
      </c>
      <c r="TL28" s="173"/>
      <c r="TM28" s="180">
        <f t="shared" si="49"/>
        <v>0</v>
      </c>
      <c r="TN28" s="181"/>
      <c r="TO28" s="202">
        <f t="shared" si="50"/>
        <v>0</v>
      </c>
      <c r="TP28" s="203"/>
      <c r="TQ28" s="174" t="str">
        <f t="shared" si="93"/>
        <v>-</v>
      </c>
      <c r="TR28" s="174"/>
      <c r="TS28" s="188"/>
      <c r="TT28" s="189"/>
      <c r="TU28" s="71" t="str">
        <f t="shared" si="80"/>
        <v/>
      </c>
      <c r="TV28" s="175" t="str">
        <f>IF(基本情報!$C34=0,"",基本情報!$C34)</f>
        <v/>
      </c>
      <c r="TW28" s="176"/>
      <c r="TX28" s="176"/>
      <c r="TY28" s="177"/>
      <c r="TZ28" s="175" t="str">
        <f>IF(基本情報!$G34=0,"",基本情報!$G34)</f>
        <v/>
      </c>
      <c r="UA28" s="176"/>
      <c r="UB28" s="176"/>
      <c r="UC28" s="177"/>
      <c r="UD28" s="76"/>
      <c r="UE28" s="77"/>
      <c r="UF28" s="77"/>
      <c r="UG28" s="77"/>
      <c r="UH28" s="77"/>
      <c r="UI28" s="73"/>
      <c r="UJ28" s="73"/>
      <c r="UK28" s="73"/>
      <c r="UL28" s="73"/>
      <c r="UM28" s="73"/>
      <c r="UN28" s="73"/>
      <c r="UO28" s="73"/>
      <c r="UP28" s="73"/>
      <c r="UQ28" s="73"/>
      <c r="UR28" s="73"/>
      <c r="US28" s="73"/>
      <c r="UT28" s="73"/>
      <c r="UU28" s="73"/>
      <c r="UV28" s="77"/>
      <c r="UW28" s="77"/>
      <c r="UX28" s="77"/>
      <c r="UY28" s="77"/>
      <c r="UZ28" s="77"/>
      <c r="VA28" s="77"/>
      <c r="VB28" s="77"/>
      <c r="VC28" s="77"/>
      <c r="VD28" s="77"/>
      <c r="VE28" s="73"/>
      <c r="VF28" s="73"/>
      <c r="VG28" s="73"/>
      <c r="VH28" s="74"/>
      <c r="VI28" s="178">
        <f t="shared" si="51"/>
        <v>0</v>
      </c>
      <c r="VJ28" s="179"/>
      <c r="VK28" s="170">
        <f t="shared" si="52"/>
        <v>0</v>
      </c>
      <c r="VL28" s="171"/>
      <c r="VM28" s="172" t="str">
        <f t="shared" si="81"/>
        <v>-</v>
      </c>
      <c r="VN28" s="173"/>
      <c r="VO28" s="180">
        <f t="shared" si="53"/>
        <v>0</v>
      </c>
      <c r="VP28" s="181"/>
      <c r="VQ28" s="202">
        <f t="shared" si="54"/>
        <v>0</v>
      </c>
      <c r="VR28" s="203"/>
      <c r="VS28" s="174" t="str">
        <f t="shared" si="94"/>
        <v>-</v>
      </c>
      <c r="VT28" s="174"/>
      <c r="VU28" s="188"/>
      <c r="VV28" s="189"/>
      <c r="VW28" s="71" t="str">
        <f t="shared" si="82"/>
        <v/>
      </c>
      <c r="VX28" s="175" t="str">
        <f>IF(基本情報!$C34=0,"",基本情報!$C34)</f>
        <v/>
      </c>
      <c r="VY28" s="176"/>
      <c r="VZ28" s="176"/>
      <c r="WA28" s="177"/>
      <c r="WB28" s="175" t="str">
        <f>IF(基本情報!$G34=0,"",基本情報!$G34)</f>
        <v/>
      </c>
      <c r="WC28" s="176"/>
      <c r="WD28" s="176"/>
      <c r="WE28" s="177"/>
      <c r="WF28" s="76"/>
      <c r="WG28" s="77"/>
      <c r="WH28" s="77"/>
      <c r="WI28" s="77"/>
      <c r="WJ28" s="77"/>
      <c r="WK28" s="73"/>
      <c r="WL28" s="73"/>
      <c r="WM28" s="73"/>
      <c r="WN28" s="73"/>
      <c r="WO28" s="73"/>
      <c r="WP28" s="73"/>
      <c r="WQ28" s="73"/>
      <c r="WR28" s="73"/>
      <c r="WS28" s="73"/>
      <c r="WT28" s="73"/>
      <c r="WU28" s="73"/>
      <c r="WV28" s="73"/>
      <c r="WW28" s="73"/>
      <c r="WX28" s="77"/>
      <c r="WY28" s="77"/>
      <c r="WZ28" s="77"/>
      <c r="XA28" s="77"/>
      <c r="XB28" s="77"/>
      <c r="XC28" s="77"/>
      <c r="XD28" s="77"/>
      <c r="XE28" s="77"/>
      <c r="XF28" s="77"/>
      <c r="XG28" s="73"/>
      <c r="XH28" s="73"/>
      <c r="XI28" s="73"/>
      <c r="XJ28" s="74"/>
      <c r="XK28" s="178">
        <f t="shared" si="55"/>
        <v>0</v>
      </c>
      <c r="XL28" s="179"/>
      <c r="XM28" s="170">
        <f t="shared" si="56"/>
        <v>0</v>
      </c>
      <c r="XN28" s="171"/>
      <c r="XO28" s="172" t="str">
        <f t="shared" si="83"/>
        <v>-</v>
      </c>
      <c r="XP28" s="173"/>
      <c r="XQ28" s="180">
        <f t="shared" si="57"/>
        <v>0</v>
      </c>
      <c r="XR28" s="181"/>
      <c r="XS28" s="202">
        <f t="shared" si="58"/>
        <v>0</v>
      </c>
      <c r="XT28" s="203"/>
      <c r="XU28" s="174" t="str">
        <f t="shared" si="95"/>
        <v>-</v>
      </c>
      <c r="XV28" s="174"/>
      <c r="XW28" s="188"/>
      <c r="XX28" s="189"/>
    </row>
    <row r="29" spans="1:648" ht="21.75" customHeight="1">
      <c r="A29" s="71" t="str">
        <f t="shared" si="59"/>
        <v/>
      </c>
      <c r="B29" s="175" t="str">
        <f>IF(基本情報!$C35=0,"",基本情報!$C35)</f>
        <v/>
      </c>
      <c r="C29" s="176"/>
      <c r="D29" s="176"/>
      <c r="E29" s="177"/>
      <c r="F29" s="175" t="str">
        <f>IF(基本情報!$G35=0,"",基本情報!$G35)</f>
        <v/>
      </c>
      <c r="G29" s="176"/>
      <c r="H29" s="176"/>
      <c r="I29" s="177"/>
      <c r="J29" s="76"/>
      <c r="K29" s="77"/>
      <c r="L29" s="77"/>
      <c r="M29" s="77"/>
      <c r="N29" s="77"/>
      <c r="O29" s="73"/>
      <c r="P29" s="73"/>
      <c r="Q29" s="73"/>
      <c r="R29" s="73"/>
      <c r="S29" s="73"/>
      <c r="T29" s="73"/>
      <c r="U29" s="73"/>
      <c r="V29" s="73"/>
      <c r="W29" s="73"/>
      <c r="X29" s="73"/>
      <c r="Y29" s="73"/>
      <c r="Z29" s="73"/>
      <c r="AA29" s="73"/>
      <c r="AB29" s="77"/>
      <c r="AC29" s="77"/>
      <c r="AD29" s="77"/>
      <c r="AE29" s="77"/>
      <c r="AF29" s="77"/>
      <c r="AG29" s="77"/>
      <c r="AH29" s="77"/>
      <c r="AI29" s="77"/>
      <c r="AJ29" s="77"/>
      <c r="AK29" s="73"/>
      <c r="AL29" s="73"/>
      <c r="AM29" s="73"/>
      <c r="AN29" s="74"/>
      <c r="AO29" s="178">
        <f t="shared" si="12"/>
        <v>0</v>
      </c>
      <c r="AP29" s="179"/>
      <c r="AQ29" s="170">
        <f t="shared" si="13"/>
        <v>0</v>
      </c>
      <c r="AR29" s="171"/>
      <c r="AS29" s="172" t="str">
        <f t="shared" si="96"/>
        <v>-</v>
      </c>
      <c r="AT29" s="173"/>
      <c r="AU29" s="180">
        <f t="shared" si="14"/>
        <v>0</v>
      </c>
      <c r="AV29" s="181"/>
      <c r="AW29" s="181">
        <f>AQ29</f>
        <v>0</v>
      </c>
      <c r="AX29" s="181"/>
      <c r="AY29" s="174" t="str">
        <f t="shared" si="84"/>
        <v>-</v>
      </c>
      <c r="AZ29" s="174"/>
      <c r="BA29" s="188"/>
      <c r="BB29" s="189"/>
      <c r="BC29" s="71" t="str">
        <f t="shared" si="62"/>
        <v/>
      </c>
      <c r="BD29" s="175" t="str">
        <f>IF(基本情報!$C35=0,"",基本情報!$C35)</f>
        <v/>
      </c>
      <c r="BE29" s="176"/>
      <c r="BF29" s="176"/>
      <c r="BG29" s="177"/>
      <c r="BH29" s="175" t="str">
        <f>IF(基本情報!$G35=0,"",基本情報!$G35)</f>
        <v/>
      </c>
      <c r="BI29" s="176"/>
      <c r="BJ29" s="176"/>
      <c r="BK29" s="177"/>
      <c r="BL29" s="76"/>
      <c r="BM29" s="77"/>
      <c r="BN29" s="77"/>
      <c r="BO29" s="77"/>
      <c r="BP29" s="77"/>
      <c r="BQ29" s="73"/>
      <c r="BR29" s="73"/>
      <c r="BS29" s="73"/>
      <c r="BT29" s="73"/>
      <c r="BU29" s="73"/>
      <c r="BV29" s="73"/>
      <c r="BW29" s="73"/>
      <c r="BX29" s="73"/>
      <c r="BY29" s="73"/>
      <c r="BZ29" s="73"/>
      <c r="CA29" s="73"/>
      <c r="CB29" s="73"/>
      <c r="CC29" s="73"/>
      <c r="CD29" s="77"/>
      <c r="CE29" s="77"/>
      <c r="CF29" s="77"/>
      <c r="CG29" s="77"/>
      <c r="CH29" s="77"/>
      <c r="CI29" s="77"/>
      <c r="CJ29" s="77"/>
      <c r="CK29" s="77"/>
      <c r="CL29" s="77"/>
      <c r="CM29" s="73"/>
      <c r="CN29" s="73"/>
      <c r="CO29" s="73"/>
      <c r="CP29" s="74"/>
      <c r="CQ29" s="178">
        <f t="shared" si="15"/>
        <v>0</v>
      </c>
      <c r="CR29" s="179"/>
      <c r="CS29" s="170">
        <f t="shared" si="16"/>
        <v>0</v>
      </c>
      <c r="CT29" s="171"/>
      <c r="CU29" s="172" t="str">
        <f t="shared" si="63"/>
        <v>-</v>
      </c>
      <c r="CV29" s="173"/>
      <c r="CW29" s="180">
        <f t="shared" si="17"/>
        <v>0</v>
      </c>
      <c r="CX29" s="181"/>
      <c r="CY29" s="202">
        <f t="shared" si="18"/>
        <v>0</v>
      </c>
      <c r="CZ29" s="203"/>
      <c r="DA29" s="174" t="str">
        <f t="shared" si="85"/>
        <v>-</v>
      </c>
      <c r="DB29" s="174"/>
      <c r="DC29" s="188"/>
      <c r="DD29" s="189"/>
      <c r="DE29" s="71" t="str">
        <f t="shared" si="64"/>
        <v/>
      </c>
      <c r="DF29" s="175" t="str">
        <f>IF(基本情報!$C35=0,"",基本情報!$C35)</f>
        <v/>
      </c>
      <c r="DG29" s="176"/>
      <c r="DH29" s="176"/>
      <c r="DI29" s="177"/>
      <c r="DJ29" s="175" t="str">
        <f>IF(基本情報!$G35=0,"",基本情報!$G35)</f>
        <v/>
      </c>
      <c r="DK29" s="176"/>
      <c r="DL29" s="176"/>
      <c r="DM29" s="177"/>
      <c r="DN29" s="76"/>
      <c r="DO29" s="77"/>
      <c r="DP29" s="77"/>
      <c r="DQ29" s="77"/>
      <c r="DR29" s="77"/>
      <c r="DS29" s="73"/>
      <c r="DT29" s="73"/>
      <c r="DU29" s="73"/>
      <c r="DV29" s="73"/>
      <c r="DW29" s="73"/>
      <c r="DX29" s="73"/>
      <c r="DY29" s="73"/>
      <c r="DZ29" s="73"/>
      <c r="EA29" s="73"/>
      <c r="EB29" s="73"/>
      <c r="EC29" s="73"/>
      <c r="ED29" s="73"/>
      <c r="EE29" s="73"/>
      <c r="EF29" s="77"/>
      <c r="EG29" s="77"/>
      <c r="EH29" s="77"/>
      <c r="EI29" s="77"/>
      <c r="EJ29" s="77"/>
      <c r="EK29" s="77"/>
      <c r="EL29" s="77"/>
      <c r="EM29" s="77"/>
      <c r="EN29" s="77"/>
      <c r="EO29" s="73"/>
      <c r="EP29" s="73"/>
      <c r="EQ29" s="73"/>
      <c r="ER29" s="74"/>
      <c r="ES29" s="178">
        <f t="shared" si="19"/>
        <v>0</v>
      </c>
      <c r="ET29" s="179"/>
      <c r="EU29" s="170">
        <f t="shared" si="20"/>
        <v>0</v>
      </c>
      <c r="EV29" s="171"/>
      <c r="EW29" s="172" t="str">
        <f t="shared" si="65"/>
        <v>-</v>
      </c>
      <c r="EX29" s="173"/>
      <c r="EY29" s="180">
        <f t="shared" si="21"/>
        <v>0</v>
      </c>
      <c r="EZ29" s="181"/>
      <c r="FA29" s="202">
        <f t="shared" si="22"/>
        <v>0</v>
      </c>
      <c r="FB29" s="203"/>
      <c r="FC29" s="174" t="str">
        <f t="shared" si="86"/>
        <v>-</v>
      </c>
      <c r="FD29" s="174"/>
      <c r="FE29" s="188"/>
      <c r="FF29" s="189"/>
      <c r="FG29" s="71" t="str">
        <f t="shared" si="66"/>
        <v/>
      </c>
      <c r="FH29" s="175" t="str">
        <f>IF(基本情報!$C35=0,"",基本情報!$C35)</f>
        <v/>
      </c>
      <c r="FI29" s="176"/>
      <c r="FJ29" s="176"/>
      <c r="FK29" s="177"/>
      <c r="FL29" s="175" t="str">
        <f>IF(基本情報!$G35=0,"",基本情報!$G35)</f>
        <v/>
      </c>
      <c r="FM29" s="176"/>
      <c r="FN29" s="176"/>
      <c r="FO29" s="177"/>
      <c r="FP29" s="76"/>
      <c r="FQ29" s="77"/>
      <c r="FR29" s="77"/>
      <c r="FS29" s="77"/>
      <c r="FT29" s="77"/>
      <c r="FU29" s="73"/>
      <c r="FV29" s="73"/>
      <c r="FW29" s="73"/>
      <c r="FX29" s="73"/>
      <c r="FY29" s="73"/>
      <c r="FZ29" s="73"/>
      <c r="GA29" s="73"/>
      <c r="GB29" s="73"/>
      <c r="GC29" s="73"/>
      <c r="GD29" s="73"/>
      <c r="GE29" s="73"/>
      <c r="GF29" s="73"/>
      <c r="GG29" s="73"/>
      <c r="GH29" s="77"/>
      <c r="GI29" s="77"/>
      <c r="GJ29" s="77"/>
      <c r="GK29" s="77"/>
      <c r="GL29" s="77"/>
      <c r="GM29" s="77"/>
      <c r="GN29" s="77"/>
      <c r="GO29" s="77"/>
      <c r="GP29" s="77"/>
      <c r="GQ29" s="73"/>
      <c r="GR29" s="73"/>
      <c r="GS29" s="73"/>
      <c r="GT29" s="74"/>
      <c r="GU29" s="178">
        <f t="shared" si="23"/>
        <v>0</v>
      </c>
      <c r="GV29" s="179"/>
      <c r="GW29" s="170">
        <f t="shared" si="24"/>
        <v>0</v>
      </c>
      <c r="GX29" s="171"/>
      <c r="GY29" s="172" t="str">
        <f t="shared" si="67"/>
        <v>-</v>
      </c>
      <c r="GZ29" s="173"/>
      <c r="HA29" s="180">
        <f t="shared" si="25"/>
        <v>0</v>
      </c>
      <c r="HB29" s="181"/>
      <c r="HC29" s="202">
        <f t="shared" si="26"/>
        <v>0</v>
      </c>
      <c r="HD29" s="203"/>
      <c r="HE29" s="174" t="str">
        <f t="shared" si="87"/>
        <v>-</v>
      </c>
      <c r="HF29" s="174"/>
      <c r="HG29" s="188"/>
      <c r="HH29" s="189"/>
      <c r="HI29" s="71" t="str">
        <f t="shared" si="68"/>
        <v/>
      </c>
      <c r="HJ29" s="175" t="str">
        <f>IF(基本情報!$C35=0,"",基本情報!$C35)</f>
        <v/>
      </c>
      <c r="HK29" s="176"/>
      <c r="HL29" s="176"/>
      <c r="HM29" s="177"/>
      <c r="HN29" s="175" t="str">
        <f>IF(基本情報!$G35=0,"",基本情報!$G35)</f>
        <v/>
      </c>
      <c r="HO29" s="176"/>
      <c r="HP29" s="176"/>
      <c r="HQ29" s="177"/>
      <c r="HR29" s="76"/>
      <c r="HS29" s="77"/>
      <c r="HT29" s="77"/>
      <c r="HU29" s="77"/>
      <c r="HV29" s="77"/>
      <c r="HW29" s="73"/>
      <c r="HX29" s="73"/>
      <c r="HY29" s="73"/>
      <c r="HZ29" s="73"/>
      <c r="IA29" s="73"/>
      <c r="IB29" s="73"/>
      <c r="IC29" s="73"/>
      <c r="ID29" s="73"/>
      <c r="IE29" s="73"/>
      <c r="IF29" s="73"/>
      <c r="IG29" s="73"/>
      <c r="IH29" s="73"/>
      <c r="II29" s="73"/>
      <c r="IJ29" s="77"/>
      <c r="IK29" s="77"/>
      <c r="IL29" s="77"/>
      <c r="IM29" s="77"/>
      <c r="IN29" s="77"/>
      <c r="IO29" s="77"/>
      <c r="IP29" s="77"/>
      <c r="IQ29" s="77"/>
      <c r="IR29" s="77"/>
      <c r="IS29" s="73"/>
      <c r="IT29" s="73"/>
      <c r="IU29" s="73"/>
      <c r="IV29" s="74"/>
      <c r="IW29" s="178">
        <f t="shared" si="27"/>
        <v>0</v>
      </c>
      <c r="IX29" s="179"/>
      <c r="IY29" s="170">
        <f t="shared" si="28"/>
        <v>0</v>
      </c>
      <c r="IZ29" s="171"/>
      <c r="JA29" s="172" t="str">
        <f t="shared" si="69"/>
        <v>-</v>
      </c>
      <c r="JB29" s="173"/>
      <c r="JC29" s="180">
        <f t="shared" si="29"/>
        <v>0</v>
      </c>
      <c r="JD29" s="181"/>
      <c r="JE29" s="202">
        <f t="shared" si="30"/>
        <v>0</v>
      </c>
      <c r="JF29" s="203"/>
      <c r="JG29" s="174" t="str">
        <f t="shared" si="88"/>
        <v>-</v>
      </c>
      <c r="JH29" s="174"/>
      <c r="JI29" s="188"/>
      <c r="JJ29" s="189"/>
      <c r="JK29" s="71" t="str">
        <f t="shared" si="70"/>
        <v/>
      </c>
      <c r="JL29" s="175" t="str">
        <f>IF(基本情報!$C35=0,"",基本情報!$C35)</f>
        <v/>
      </c>
      <c r="JM29" s="176"/>
      <c r="JN29" s="176"/>
      <c r="JO29" s="177"/>
      <c r="JP29" s="175" t="str">
        <f>IF(基本情報!$G35=0,"",基本情報!$G35)</f>
        <v/>
      </c>
      <c r="JQ29" s="176"/>
      <c r="JR29" s="176"/>
      <c r="JS29" s="177"/>
      <c r="JT29" s="76"/>
      <c r="JU29" s="77"/>
      <c r="JV29" s="77"/>
      <c r="JW29" s="77"/>
      <c r="JX29" s="77"/>
      <c r="JY29" s="73"/>
      <c r="JZ29" s="73"/>
      <c r="KA29" s="73"/>
      <c r="KB29" s="73"/>
      <c r="KC29" s="73"/>
      <c r="KD29" s="73"/>
      <c r="KE29" s="73"/>
      <c r="KF29" s="73"/>
      <c r="KG29" s="73"/>
      <c r="KH29" s="73"/>
      <c r="KI29" s="73"/>
      <c r="KJ29" s="73"/>
      <c r="KK29" s="73"/>
      <c r="KL29" s="77"/>
      <c r="KM29" s="77"/>
      <c r="KN29" s="77"/>
      <c r="KO29" s="77"/>
      <c r="KP29" s="77"/>
      <c r="KQ29" s="77"/>
      <c r="KR29" s="77"/>
      <c r="KS29" s="77"/>
      <c r="KT29" s="77"/>
      <c r="KU29" s="73"/>
      <c r="KV29" s="73"/>
      <c r="KW29" s="73"/>
      <c r="KX29" s="74"/>
      <c r="KY29" s="178">
        <f t="shared" si="31"/>
        <v>0</v>
      </c>
      <c r="KZ29" s="179"/>
      <c r="LA29" s="170">
        <f t="shared" si="32"/>
        <v>0</v>
      </c>
      <c r="LB29" s="171"/>
      <c r="LC29" s="172" t="str">
        <f t="shared" si="71"/>
        <v>-</v>
      </c>
      <c r="LD29" s="173"/>
      <c r="LE29" s="180">
        <f t="shared" si="33"/>
        <v>0</v>
      </c>
      <c r="LF29" s="181"/>
      <c r="LG29" s="202">
        <f t="shared" si="34"/>
        <v>0</v>
      </c>
      <c r="LH29" s="203"/>
      <c r="LI29" s="174" t="str">
        <f t="shared" si="89"/>
        <v>-</v>
      </c>
      <c r="LJ29" s="174"/>
      <c r="LK29" s="188"/>
      <c r="LL29" s="189"/>
      <c r="LM29" s="71" t="str">
        <f t="shared" si="72"/>
        <v/>
      </c>
      <c r="LN29" s="175" t="str">
        <f>IF(基本情報!$C35=0,"",基本情報!$C35)</f>
        <v/>
      </c>
      <c r="LO29" s="176"/>
      <c r="LP29" s="176"/>
      <c r="LQ29" s="177"/>
      <c r="LR29" s="175" t="str">
        <f>IF(基本情報!$G35=0,"",基本情報!$G35)</f>
        <v/>
      </c>
      <c r="LS29" s="176"/>
      <c r="LT29" s="176"/>
      <c r="LU29" s="177"/>
      <c r="LV29" s="76"/>
      <c r="LW29" s="77"/>
      <c r="LX29" s="77"/>
      <c r="LY29" s="77"/>
      <c r="LZ29" s="77"/>
      <c r="MA29" s="73"/>
      <c r="MB29" s="73"/>
      <c r="MC29" s="73"/>
      <c r="MD29" s="73"/>
      <c r="ME29" s="73"/>
      <c r="MF29" s="73"/>
      <c r="MG29" s="73"/>
      <c r="MH29" s="73"/>
      <c r="MI29" s="73"/>
      <c r="MJ29" s="73"/>
      <c r="MK29" s="73"/>
      <c r="ML29" s="73"/>
      <c r="MM29" s="73"/>
      <c r="MN29" s="77"/>
      <c r="MO29" s="77"/>
      <c r="MP29" s="77"/>
      <c r="MQ29" s="77"/>
      <c r="MR29" s="77"/>
      <c r="MS29" s="77"/>
      <c r="MT29" s="77"/>
      <c r="MU29" s="77"/>
      <c r="MV29" s="77"/>
      <c r="MW29" s="73"/>
      <c r="MX29" s="73"/>
      <c r="MY29" s="73"/>
      <c r="MZ29" s="74"/>
      <c r="NA29" s="178">
        <f t="shared" si="35"/>
        <v>0</v>
      </c>
      <c r="NB29" s="179"/>
      <c r="NC29" s="170">
        <f t="shared" si="36"/>
        <v>0</v>
      </c>
      <c r="ND29" s="171"/>
      <c r="NE29" s="172" t="str">
        <f t="shared" si="73"/>
        <v>-</v>
      </c>
      <c r="NF29" s="173"/>
      <c r="NG29" s="180">
        <f t="shared" si="37"/>
        <v>0</v>
      </c>
      <c r="NH29" s="181"/>
      <c r="NI29" s="202">
        <f t="shared" si="38"/>
        <v>0</v>
      </c>
      <c r="NJ29" s="203"/>
      <c r="NK29" s="174" t="str">
        <f t="shared" si="90"/>
        <v>-</v>
      </c>
      <c r="NL29" s="174"/>
      <c r="NM29" s="188"/>
      <c r="NN29" s="189"/>
      <c r="NO29" s="71" t="str">
        <f t="shared" si="74"/>
        <v/>
      </c>
      <c r="NP29" s="175" t="str">
        <f>IF(基本情報!$C35=0,"",基本情報!$C35)</f>
        <v/>
      </c>
      <c r="NQ29" s="176"/>
      <c r="NR29" s="176"/>
      <c r="NS29" s="177"/>
      <c r="NT29" s="175" t="str">
        <f>IF(基本情報!$G35=0,"",基本情報!$G35)</f>
        <v/>
      </c>
      <c r="NU29" s="176"/>
      <c r="NV29" s="176"/>
      <c r="NW29" s="177"/>
      <c r="NX29" s="76"/>
      <c r="NY29" s="77"/>
      <c r="NZ29" s="77"/>
      <c r="OA29" s="77"/>
      <c r="OB29" s="77"/>
      <c r="OC29" s="73"/>
      <c r="OD29" s="73"/>
      <c r="OE29" s="73"/>
      <c r="OF29" s="73"/>
      <c r="OG29" s="73"/>
      <c r="OH29" s="73"/>
      <c r="OI29" s="73"/>
      <c r="OJ29" s="73"/>
      <c r="OK29" s="73"/>
      <c r="OL29" s="73"/>
      <c r="OM29" s="73"/>
      <c r="ON29" s="73"/>
      <c r="OO29" s="73"/>
      <c r="OP29" s="77"/>
      <c r="OQ29" s="77"/>
      <c r="OR29" s="77"/>
      <c r="OS29" s="77"/>
      <c r="OT29" s="77"/>
      <c r="OU29" s="77"/>
      <c r="OV29" s="77"/>
      <c r="OW29" s="77"/>
      <c r="OX29" s="77"/>
      <c r="OY29" s="73"/>
      <c r="OZ29" s="73"/>
      <c r="PA29" s="73"/>
      <c r="PB29" s="74"/>
      <c r="PC29" s="178">
        <f t="shared" si="39"/>
        <v>0</v>
      </c>
      <c r="PD29" s="179"/>
      <c r="PE29" s="170">
        <f t="shared" si="40"/>
        <v>0</v>
      </c>
      <c r="PF29" s="171"/>
      <c r="PG29" s="172" t="str">
        <f t="shared" si="75"/>
        <v>-</v>
      </c>
      <c r="PH29" s="173"/>
      <c r="PI29" s="180">
        <f t="shared" si="41"/>
        <v>0</v>
      </c>
      <c r="PJ29" s="181"/>
      <c r="PK29" s="202">
        <f t="shared" si="42"/>
        <v>0</v>
      </c>
      <c r="PL29" s="203"/>
      <c r="PM29" s="174" t="str">
        <f t="shared" si="91"/>
        <v>-</v>
      </c>
      <c r="PN29" s="174"/>
      <c r="PO29" s="188"/>
      <c r="PP29" s="189"/>
      <c r="PQ29" s="71" t="str">
        <f t="shared" si="76"/>
        <v/>
      </c>
      <c r="PR29" s="175" t="str">
        <f>IF(基本情報!$C35=0,"",基本情報!$C35)</f>
        <v/>
      </c>
      <c r="PS29" s="176"/>
      <c r="PT29" s="176"/>
      <c r="PU29" s="177"/>
      <c r="PV29" s="175" t="str">
        <f>IF(基本情報!$G35=0,"",基本情報!$G35)</f>
        <v/>
      </c>
      <c r="PW29" s="176"/>
      <c r="PX29" s="176"/>
      <c r="PY29" s="177"/>
      <c r="PZ29" s="76"/>
      <c r="QA29" s="77"/>
      <c r="QB29" s="77"/>
      <c r="QC29" s="77"/>
      <c r="QD29" s="77"/>
      <c r="QE29" s="73"/>
      <c r="QF29" s="73"/>
      <c r="QG29" s="73"/>
      <c r="QH29" s="73"/>
      <c r="QI29" s="73"/>
      <c r="QJ29" s="73"/>
      <c r="QK29" s="73"/>
      <c r="QL29" s="73"/>
      <c r="QM29" s="73"/>
      <c r="QN29" s="73"/>
      <c r="QO29" s="73"/>
      <c r="QP29" s="73"/>
      <c r="QQ29" s="73"/>
      <c r="QR29" s="77"/>
      <c r="QS29" s="77"/>
      <c r="QT29" s="77"/>
      <c r="QU29" s="77"/>
      <c r="QV29" s="77"/>
      <c r="QW29" s="77"/>
      <c r="QX29" s="77"/>
      <c r="QY29" s="77"/>
      <c r="QZ29" s="77"/>
      <c r="RA29" s="73"/>
      <c r="RB29" s="73"/>
      <c r="RC29" s="73"/>
      <c r="RD29" s="74"/>
      <c r="RE29" s="178">
        <f t="shared" si="43"/>
        <v>0</v>
      </c>
      <c r="RF29" s="179"/>
      <c r="RG29" s="170">
        <f t="shared" si="44"/>
        <v>0</v>
      </c>
      <c r="RH29" s="171"/>
      <c r="RI29" s="172" t="str">
        <f t="shared" si="77"/>
        <v>-</v>
      </c>
      <c r="RJ29" s="173"/>
      <c r="RK29" s="180">
        <f t="shared" si="45"/>
        <v>0</v>
      </c>
      <c r="RL29" s="181"/>
      <c r="RM29" s="202">
        <f t="shared" si="46"/>
        <v>0</v>
      </c>
      <c r="RN29" s="203"/>
      <c r="RO29" s="174" t="str">
        <f t="shared" si="92"/>
        <v>-</v>
      </c>
      <c r="RP29" s="174"/>
      <c r="RQ29" s="188"/>
      <c r="RR29" s="189"/>
      <c r="RS29" s="71" t="str">
        <f t="shared" si="78"/>
        <v/>
      </c>
      <c r="RT29" s="175" t="str">
        <f>IF(基本情報!$C35=0,"",基本情報!$C35)</f>
        <v/>
      </c>
      <c r="RU29" s="176"/>
      <c r="RV29" s="176"/>
      <c r="RW29" s="177"/>
      <c r="RX29" s="175" t="str">
        <f>IF(基本情報!$G35=0,"",基本情報!$G35)</f>
        <v/>
      </c>
      <c r="RY29" s="176"/>
      <c r="RZ29" s="176"/>
      <c r="SA29" s="177"/>
      <c r="SB29" s="76"/>
      <c r="SC29" s="77"/>
      <c r="SD29" s="77"/>
      <c r="SE29" s="77"/>
      <c r="SF29" s="77"/>
      <c r="SG29" s="73"/>
      <c r="SH29" s="73"/>
      <c r="SI29" s="73"/>
      <c r="SJ29" s="73"/>
      <c r="SK29" s="73"/>
      <c r="SL29" s="73"/>
      <c r="SM29" s="73"/>
      <c r="SN29" s="73"/>
      <c r="SO29" s="73"/>
      <c r="SP29" s="73"/>
      <c r="SQ29" s="73"/>
      <c r="SR29" s="73"/>
      <c r="SS29" s="73"/>
      <c r="ST29" s="77"/>
      <c r="SU29" s="77"/>
      <c r="SV29" s="77"/>
      <c r="SW29" s="77"/>
      <c r="SX29" s="77"/>
      <c r="SY29" s="77"/>
      <c r="SZ29" s="77"/>
      <c r="TA29" s="77"/>
      <c r="TB29" s="77"/>
      <c r="TC29" s="73"/>
      <c r="TD29" s="73"/>
      <c r="TE29" s="73"/>
      <c r="TF29" s="74"/>
      <c r="TG29" s="178">
        <f t="shared" si="47"/>
        <v>0</v>
      </c>
      <c r="TH29" s="179"/>
      <c r="TI29" s="170">
        <f t="shared" si="48"/>
        <v>0</v>
      </c>
      <c r="TJ29" s="171"/>
      <c r="TK29" s="172" t="str">
        <f t="shared" si="79"/>
        <v>-</v>
      </c>
      <c r="TL29" s="173"/>
      <c r="TM29" s="180">
        <f t="shared" si="49"/>
        <v>0</v>
      </c>
      <c r="TN29" s="181"/>
      <c r="TO29" s="202">
        <f t="shared" si="50"/>
        <v>0</v>
      </c>
      <c r="TP29" s="203"/>
      <c r="TQ29" s="174" t="str">
        <f t="shared" si="93"/>
        <v>-</v>
      </c>
      <c r="TR29" s="174"/>
      <c r="TS29" s="188"/>
      <c r="TT29" s="189"/>
      <c r="TU29" s="71" t="str">
        <f t="shared" si="80"/>
        <v/>
      </c>
      <c r="TV29" s="175" t="str">
        <f>IF(基本情報!$C35=0,"",基本情報!$C35)</f>
        <v/>
      </c>
      <c r="TW29" s="176"/>
      <c r="TX29" s="176"/>
      <c r="TY29" s="177"/>
      <c r="TZ29" s="175" t="str">
        <f>IF(基本情報!$G35=0,"",基本情報!$G35)</f>
        <v/>
      </c>
      <c r="UA29" s="176"/>
      <c r="UB29" s="176"/>
      <c r="UC29" s="177"/>
      <c r="UD29" s="76"/>
      <c r="UE29" s="77"/>
      <c r="UF29" s="77"/>
      <c r="UG29" s="77"/>
      <c r="UH29" s="77"/>
      <c r="UI29" s="73"/>
      <c r="UJ29" s="73"/>
      <c r="UK29" s="73"/>
      <c r="UL29" s="73"/>
      <c r="UM29" s="73"/>
      <c r="UN29" s="73"/>
      <c r="UO29" s="73"/>
      <c r="UP29" s="73"/>
      <c r="UQ29" s="73"/>
      <c r="UR29" s="73"/>
      <c r="US29" s="73"/>
      <c r="UT29" s="73"/>
      <c r="UU29" s="73"/>
      <c r="UV29" s="77"/>
      <c r="UW29" s="77"/>
      <c r="UX29" s="77"/>
      <c r="UY29" s="77"/>
      <c r="UZ29" s="77"/>
      <c r="VA29" s="77"/>
      <c r="VB29" s="77"/>
      <c r="VC29" s="77"/>
      <c r="VD29" s="77"/>
      <c r="VE29" s="73"/>
      <c r="VF29" s="73"/>
      <c r="VG29" s="73"/>
      <c r="VH29" s="74"/>
      <c r="VI29" s="178">
        <f t="shared" si="51"/>
        <v>0</v>
      </c>
      <c r="VJ29" s="179"/>
      <c r="VK29" s="170">
        <f t="shared" si="52"/>
        <v>0</v>
      </c>
      <c r="VL29" s="171"/>
      <c r="VM29" s="172" t="str">
        <f t="shared" si="81"/>
        <v>-</v>
      </c>
      <c r="VN29" s="173"/>
      <c r="VO29" s="180">
        <f t="shared" si="53"/>
        <v>0</v>
      </c>
      <c r="VP29" s="181"/>
      <c r="VQ29" s="202">
        <f t="shared" si="54"/>
        <v>0</v>
      </c>
      <c r="VR29" s="203"/>
      <c r="VS29" s="174" t="str">
        <f t="shared" si="94"/>
        <v>-</v>
      </c>
      <c r="VT29" s="174"/>
      <c r="VU29" s="188"/>
      <c r="VV29" s="189"/>
      <c r="VW29" s="71" t="str">
        <f t="shared" si="82"/>
        <v/>
      </c>
      <c r="VX29" s="175" t="str">
        <f>IF(基本情報!$C35=0,"",基本情報!$C35)</f>
        <v/>
      </c>
      <c r="VY29" s="176"/>
      <c r="VZ29" s="176"/>
      <c r="WA29" s="177"/>
      <c r="WB29" s="175" t="str">
        <f>IF(基本情報!$G35=0,"",基本情報!$G35)</f>
        <v/>
      </c>
      <c r="WC29" s="176"/>
      <c r="WD29" s="176"/>
      <c r="WE29" s="177"/>
      <c r="WF29" s="76"/>
      <c r="WG29" s="77"/>
      <c r="WH29" s="77"/>
      <c r="WI29" s="77"/>
      <c r="WJ29" s="77"/>
      <c r="WK29" s="73"/>
      <c r="WL29" s="73"/>
      <c r="WM29" s="73"/>
      <c r="WN29" s="73"/>
      <c r="WO29" s="73"/>
      <c r="WP29" s="73"/>
      <c r="WQ29" s="73"/>
      <c r="WR29" s="73"/>
      <c r="WS29" s="73"/>
      <c r="WT29" s="73"/>
      <c r="WU29" s="73"/>
      <c r="WV29" s="73"/>
      <c r="WW29" s="73"/>
      <c r="WX29" s="77"/>
      <c r="WY29" s="77"/>
      <c r="WZ29" s="77"/>
      <c r="XA29" s="77"/>
      <c r="XB29" s="77"/>
      <c r="XC29" s="77"/>
      <c r="XD29" s="77"/>
      <c r="XE29" s="77"/>
      <c r="XF29" s="77"/>
      <c r="XG29" s="73"/>
      <c r="XH29" s="73"/>
      <c r="XI29" s="73"/>
      <c r="XJ29" s="74"/>
      <c r="XK29" s="178">
        <f t="shared" si="55"/>
        <v>0</v>
      </c>
      <c r="XL29" s="179"/>
      <c r="XM29" s="170">
        <f t="shared" si="56"/>
        <v>0</v>
      </c>
      <c r="XN29" s="171"/>
      <c r="XO29" s="172" t="str">
        <f t="shared" si="83"/>
        <v>-</v>
      </c>
      <c r="XP29" s="173"/>
      <c r="XQ29" s="180">
        <f t="shared" si="57"/>
        <v>0</v>
      </c>
      <c r="XR29" s="181"/>
      <c r="XS29" s="202">
        <f t="shared" si="58"/>
        <v>0</v>
      </c>
      <c r="XT29" s="203"/>
      <c r="XU29" s="174" t="str">
        <f t="shared" si="95"/>
        <v>-</v>
      </c>
      <c r="XV29" s="174"/>
      <c r="XW29" s="188"/>
      <c r="XX29" s="189"/>
    </row>
    <row r="30" spans="1:648" ht="21.75" customHeight="1">
      <c r="A30" s="71" t="str">
        <f t="shared" si="59"/>
        <v/>
      </c>
      <c r="B30" s="175" t="str">
        <f>IF(基本情報!$C36=0,"",基本情報!$C36)</f>
        <v/>
      </c>
      <c r="C30" s="176"/>
      <c r="D30" s="176"/>
      <c r="E30" s="177"/>
      <c r="F30" s="175" t="str">
        <f>IF(基本情報!$G36=0,"",基本情報!$G36)</f>
        <v/>
      </c>
      <c r="G30" s="176"/>
      <c r="H30" s="176"/>
      <c r="I30" s="177"/>
      <c r="J30" s="76"/>
      <c r="K30" s="77"/>
      <c r="L30" s="77"/>
      <c r="M30" s="77"/>
      <c r="N30" s="77"/>
      <c r="O30" s="73"/>
      <c r="P30" s="73"/>
      <c r="Q30" s="73"/>
      <c r="R30" s="73"/>
      <c r="S30" s="73"/>
      <c r="T30" s="73"/>
      <c r="U30" s="73"/>
      <c r="V30" s="73"/>
      <c r="W30" s="73"/>
      <c r="X30" s="73"/>
      <c r="Y30" s="73"/>
      <c r="Z30" s="73"/>
      <c r="AA30" s="73"/>
      <c r="AB30" s="77"/>
      <c r="AC30" s="77"/>
      <c r="AD30" s="77"/>
      <c r="AE30" s="77"/>
      <c r="AF30" s="77"/>
      <c r="AG30" s="77"/>
      <c r="AH30" s="77"/>
      <c r="AI30" s="77"/>
      <c r="AJ30" s="77"/>
      <c r="AK30" s="73"/>
      <c r="AL30" s="73"/>
      <c r="AM30" s="73"/>
      <c r="AN30" s="74"/>
      <c r="AO30" s="178">
        <f t="shared" si="12"/>
        <v>0</v>
      </c>
      <c r="AP30" s="179"/>
      <c r="AQ30" s="170">
        <f t="shared" si="13"/>
        <v>0</v>
      </c>
      <c r="AR30" s="171"/>
      <c r="AS30" s="172" t="str">
        <f t="shared" ref="AS30:AS34" si="97">IFERROR(AQ30/AO30,"-")</f>
        <v>-</v>
      </c>
      <c r="AT30" s="173"/>
      <c r="AU30" s="180">
        <f t="shared" si="14"/>
        <v>0</v>
      </c>
      <c r="AV30" s="181"/>
      <c r="AW30" s="181">
        <f t="shared" ref="AW30:AW37" si="98">AQ30</f>
        <v>0</v>
      </c>
      <c r="AX30" s="181"/>
      <c r="AY30" s="174" t="str">
        <f t="shared" si="84"/>
        <v>-</v>
      </c>
      <c r="AZ30" s="174"/>
      <c r="BA30" s="188"/>
      <c r="BB30" s="189"/>
      <c r="BC30" s="71" t="str">
        <f t="shared" si="62"/>
        <v/>
      </c>
      <c r="BD30" s="175" t="str">
        <f>IF(基本情報!$C36=0,"",基本情報!$C36)</f>
        <v/>
      </c>
      <c r="BE30" s="176"/>
      <c r="BF30" s="176"/>
      <c r="BG30" s="177"/>
      <c r="BH30" s="175" t="str">
        <f>IF(基本情報!$G36=0,"",基本情報!$G36)</f>
        <v/>
      </c>
      <c r="BI30" s="176"/>
      <c r="BJ30" s="176"/>
      <c r="BK30" s="177"/>
      <c r="BL30" s="76"/>
      <c r="BM30" s="77"/>
      <c r="BN30" s="77"/>
      <c r="BO30" s="77"/>
      <c r="BP30" s="77"/>
      <c r="BQ30" s="73"/>
      <c r="BR30" s="73"/>
      <c r="BS30" s="73"/>
      <c r="BT30" s="73"/>
      <c r="BU30" s="73"/>
      <c r="BV30" s="73"/>
      <c r="BW30" s="73"/>
      <c r="BX30" s="73"/>
      <c r="BY30" s="73"/>
      <c r="BZ30" s="73"/>
      <c r="CA30" s="73"/>
      <c r="CB30" s="73"/>
      <c r="CC30" s="73"/>
      <c r="CD30" s="77"/>
      <c r="CE30" s="77"/>
      <c r="CF30" s="77"/>
      <c r="CG30" s="77"/>
      <c r="CH30" s="77"/>
      <c r="CI30" s="77"/>
      <c r="CJ30" s="77"/>
      <c r="CK30" s="77"/>
      <c r="CL30" s="77"/>
      <c r="CM30" s="73"/>
      <c r="CN30" s="73"/>
      <c r="CO30" s="73"/>
      <c r="CP30" s="74"/>
      <c r="CQ30" s="178">
        <f t="shared" si="15"/>
        <v>0</v>
      </c>
      <c r="CR30" s="179"/>
      <c r="CS30" s="170">
        <f t="shared" si="16"/>
        <v>0</v>
      </c>
      <c r="CT30" s="171"/>
      <c r="CU30" s="172" t="str">
        <f t="shared" si="63"/>
        <v>-</v>
      </c>
      <c r="CV30" s="173"/>
      <c r="CW30" s="180">
        <f t="shared" si="17"/>
        <v>0</v>
      </c>
      <c r="CX30" s="181"/>
      <c r="CY30" s="202">
        <f t="shared" si="18"/>
        <v>0</v>
      </c>
      <c r="CZ30" s="203"/>
      <c r="DA30" s="174" t="str">
        <f t="shared" si="85"/>
        <v>-</v>
      </c>
      <c r="DB30" s="174"/>
      <c r="DC30" s="188"/>
      <c r="DD30" s="189"/>
      <c r="DE30" s="71" t="str">
        <f t="shared" si="64"/>
        <v/>
      </c>
      <c r="DF30" s="175" t="str">
        <f>IF(基本情報!$C36=0,"",基本情報!$C36)</f>
        <v/>
      </c>
      <c r="DG30" s="176"/>
      <c r="DH30" s="176"/>
      <c r="DI30" s="177"/>
      <c r="DJ30" s="175" t="str">
        <f>IF(基本情報!$G36=0,"",基本情報!$G36)</f>
        <v/>
      </c>
      <c r="DK30" s="176"/>
      <c r="DL30" s="176"/>
      <c r="DM30" s="177"/>
      <c r="DN30" s="76"/>
      <c r="DO30" s="77"/>
      <c r="DP30" s="77"/>
      <c r="DQ30" s="77"/>
      <c r="DR30" s="77"/>
      <c r="DS30" s="73"/>
      <c r="DT30" s="73"/>
      <c r="DU30" s="73"/>
      <c r="DV30" s="73"/>
      <c r="DW30" s="73"/>
      <c r="DX30" s="73"/>
      <c r="DY30" s="73"/>
      <c r="DZ30" s="73"/>
      <c r="EA30" s="73"/>
      <c r="EB30" s="73"/>
      <c r="EC30" s="73"/>
      <c r="ED30" s="73"/>
      <c r="EE30" s="73"/>
      <c r="EF30" s="77"/>
      <c r="EG30" s="77"/>
      <c r="EH30" s="77"/>
      <c r="EI30" s="77"/>
      <c r="EJ30" s="77"/>
      <c r="EK30" s="77"/>
      <c r="EL30" s="77"/>
      <c r="EM30" s="77"/>
      <c r="EN30" s="77"/>
      <c r="EO30" s="73"/>
      <c r="EP30" s="73"/>
      <c r="EQ30" s="73"/>
      <c r="ER30" s="74"/>
      <c r="ES30" s="178">
        <f t="shared" si="19"/>
        <v>0</v>
      </c>
      <c r="ET30" s="179"/>
      <c r="EU30" s="170">
        <f t="shared" si="20"/>
        <v>0</v>
      </c>
      <c r="EV30" s="171"/>
      <c r="EW30" s="172" t="str">
        <f t="shared" si="65"/>
        <v>-</v>
      </c>
      <c r="EX30" s="173"/>
      <c r="EY30" s="180">
        <f t="shared" si="21"/>
        <v>0</v>
      </c>
      <c r="EZ30" s="181"/>
      <c r="FA30" s="202">
        <f t="shared" si="22"/>
        <v>0</v>
      </c>
      <c r="FB30" s="203"/>
      <c r="FC30" s="174" t="str">
        <f t="shared" si="86"/>
        <v>-</v>
      </c>
      <c r="FD30" s="174"/>
      <c r="FE30" s="188"/>
      <c r="FF30" s="189"/>
      <c r="FG30" s="71" t="str">
        <f t="shared" si="66"/>
        <v/>
      </c>
      <c r="FH30" s="175" t="str">
        <f>IF(基本情報!$C36=0,"",基本情報!$C36)</f>
        <v/>
      </c>
      <c r="FI30" s="176"/>
      <c r="FJ30" s="176"/>
      <c r="FK30" s="177"/>
      <c r="FL30" s="175" t="str">
        <f>IF(基本情報!$G36=0,"",基本情報!$G36)</f>
        <v/>
      </c>
      <c r="FM30" s="176"/>
      <c r="FN30" s="176"/>
      <c r="FO30" s="177"/>
      <c r="FP30" s="76"/>
      <c r="FQ30" s="77"/>
      <c r="FR30" s="77"/>
      <c r="FS30" s="77"/>
      <c r="FT30" s="77"/>
      <c r="FU30" s="73"/>
      <c r="FV30" s="73"/>
      <c r="FW30" s="73"/>
      <c r="FX30" s="73"/>
      <c r="FY30" s="73"/>
      <c r="FZ30" s="73"/>
      <c r="GA30" s="73"/>
      <c r="GB30" s="73"/>
      <c r="GC30" s="73"/>
      <c r="GD30" s="73"/>
      <c r="GE30" s="73"/>
      <c r="GF30" s="73"/>
      <c r="GG30" s="73"/>
      <c r="GH30" s="77"/>
      <c r="GI30" s="77"/>
      <c r="GJ30" s="77"/>
      <c r="GK30" s="77"/>
      <c r="GL30" s="77"/>
      <c r="GM30" s="77"/>
      <c r="GN30" s="77"/>
      <c r="GO30" s="77"/>
      <c r="GP30" s="77"/>
      <c r="GQ30" s="73"/>
      <c r="GR30" s="73"/>
      <c r="GS30" s="73"/>
      <c r="GT30" s="74"/>
      <c r="GU30" s="178">
        <f t="shared" si="23"/>
        <v>0</v>
      </c>
      <c r="GV30" s="179"/>
      <c r="GW30" s="170">
        <f t="shared" si="24"/>
        <v>0</v>
      </c>
      <c r="GX30" s="171"/>
      <c r="GY30" s="172" t="str">
        <f t="shared" si="67"/>
        <v>-</v>
      </c>
      <c r="GZ30" s="173"/>
      <c r="HA30" s="180">
        <f t="shared" si="25"/>
        <v>0</v>
      </c>
      <c r="HB30" s="181"/>
      <c r="HC30" s="202">
        <f t="shared" si="26"/>
        <v>0</v>
      </c>
      <c r="HD30" s="203"/>
      <c r="HE30" s="174" t="str">
        <f t="shared" si="87"/>
        <v>-</v>
      </c>
      <c r="HF30" s="174"/>
      <c r="HG30" s="188"/>
      <c r="HH30" s="189"/>
      <c r="HI30" s="71" t="str">
        <f t="shared" si="68"/>
        <v/>
      </c>
      <c r="HJ30" s="175" t="str">
        <f>IF(基本情報!$C36=0,"",基本情報!$C36)</f>
        <v/>
      </c>
      <c r="HK30" s="176"/>
      <c r="HL30" s="176"/>
      <c r="HM30" s="177"/>
      <c r="HN30" s="175" t="str">
        <f>IF(基本情報!$G36=0,"",基本情報!$G36)</f>
        <v/>
      </c>
      <c r="HO30" s="176"/>
      <c r="HP30" s="176"/>
      <c r="HQ30" s="177"/>
      <c r="HR30" s="76"/>
      <c r="HS30" s="77"/>
      <c r="HT30" s="77"/>
      <c r="HU30" s="77"/>
      <c r="HV30" s="77"/>
      <c r="HW30" s="73"/>
      <c r="HX30" s="73"/>
      <c r="HY30" s="73"/>
      <c r="HZ30" s="73"/>
      <c r="IA30" s="73"/>
      <c r="IB30" s="73"/>
      <c r="IC30" s="73"/>
      <c r="ID30" s="73"/>
      <c r="IE30" s="73"/>
      <c r="IF30" s="73"/>
      <c r="IG30" s="73"/>
      <c r="IH30" s="73"/>
      <c r="II30" s="73"/>
      <c r="IJ30" s="77"/>
      <c r="IK30" s="77"/>
      <c r="IL30" s="77"/>
      <c r="IM30" s="77"/>
      <c r="IN30" s="77"/>
      <c r="IO30" s="77"/>
      <c r="IP30" s="77"/>
      <c r="IQ30" s="77"/>
      <c r="IR30" s="77"/>
      <c r="IS30" s="73"/>
      <c r="IT30" s="73"/>
      <c r="IU30" s="73"/>
      <c r="IV30" s="74"/>
      <c r="IW30" s="178">
        <f t="shared" si="27"/>
        <v>0</v>
      </c>
      <c r="IX30" s="179"/>
      <c r="IY30" s="170">
        <f t="shared" si="28"/>
        <v>0</v>
      </c>
      <c r="IZ30" s="171"/>
      <c r="JA30" s="172" t="str">
        <f t="shared" si="69"/>
        <v>-</v>
      </c>
      <c r="JB30" s="173"/>
      <c r="JC30" s="180">
        <f t="shared" si="29"/>
        <v>0</v>
      </c>
      <c r="JD30" s="181"/>
      <c r="JE30" s="202">
        <f t="shared" si="30"/>
        <v>0</v>
      </c>
      <c r="JF30" s="203"/>
      <c r="JG30" s="174" t="str">
        <f t="shared" si="88"/>
        <v>-</v>
      </c>
      <c r="JH30" s="174"/>
      <c r="JI30" s="188"/>
      <c r="JJ30" s="189"/>
      <c r="JK30" s="71" t="str">
        <f t="shared" si="70"/>
        <v/>
      </c>
      <c r="JL30" s="175" t="str">
        <f>IF(基本情報!$C36=0,"",基本情報!$C36)</f>
        <v/>
      </c>
      <c r="JM30" s="176"/>
      <c r="JN30" s="176"/>
      <c r="JO30" s="177"/>
      <c r="JP30" s="175" t="str">
        <f>IF(基本情報!$G36=0,"",基本情報!$G36)</f>
        <v/>
      </c>
      <c r="JQ30" s="176"/>
      <c r="JR30" s="176"/>
      <c r="JS30" s="177"/>
      <c r="JT30" s="76"/>
      <c r="JU30" s="77"/>
      <c r="JV30" s="77"/>
      <c r="JW30" s="77"/>
      <c r="JX30" s="77"/>
      <c r="JY30" s="73"/>
      <c r="JZ30" s="73"/>
      <c r="KA30" s="73"/>
      <c r="KB30" s="73"/>
      <c r="KC30" s="73"/>
      <c r="KD30" s="73"/>
      <c r="KE30" s="73"/>
      <c r="KF30" s="73"/>
      <c r="KG30" s="73"/>
      <c r="KH30" s="73"/>
      <c r="KI30" s="73"/>
      <c r="KJ30" s="73"/>
      <c r="KK30" s="73"/>
      <c r="KL30" s="77"/>
      <c r="KM30" s="77"/>
      <c r="KN30" s="77"/>
      <c r="KO30" s="77"/>
      <c r="KP30" s="77"/>
      <c r="KQ30" s="77"/>
      <c r="KR30" s="77"/>
      <c r="KS30" s="77"/>
      <c r="KT30" s="77"/>
      <c r="KU30" s="73"/>
      <c r="KV30" s="73"/>
      <c r="KW30" s="73"/>
      <c r="KX30" s="74"/>
      <c r="KY30" s="178">
        <f t="shared" si="31"/>
        <v>0</v>
      </c>
      <c r="KZ30" s="179"/>
      <c r="LA30" s="170">
        <f t="shared" si="32"/>
        <v>0</v>
      </c>
      <c r="LB30" s="171"/>
      <c r="LC30" s="172" t="str">
        <f t="shared" si="71"/>
        <v>-</v>
      </c>
      <c r="LD30" s="173"/>
      <c r="LE30" s="180">
        <f t="shared" si="33"/>
        <v>0</v>
      </c>
      <c r="LF30" s="181"/>
      <c r="LG30" s="202">
        <f t="shared" si="34"/>
        <v>0</v>
      </c>
      <c r="LH30" s="203"/>
      <c r="LI30" s="174" t="str">
        <f t="shared" si="89"/>
        <v>-</v>
      </c>
      <c r="LJ30" s="174"/>
      <c r="LK30" s="188"/>
      <c r="LL30" s="189"/>
      <c r="LM30" s="71" t="str">
        <f t="shared" si="72"/>
        <v/>
      </c>
      <c r="LN30" s="175" t="str">
        <f>IF(基本情報!$C36=0,"",基本情報!$C36)</f>
        <v/>
      </c>
      <c r="LO30" s="176"/>
      <c r="LP30" s="176"/>
      <c r="LQ30" s="177"/>
      <c r="LR30" s="175" t="str">
        <f>IF(基本情報!$G36=0,"",基本情報!$G36)</f>
        <v/>
      </c>
      <c r="LS30" s="176"/>
      <c r="LT30" s="176"/>
      <c r="LU30" s="177"/>
      <c r="LV30" s="76"/>
      <c r="LW30" s="77"/>
      <c r="LX30" s="77"/>
      <c r="LY30" s="77"/>
      <c r="LZ30" s="77"/>
      <c r="MA30" s="73"/>
      <c r="MB30" s="73"/>
      <c r="MC30" s="73"/>
      <c r="MD30" s="73"/>
      <c r="ME30" s="73"/>
      <c r="MF30" s="73"/>
      <c r="MG30" s="73"/>
      <c r="MH30" s="73"/>
      <c r="MI30" s="73"/>
      <c r="MJ30" s="73"/>
      <c r="MK30" s="73"/>
      <c r="ML30" s="73"/>
      <c r="MM30" s="73"/>
      <c r="MN30" s="77"/>
      <c r="MO30" s="77"/>
      <c r="MP30" s="77"/>
      <c r="MQ30" s="77"/>
      <c r="MR30" s="77"/>
      <c r="MS30" s="77"/>
      <c r="MT30" s="77"/>
      <c r="MU30" s="77"/>
      <c r="MV30" s="77"/>
      <c r="MW30" s="73"/>
      <c r="MX30" s="73"/>
      <c r="MY30" s="73"/>
      <c r="MZ30" s="74"/>
      <c r="NA30" s="178">
        <f t="shared" si="35"/>
        <v>0</v>
      </c>
      <c r="NB30" s="179"/>
      <c r="NC30" s="170">
        <f t="shared" si="36"/>
        <v>0</v>
      </c>
      <c r="ND30" s="171"/>
      <c r="NE30" s="172" t="str">
        <f t="shared" si="73"/>
        <v>-</v>
      </c>
      <c r="NF30" s="173"/>
      <c r="NG30" s="180">
        <f t="shared" si="37"/>
        <v>0</v>
      </c>
      <c r="NH30" s="181"/>
      <c r="NI30" s="202">
        <f t="shared" si="38"/>
        <v>0</v>
      </c>
      <c r="NJ30" s="203"/>
      <c r="NK30" s="174" t="str">
        <f t="shared" si="90"/>
        <v>-</v>
      </c>
      <c r="NL30" s="174"/>
      <c r="NM30" s="188"/>
      <c r="NN30" s="189"/>
      <c r="NO30" s="71" t="str">
        <f t="shared" si="74"/>
        <v/>
      </c>
      <c r="NP30" s="175" t="str">
        <f>IF(基本情報!$C36=0,"",基本情報!$C36)</f>
        <v/>
      </c>
      <c r="NQ30" s="176"/>
      <c r="NR30" s="176"/>
      <c r="NS30" s="177"/>
      <c r="NT30" s="175" t="str">
        <f>IF(基本情報!$G36=0,"",基本情報!$G36)</f>
        <v/>
      </c>
      <c r="NU30" s="176"/>
      <c r="NV30" s="176"/>
      <c r="NW30" s="177"/>
      <c r="NX30" s="76"/>
      <c r="NY30" s="77"/>
      <c r="NZ30" s="77"/>
      <c r="OA30" s="77"/>
      <c r="OB30" s="77"/>
      <c r="OC30" s="73"/>
      <c r="OD30" s="73"/>
      <c r="OE30" s="73"/>
      <c r="OF30" s="73"/>
      <c r="OG30" s="73"/>
      <c r="OH30" s="73"/>
      <c r="OI30" s="73"/>
      <c r="OJ30" s="73"/>
      <c r="OK30" s="73"/>
      <c r="OL30" s="73"/>
      <c r="OM30" s="73"/>
      <c r="ON30" s="73"/>
      <c r="OO30" s="73"/>
      <c r="OP30" s="77"/>
      <c r="OQ30" s="77"/>
      <c r="OR30" s="77"/>
      <c r="OS30" s="77"/>
      <c r="OT30" s="77"/>
      <c r="OU30" s="77"/>
      <c r="OV30" s="77"/>
      <c r="OW30" s="77"/>
      <c r="OX30" s="77"/>
      <c r="OY30" s="73"/>
      <c r="OZ30" s="73"/>
      <c r="PA30" s="73"/>
      <c r="PB30" s="74"/>
      <c r="PC30" s="178">
        <f t="shared" si="39"/>
        <v>0</v>
      </c>
      <c r="PD30" s="179"/>
      <c r="PE30" s="170">
        <f t="shared" si="40"/>
        <v>0</v>
      </c>
      <c r="PF30" s="171"/>
      <c r="PG30" s="172" t="str">
        <f t="shared" si="75"/>
        <v>-</v>
      </c>
      <c r="PH30" s="173"/>
      <c r="PI30" s="180">
        <f t="shared" si="41"/>
        <v>0</v>
      </c>
      <c r="PJ30" s="181"/>
      <c r="PK30" s="202">
        <f t="shared" si="42"/>
        <v>0</v>
      </c>
      <c r="PL30" s="203"/>
      <c r="PM30" s="174" t="str">
        <f t="shared" si="91"/>
        <v>-</v>
      </c>
      <c r="PN30" s="174"/>
      <c r="PO30" s="188"/>
      <c r="PP30" s="189"/>
      <c r="PQ30" s="71" t="str">
        <f t="shared" si="76"/>
        <v/>
      </c>
      <c r="PR30" s="175" t="str">
        <f>IF(基本情報!$C36=0,"",基本情報!$C36)</f>
        <v/>
      </c>
      <c r="PS30" s="176"/>
      <c r="PT30" s="176"/>
      <c r="PU30" s="177"/>
      <c r="PV30" s="175" t="str">
        <f>IF(基本情報!$G36=0,"",基本情報!$G36)</f>
        <v/>
      </c>
      <c r="PW30" s="176"/>
      <c r="PX30" s="176"/>
      <c r="PY30" s="177"/>
      <c r="PZ30" s="76"/>
      <c r="QA30" s="77"/>
      <c r="QB30" s="77"/>
      <c r="QC30" s="77"/>
      <c r="QD30" s="77"/>
      <c r="QE30" s="73"/>
      <c r="QF30" s="73"/>
      <c r="QG30" s="73"/>
      <c r="QH30" s="73"/>
      <c r="QI30" s="73"/>
      <c r="QJ30" s="73"/>
      <c r="QK30" s="73"/>
      <c r="QL30" s="73"/>
      <c r="QM30" s="73"/>
      <c r="QN30" s="73"/>
      <c r="QO30" s="73"/>
      <c r="QP30" s="73"/>
      <c r="QQ30" s="73"/>
      <c r="QR30" s="77"/>
      <c r="QS30" s="77"/>
      <c r="QT30" s="77"/>
      <c r="QU30" s="77"/>
      <c r="QV30" s="77"/>
      <c r="QW30" s="77"/>
      <c r="QX30" s="77"/>
      <c r="QY30" s="77"/>
      <c r="QZ30" s="77"/>
      <c r="RA30" s="73"/>
      <c r="RB30" s="73"/>
      <c r="RC30" s="73"/>
      <c r="RD30" s="74"/>
      <c r="RE30" s="178">
        <f t="shared" si="43"/>
        <v>0</v>
      </c>
      <c r="RF30" s="179"/>
      <c r="RG30" s="170">
        <f t="shared" si="44"/>
        <v>0</v>
      </c>
      <c r="RH30" s="171"/>
      <c r="RI30" s="172" t="str">
        <f t="shared" si="77"/>
        <v>-</v>
      </c>
      <c r="RJ30" s="173"/>
      <c r="RK30" s="180">
        <f t="shared" si="45"/>
        <v>0</v>
      </c>
      <c r="RL30" s="181"/>
      <c r="RM30" s="202">
        <f t="shared" si="46"/>
        <v>0</v>
      </c>
      <c r="RN30" s="203"/>
      <c r="RO30" s="174" t="str">
        <f t="shared" si="92"/>
        <v>-</v>
      </c>
      <c r="RP30" s="174"/>
      <c r="RQ30" s="188"/>
      <c r="RR30" s="189"/>
      <c r="RS30" s="71" t="str">
        <f t="shared" si="78"/>
        <v/>
      </c>
      <c r="RT30" s="175" t="str">
        <f>IF(基本情報!$C36=0,"",基本情報!$C36)</f>
        <v/>
      </c>
      <c r="RU30" s="176"/>
      <c r="RV30" s="176"/>
      <c r="RW30" s="177"/>
      <c r="RX30" s="175" t="str">
        <f>IF(基本情報!$G36=0,"",基本情報!$G36)</f>
        <v/>
      </c>
      <c r="RY30" s="176"/>
      <c r="RZ30" s="176"/>
      <c r="SA30" s="177"/>
      <c r="SB30" s="76"/>
      <c r="SC30" s="77"/>
      <c r="SD30" s="77"/>
      <c r="SE30" s="77"/>
      <c r="SF30" s="77"/>
      <c r="SG30" s="73"/>
      <c r="SH30" s="73"/>
      <c r="SI30" s="73"/>
      <c r="SJ30" s="73"/>
      <c r="SK30" s="73"/>
      <c r="SL30" s="73"/>
      <c r="SM30" s="73"/>
      <c r="SN30" s="73"/>
      <c r="SO30" s="73"/>
      <c r="SP30" s="73"/>
      <c r="SQ30" s="73"/>
      <c r="SR30" s="73"/>
      <c r="SS30" s="73"/>
      <c r="ST30" s="77"/>
      <c r="SU30" s="77"/>
      <c r="SV30" s="77"/>
      <c r="SW30" s="77"/>
      <c r="SX30" s="77"/>
      <c r="SY30" s="77"/>
      <c r="SZ30" s="77"/>
      <c r="TA30" s="77"/>
      <c r="TB30" s="77"/>
      <c r="TC30" s="73"/>
      <c r="TD30" s="73"/>
      <c r="TE30" s="73"/>
      <c r="TF30" s="74"/>
      <c r="TG30" s="178">
        <f t="shared" si="47"/>
        <v>0</v>
      </c>
      <c r="TH30" s="179"/>
      <c r="TI30" s="170">
        <f t="shared" si="48"/>
        <v>0</v>
      </c>
      <c r="TJ30" s="171"/>
      <c r="TK30" s="172" t="str">
        <f t="shared" si="79"/>
        <v>-</v>
      </c>
      <c r="TL30" s="173"/>
      <c r="TM30" s="180">
        <f t="shared" si="49"/>
        <v>0</v>
      </c>
      <c r="TN30" s="181"/>
      <c r="TO30" s="202">
        <f t="shared" si="50"/>
        <v>0</v>
      </c>
      <c r="TP30" s="203"/>
      <c r="TQ30" s="174" t="str">
        <f t="shared" si="93"/>
        <v>-</v>
      </c>
      <c r="TR30" s="174"/>
      <c r="TS30" s="188"/>
      <c r="TT30" s="189"/>
      <c r="TU30" s="71" t="str">
        <f t="shared" si="80"/>
        <v/>
      </c>
      <c r="TV30" s="175" t="str">
        <f>IF(基本情報!$C36=0,"",基本情報!$C36)</f>
        <v/>
      </c>
      <c r="TW30" s="176"/>
      <c r="TX30" s="176"/>
      <c r="TY30" s="177"/>
      <c r="TZ30" s="175" t="str">
        <f>IF(基本情報!$G36=0,"",基本情報!$G36)</f>
        <v/>
      </c>
      <c r="UA30" s="176"/>
      <c r="UB30" s="176"/>
      <c r="UC30" s="177"/>
      <c r="UD30" s="76"/>
      <c r="UE30" s="77"/>
      <c r="UF30" s="77"/>
      <c r="UG30" s="77"/>
      <c r="UH30" s="77"/>
      <c r="UI30" s="73"/>
      <c r="UJ30" s="73"/>
      <c r="UK30" s="73"/>
      <c r="UL30" s="73"/>
      <c r="UM30" s="73"/>
      <c r="UN30" s="73"/>
      <c r="UO30" s="73"/>
      <c r="UP30" s="73"/>
      <c r="UQ30" s="73"/>
      <c r="UR30" s="73"/>
      <c r="US30" s="73"/>
      <c r="UT30" s="73"/>
      <c r="UU30" s="73"/>
      <c r="UV30" s="77"/>
      <c r="UW30" s="77"/>
      <c r="UX30" s="77"/>
      <c r="UY30" s="77"/>
      <c r="UZ30" s="77"/>
      <c r="VA30" s="77"/>
      <c r="VB30" s="77"/>
      <c r="VC30" s="77"/>
      <c r="VD30" s="77"/>
      <c r="VE30" s="73"/>
      <c r="VF30" s="73"/>
      <c r="VG30" s="73"/>
      <c r="VH30" s="74"/>
      <c r="VI30" s="178">
        <f t="shared" si="51"/>
        <v>0</v>
      </c>
      <c r="VJ30" s="179"/>
      <c r="VK30" s="170">
        <f t="shared" si="52"/>
        <v>0</v>
      </c>
      <c r="VL30" s="171"/>
      <c r="VM30" s="172" t="str">
        <f t="shared" si="81"/>
        <v>-</v>
      </c>
      <c r="VN30" s="173"/>
      <c r="VO30" s="180">
        <f t="shared" si="53"/>
        <v>0</v>
      </c>
      <c r="VP30" s="181"/>
      <c r="VQ30" s="202">
        <f t="shared" si="54"/>
        <v>0</v>
      </c>
      <c r="VR30" s="203"/>
      <c r="VS30" s="174" t="str">
        <f t="shared" si="94"/>
        <v>-</v>
      </c>
      <c r="VT30" s="174"/>
      <c r="VU30" s="188"/>
      <c r="VV30" s="189"/>
      <c r="VW30" s="71" t="str">
        <f t="shared" si="82"/>
        <v/>
      </c>
      <c r="VX30" s="175" t="str">
        <f>IF(基本情報!$C36=0,"",基本情報!$C36)</f>
        <v/>
      </c>
      <c r="VY30" s="176"/>
      <c r="VZ30" s="176"/>
      <c r="WA30" s="177"/>
      <c r="WB30" s="175" t="str">
        <f>IF(基本情報!$G36=0,"",基本情報!$G36)</f>
        <v/>
      </c>
      <c r="WC30" s="176"/>
      <c r="WD30" s="176"/>
      <c r="WE30" s="177"/>
      <c r="WF30" s="76"/>
      <c r="WG30" s="77"/>
      <c r="WH30" s="77"/>
      <c r="WI30" s="77"/>
      <c r="WJ30" s="77"/>
      <c r="WK30" s="73"/>
      <c r="WL30" s="73"/>
      <c r="WM30" s="73"/>
      <c r="WN30" s="73"/>
      <c r="WO30" s="73"/>
      <c r="WP30" s="73"/>
      <c r="WQ30" s="73"/>
      <c r="WR30" s="73"/>
      <c r="WS30" s="73"/>
      <c r="WT30" s="73"/>
      <c r="WU30" s="73"/>
      <c r="WV30" s="73"/>
      <c r="WW30" s="73"/>
      <c r="WX30" s="77"/>
      <c r="WY30" s="77"/>
      <c r="WZ30" s="77"/>
      <c r="XA30" s="77"/>
      <c r="XB30" s="77"/>
      <c r="XC30" s="77"/>
      <c r="XD30" s="77"/>
      <c r="XE30" s="77"/>
      <c r="XF30" s="77"/>
      <c r="XG30" s="73"/>
      <c r="XH30" s="73"/>
      <c r="XI30" s="73"/>
      <c r="XJ30" s="74"/>
      <c r="XK30" s="178">
        <f t="shared" si="55"/>
        <v>0</v>
      </c>
      <c r="XL30" s="179"/>
      <c r="XM30" s="170">
        <f t="shared" si="56"/>
        <v>0</v>
      </c>
      <c r="XN30" s="171"/>
      <c r="XO30" s="172" t="str">
        <f t="shared" si="83"/>
        <v>-</v>
      </c>
      <c r="XP30" s="173"/>
      <c r="XQ30" s="180">
        <f t="shared" si="57"/>
        <v>0</v>
      </c>
      <c r="XR30" s="181"/>
      <c r="XS30" s="202">
        <f t="shared" si="58"/>
        <v>0</v>
      </c>
      <c r="XT30" s="203"/>
      <c r="XU30" s="174" t="str">
        <f t="shared" si="95"/>
        <v>-</v>
      </c>
      <c r="XV30" s="174"/>
      <c r="XW30" s="188"/>
      <c r="XX30" s="189"/>
    </row>
    <row r="31" spans="1:648" ht="21.75" customHeight="1">
      <c r="A31" s="71" t="str">
        <f t="shared" si="59"/>
        <v/>
      </c>
      <c r="B31" s="175" t="str">
        <f>IF(基本情報!$C37=0,"",基本情報!$C37)</f>
        <v/>
      </c>
      <c r="C31" s="176"/>
      <c r="D31" s="176"/>
      <c r="E31" s="177"/>
      <c r="F31" s="175" t="str">
        <f>IF(基本情報!$G37=0,"",基本情報!$G37)</f>
        <v/>
      </c>
      <c r="G31" s="176"/>
      <c r="H31" s="176"/>
      <c r="I31" s="177"/>
      <c r="J31" s="76"/>
      <c r="K31" s="77"/>
      <c r="L31" s="77"/>
      <c r="M31" s="77"/>
      <c r="N31" s="77"/>
      <c r="O31" s="73"/>
      <c r="P31" s="73"/>
      <c r="Q31" s="73"/>
      <c r="R31" s="73"/>
      <c r="S31" s="73"/>
      <c r="T31" s="73"/>
      <c r="U31" s="73"/>
      <c r="V31" s="73"/>
      <c r="W31" s="73"/>
      <c r="X31" s="73"/>
      <c r="Y31" s="73"/>
      <c r="Z31" s="73"/>
      <c r="AA31" s="73"/>
      <c r="AB31" s="77"/>
      <c r="AC31" s="77"/>
      <c r="AD31" s="77"/>
      <c r="AE31" s="77"/>
      <c r="AF31" s="77"/>
      <c r="AG31" s="77"/>
      <c r="AH31" s="77"/>
      <c r="AI31" s="77"/>
      <c r="AJ31" s="77"/>
      <c r="AK31" s="73"/>
      <c r="AL31" s="73"/>
      <c r="AM31" s="73"/>
      <c r="AN31" s="74"/>
      <c r="AO31" s="178">
        <f t="shared" si="12"/>
        <v>0</v>
      </c>
      <c r="AP31" s="179"/>
      <c r="AQ31" s="170">
        <f t="shared" si="13"/>
        <v>0</v>
      </c>
      <c r="AR31" s="171"/>
      <c r="AS31" s="172" t="str">
        <f t="shared" si="97"/>
        <v>-</v>
      </c>
      <c r="AT31" s="173"/>
      <c r="AU31" s="180">
        <f t="shared" si="14"/>
        <v>0</v>
      </c>
      <c r="AV31" s="181"/>
      <c r="AW31" s="181">
        <f t="shared" si="98"/>
        <v>0</v>
      </c>
      <c r="AX31" s="181"/>
      <c r="AY31" s="174" t="str">
        <f t="shared" si="84"/>
        <v>-</v>
      </c>
      <c r="AZ31" s="174"/>
      <c r="BA31" s="188"/>
      <c r="BB31" s="189"/>
      <c r="BC31" s="71" t="str">
        <f t="shared" si="62"/>
        <v/>
      </c>
      <c r="BD31" s="175" t="str">
        <f>IF(基本情報!$C37=0,"",基本情報!$C37)</f>
        <v/>
      </c>
      <c r="BE31" s="176"/>
      <c r="BF31" s="176"/>
      <c r="BG31" s="177"/>
      <c r="BH31" s="175" t="str">
        <f>IF(基本情報!$G37=0,"",基本情報!$G37)</f>
        <v/>
      </c>
      <c r="BI31" s="176"/>
      <c r="BJ31" s="176"/>
      <c r="BK31" s="177"/>
      <c r="BL31" s="76"/>
      <c r="BM31" s="77"/>
      <c r="BN31" s="77"/>
      <c r="BO31" s="77"/>
      <c r="BP31" s="77"/>
      <c r="BQ31" s="73"/>
      <c r="BR31" s="73"/>
      <c r="BS31" s="73"/>
      <c r="BT31" s="73"/>
      <c r="BU31" s="73"/>
      <c r="BV31" s="73"/>
      <c r="BW31" s="73"/>
      <c r="BX31" s="73"/>
      <c r="BY31" s="73"/>
      <c r="BZ31" s="73"/>
      <c r="CA31" s="73"/>
      <c r="CB31" s="73"/>
      <c r="CC31" s="73"/>
      <c r="CD31" s="77"/>
      <c r="CE31" s="77"/>
      <c r="CF31" s="77"/>
      <c r="CG31" s="77"/>
      <c r="CH31" s="77"/>
      <c r="CI31" s="77"/>
      <c r="CJ31" s="77"/>
      <c r="CK31" s="77"/>
      <c r="CL31" s="77"/>
      <c r="CM31" s="73"/>
      <c r="CN31" s="73"/>
      <c r="CO31" s="73"/>
      <c r="CP31" s="74"/>
      <c r="CQ31" s="178">
        <f t="shared" si="15"/>
        <v>0</v>
      </c>
      <c r="CR31" s="179"/>
      <c r="CS31" s="170">
        <f t="shared" si="16"/>
        <v>0</v>
      </c>
      <c r="CT31" s="171"/>
      <c r="CU31" s="172" t="str">
        <f t="shared" si="63"/>
        <v>-</v>
      </c>
      <c r="CV31" s="173"/>
      <c r="CW31" s="180">
        <f t="shared" si="17"/>
        <v>0</v>
      </c>
      <c r="CX31" s="181"/>
      <c r="CY31" s="202">
        <f t="shared" si="18"/>
        <v>0</v>
      </c>
      <c r="CZ31" s="203"/>
      <c r="DA31" s="174" t="str">
        <f t="shared" si="85"/>
        <v>-</v>
      </c>
      <c r="DB31" s="174"/>
      <c r="DC31" s="188"/>
      <c r="DD31" s="189"/>
      <c r="DE31" s="71" t="str">
        <f t="shared" si="64"/>
        <v/>
      </c>
      <c r="DF31" s="175" t="str">
        <f>IF(基本情報!$C37=0,"",基本情報!$C37)</f>
        <v/>
      </c>
      <c r="DG31" s="176"/>
      <c r="DH31" s="176"/>
      <c r="DI31" s="177"/>
      <c r="DJ31" s="175" t="str">
        <f>IF(基本情報!$G37=0,"",基本情報!$G37)</f>
        <v/>
      </c>
      <c r="DK31" s="176"/>
      <c r="DL31" s="176"/>
      <c r="DM31" s="177"/>
      <c r="DN31" s="76"/>
      <c r="DO31" s="77"/>
      <c r="DP31" s="77"/>
      <c r="DQ31" s="77"/>
      <c r="DR31" s="77"/>
      <c r="DS31" s="73"/>
      <c r="DT31" s="73"/>
      <c r="DU31" s="73"/>
      <c r="DV31" s="73"/>
      <c r="DW31" s="73"/>
      <c r="DX31" s="73"/>
      <c r="DY31" s="73"/>
      <c r="DZ31" s="73"/>
      <c r="EA31" s="73"/>
      <c r="EB31" s="73"/>
      <c r="EC31" s="73"/>
      <c r="ED31" s="73"/>
      <c r="EE31" s="73"/>
      <c r="EF31" s="77"/>
      <c r="EG31" s="77"/>
      <c r="EH31" s="77"/>
      <c r="EI31" s="77"/>
      <c r="EJ31" s="77"/>
      <c r="EK31" s="77"/>
      <c r="EL31" s="77"/>
      <c r="EM31" s="77"/>
      <c r="EN31" s="77"/>
      <c r="EO31" s="73"/>
      <c r="EP31" s="73"/>
      <c r="EQ31" s="73"/>
      <c r="ER31" s="74"/>
      <c r="ES31" s="178">
        <f t="shared" si="19"/>
        <v>0</v>
      </c>
      <c r="ET31" s="179"/>
      <c r="EU31" s="170">
        <f t="shared" si="20"/>
        <v>0</v>
      </c>
      <c r="EV31" s="171"/>
      <c r="EW31" s="172" t="str">
        <f t="shared" si="65"/>
        <v>-</v>
      </c>
      <c r="EX31" s="173"/>
      <c r="EY31" s="180">
        <f t="shared" si="21"/>
        <v>0</v>
      </c>
      <c r="EZ31" s="181"/>
      <c r="FA31" s="202">
        <f t="shared" si="22"/>
        <v>0</v>
      </c>
      <c r="FB31" s="203"/>
      <c r="FC31" s="174" t="str">
        <f t="shared" si="86"/>
        <v>-</v>
      </c>
      <c r="FD31" s="174"/>
      <c r="FE31" s="188"/>
      <c r="FF31" s="189"/>
      <c r="FG31" s="71" t="str">
        <f t="shared" si="66"/>
        <v/>
      </c>
      <c r="FH31" s="175" t="str">
        <f>IF(基本情報!$C37=0,"",基本情報!$C37)</f>
        <v/>
      </c>
      <c r="FI31" s="176"/>
      <c r="FJ31" s="176"/>
      <c r="FK31" s="177"/>
      <c r="FL31" s="175" t="str">
        <f>IF(基本情報!$G37=0,"",基本情報!$G37)</f>
        <v/>
      </c>
      <c r="FM31" s="176"/>
      <c r="FN31" s="176"/>
      <c r="FO31" s="177"/>
      <c r="FP31" s="76"/>
      <c r="FQ31" s="77"/>
      <c r="FR31" s="77"/>
      <c r="FS31" s="77"/>
      <c r="FT31" s="77"/>
      <c r="FU31" s="73"/>
      <c r="FV31" s="73"/>
      <c r="FW31" s="73"/>
      <c r="FX31" s="73"/>
      <c r="FY31" s="73"/>
      <c r="FZ31" s="73"/>
      <c r="GA31" s="73"/>
      <c r="GB31" s="73"/>
      <c r="GC31" s="73"/>
      <c r="GD31" s="73"/>
      <c r="GE31" s="73"/>
      <c r="GF31" s="73"/>
      <c r="GG31" s="73"/>
      <c r="GH31" s="77"/>
      <c r="GI31" s="77"/>
      <c r="GJ31" s="77"/>
      <c r="GK31" s="77"/>
      <c r="GL31" s="77"/>
      <c r="GM31" s="77"/>
      <c r="GN31" s="77"/>
      <c r="GO31" s="77"/>
      <c r="GP31" s="77"/>
      <c r="GQ31" s="73"/>
      <c r="GR31" s="73"/>
      <c r="GS31" s="73"/>
      <c r="GT31" s="74"/>
      <c r="GU31" s="178">
        <f t="shared" si="23"/>
        <v>0</v>
      </c>
      <c r="GV31" s="179"/>
      <c r="GW31" s="170">
        <f t="shared" si="24"/>
        <v>0</v>
      </c>
      <c r="GX31" s="171"/>
      <c r="GY31" s="172" t="str">
        <f t="shared" si="67"/>
        <v>-</v>
      </c>
      <c r="GZ31" s="173"/>
      <c r="HA31" s="180">
        <f t="shared" si="25"/>
        <v>0</v>
      </c>
      <c r="HB31" s="181"/>
      <c r="HC31" s="202">
        <f t="shared" si="26"/>
        <v>0</v>
      </c>
      <c r="HD31" s="203"/>
      <c r="HE31" s="174" t="str">
        <f t="shared" si="87"/>
        <v>-</v>
      </c>
      <c r="HF31" s="174"/>
      <c r="HG31" s="188"/>
      <c r="HH31" s="189"/>
      <c r="HI31" s="71" t="str">
        <f t="shared" si="68"/>
        <v/>
      </c>
      <c r="HJ31" s="175" t="str">
        <f>IF(基本情報!$C37=0,"",基本情報!$C37)</f>
        <v/>
      </c>
      <c r="HK31" s="176"/>
      <c r="HL31" s="176"/>
      <c r="HM31" s="177"/>
      <c r="HN31" s="175" t="str">
        <f>IF(基本情報!$G37=0,"",基本情報!$G37)</f>
        <v/>
      </c>
      <c r="HO31" s="176"/>
      <c r="HP31" s="176"/>
      <c r="HQ31" s="177"/>
      <c r="HR31" s="76"/>
      <c r="HS31" s="77"/>
      <c r="HT31" s="77"/>
      <c r="HU31" s="77"/>
      <c r="HV31" s="77"/>
      <c r="HW31" s="73"/>
      <c r="HX31" s="73"/>
      <c r="HY31" s="73"/>
      <c r="HZ31" s="73"/>
      <c r="IA31" s="73"/>
      <c r="IB31" s="73"/>
      <c r="IC31" s="73"/>
      <c r="ID31" s="73"/>
      <c r="IE31" s="73"/>
      <c r="IF31" s="73"/>
      <c r="IG31" s="73"/>
      <c r="IH31" s="73"/>
      <c r="II31" s="73"/>
      <c r="IJ31" s="77"/>
      <c r="IK31" s="77"/>
      <c r="IL31" s="77"/>
      <c r="IM31" s="77"/>
      <c r="IN31" s="77"/>
      <c r="IO31" s="77"/>
      <c r="IP31" s="77"/>
      <c r="IQ31" s="77"/>
      <c r="IR31" s="77"/>
      <c r="IS31" s="73"/>
      <c r="IT31" s="73"/>
      <c r="IU31" s="73"/>
      <c r="IV31" s="74"/>
      <c r="IW31" s="178">
        <f t="shared" si="27"/>
        <v>0</v>
      </c>
      <c r="IX31" s="179"/>
      <c r="IY31" s="170">
        <f t="shared" si="28"/>
        <v>0</v>
      </c>
      <c r="IZ31" s="171"/>
      <c r="JA31" s="172" t="str">
        <f t="shared" si="69"/>
        <v>-</v>
      </c>
      <c r="JB31" s="173"/>
      <c r="JC31" s="180">
        <f t="shared" si="29"/>
        <v>0</v>
      </c>
      <c r="JD31" s="181"/>
      <c r="JE31" s="202">
        <f t="shared" si="30"/>
        <v>0</v>
      </c>
      <c r="JF31" s="203"/>
      <c r="JG31" s="174" t="str">
        <f t="shared" si="88"/>
        <v>-</v>
      </c>
      <c r="JH31" s="174"/>
      <c r="JI31" s="188"/>
      <c r="JJ31" s="189"/>
      <c r="JK31" s="71" t="str">
        <f t="shared" si="70"/>
        <v/>
      </c>
      <c r="JL31" s="175" t="str">
        <f>IF(基本情報!$C37=0,"",基本情報!$C37)</f>
        <v/>
      </c>
      <c r="JM31" s="176"/>
      <c r="JN31" s="176"/>
      <c r="JO31" s="177"/>
      <c r="JP31" s="175" t="str">
        <f>IF(基本情報!$G37=0,"",基本情報!$G37)</f>
        <v/>
      </c>
      <c r="JQ31" s="176"/>
      <c r="JR31" s="176"/>
      <c r="JS31" s="177"/>
      <c r="JT31" s="76"/>
      <c r="JU31" s="77"/>
      <c r="JV31" s="77"/>
      <c r="JW31" s="77"/>
      <c r="JX31" s="77"/>
      <c r="JY31" s="73"/>
      <c r="JZ31" s="73"/>
      <c r="KA31" s="73"/>
      <c r="KB31" s="73"/>
      <c r="KC31" s="73"/>
      <c r="KD31" s="73"/>
      <c r="KE31" s="73"/>
      <c r="KF31" s="73"/>
      <c r="KG31" s="73"/>
      <c r="KH31" s="73"/>
      <c r="KI31" s="73"/>
      <c r="KJ31" s="73"/>
      <c r="KK31" s="73"/>
      <c r="KL31" s="77"/>
      <c r="KM31" s="77"/>
      <c r="KN31" s="77"/>
      <c r="KO31" s="77"/>
      <c r="KP31" s="77"/>
      <c r="KQ31" s="77"/>
      <c r="KR31" s="77"/>
      <c r="KS31" s="77"/>
      <c r="KT31" s="77"/>
      <c r="KU31" s="73"/>
      <c r="KV31" s="73"/>
      <c r="KW31" s="73"/>
      <c r="KX31" s="74"/>
      <c r="KY31" s="178">
        <f t="shared" si="31"/>
        <v>0</v>
      </c>
      <c r="KZ31" s="179"/>
      <c r="LA31" s="170">
        <f t="shared" si="32"/>
        <v>0</v>
      </c>
      <c r="LB31" s="171"/>
      <c r="LC31" s="172" t="str">
        <f t="shared" si="71"/>
        <v>-</v>
      </c>
      <c r="LD31" s="173"/>
      <c r="LE31" s="180">
        <f t="shared" si="33"/>
        <v>0</v>
      </c>
      <c r="LF31" s="181"/>
      <c r="LG31" s="202">
        <f t="shared" si="34"/>
        <v>0</v>
      </c>
      <c r="LH31" s="203"/>
      <c r="LI31" s="174" t="str">
        <f t="shared" si="89"/>
        <v>-</v>
      </c>
      <c r="LJ31" s="174"/>
      <c r="LK31" s="188"/>
      <c r="LL31" s="189"/>
      <c r="LM31" s="71" t="str">
        <f t="shared" si="72"/>
        <v/>
      </c>
      <c r="LN31" s="175" t="str">
        <f>IF(基本情報!$C37=0,"",基本情報!$C37)</f>
        <v/>
      </c>
      <c r="LO31" s="176"/>
      <c r="LP31" s="176"/>
      <c r="LQ31" s="177"/>
      <c r="LR31" s="175" t="str">
        <f>IF(基本情報!$G37=0,"",基本情報!$G37)</f>
        <v/>
      </c>
      <c r="LS31" s="176"/>
      <c r="LT31" s="176"/>
      <c r="LU31" s="177"/>
      <c r="LV31" s="76"/>
      <c r="LW31" s="77"/>
      <c r="LX31" s="77"/>
      <c r="LY31" s="77"/>
      <c r="LZ31" s="77"/>
      <c r="MA31" s="73"/>
      <c r="MB31" s="73"/>
      <c r="MC31" s="73"/>
      <c r="MD31" s="73"/>
      <c r="ME31" s="73"/>
      <c r="MF31" s="73"/>
      <c r="MG31" s="73"/>
      <c r="MH31" s="73"/>
      <c r="MI31" s="73"/>
      <c r="MJ31" s="73"/>
      <c r="MK31" s="73"/>
      <c r="ML31" s="73"/>
      <c r="MM31" s="73"/>
      <c r="MN31" s="77"/>
      <c r="MO31" s="77"/>
      <c r="MP31" s="77"/>
      <c r="MQ31" s="77"/>
      <c r="MR31" s="77"/>
      <c r="MS31" s="77"/>
      <c r="MT31" s="77"/>
      <c r="MU31" s="77"/>
      <c r="MV31" s="77"/>
      <c r="MW31" s="73"/>
      <c r="MX31" s="73"/>
      <c r="MY31" s="73"/>
      <c r="MZ31" s="74"/>
      <c r="NA31" s="178">
        <f t="shared" si="35"/>
        <v>0</v>
      </c>
      <c r="NB31" s="179"/>
      <c r="NC31" s="170">
        <f t="shared" si="36"/>
        <v>0</v>
      </c>
      <c r="ND31" s="171"/>
      <c r="NE31" s="172" t="str">
        <f t="shared" si="73"/>
        <v>-</v>
      </c>
      <c r="NF31" s="173"/>
      <c r="NG31" s="180">
        <f t="shared" si="37"/>
        <v>0</v>
      </c>
      <c r="NH31" s="181"/>
      <c r="NI31" s="202">
        <f t="shared" si="38"/>
        <v>0</v>
      </c>
      <c r="NJ31" s="203"/>
      <c r="NK31" s="174" t="str">
        <f t="shared" si="90"/>
        <v>-</v>
      </c>
      <c r="NL31" s="174"/>
      <c r="NM31" s="188"/>
      <c r="NN31" s="189"/>
      <c r="NO31" s="71" t="str">
        <f t="shared" si="74"/>
        <v/>
      </c>
      <c r="NP31" s="175" t="str">
        <f>IF(基本情報!$C37=0,"",基本情報!$C37)</f>
        <v/>
      </c>
      <c r="NQ31" s="176"/>
      <c r="NR31" s="176"/>
      <c r="NS31" s="177"/>
      <c r="NT31" s="175" t="str">
        <f>IF(基本情報!$G37=0,"",基本情報!$G37)</f>
        <v/>
      </c>
      <c r="NU31" s="176"/>
      <c r="NV31" s="176"/>
      <c r="NW31" s="177"/>
      <c r="NX31" s="76"/>
      <c r="NY31" s="77"/>
      <c r="NZ31" s="77"/>
      <c r="OA31" s="77"/>
      <c r="OB31" s="77"/>
      <c r="OC31" s="73"/>
      <c r="OD31" s="73"/>
      <c r="OE31" s="73"/>
      <c r="OF31" s="73"/>
      <c r="OG31" s="73"/>
      <c r="OH31" s="73"/>
      <c r="OI31" s="73"/>
      <c r="OJ31" s="73"/>
      <c r="OK31" s="73"/>
      <c r="OL31" s="73"/>
      <c r="OM31" s="73"/>
      <c r="ON31" s="73"/>
      <c r="OO31" s="73"/>
      <c r="OP31" s="77"/>
      <c r="OQ31" s="77"/>
      <c r="OR31" s="77"/>
      <c r="OS31" s="77"/>
      <c r="OT31" s="77"/>
      <c r="OU31" s="77"/>
      <c r="OV31" s="77"/>
      <c r="OW31" s="77"/>
      <c r="OX31" s="77"/>
      <c r="OY31" s="73"/>
      <c r="OZ31" s="73"/>
      <c r="PA31" s="73"/>
      <c r="PB31" s="74"/>
      <c r="PC31" s="178">
        <f t="shared" si="39"/>
        <v>0</v>
      </c>
      <c r="PD31" s="179"/>
      <c r="PE31" s="170">
        <f t="shared" si="40"/>
        <v>0</v>
      </c>
      <c r="PF31" s="171"/>
      <c r="PG31" s="172" t="str">
        <f t="shared" si="75"/>
        <v>-</v>
      </c>
      <c r="PH31" s="173"/>
      <c r="PI31" s="180">
        <f t="shared" si="41"/>
        <v>0</v>
      </c>
      <c r="PJ31" s="181"/>
      <c r="PK31" s="202">
        <f t="shared" si="42"/>
        <v>0</v>
      </c>
      <c r="PL31" s="203"/>
      <c r="PM31" s="174" t="str">
        <f t="shared" si="91"/>
        <v>-</v>
      </c>
      <c r="PN31" s="174"/>
      <c r="PO31" s="188"/>
      <c r="PP31" s="189"/>
      <c r="PQ31" s="71" t="str">
        <f t="shared" si="76"/>
        <v/>
      </c>
      <c r="PR31" s="175" t="str">
        <f>IF(基本情報!$C37=0,"",基本情報!$C37)</f>
        <v/>
      </c>
      <c r="PS31" s="176"/>
      <c r="PT31" s="176"/>
      <c r="PU31" s="177"/>
      <c r="PV31" s="175" t="str">
        <f>IF(基本情報!$G37=0,"",基本情報!$G37)</f>
        <v/>
      </c>
      <c r="PW31" s="176"/>
      <c r="PX31" s="176"/>
      <c r="PY31" s="177"/>
      <c r="PZ31" s="76"/>
      <c r="QA31" s="77"/>
      <c r="QB31" s="77"/>
      <c r="QC31" s="77"/>
      <c r="QD31" s="77"/>
      <c r="QE31" s="73"/>
      <c r="QF31" s="73"/>
      <c r="QG31" s="73"/>
      <c r="QH31" s="73"/>
      <c r="QI31" s="73"/>
      <c r="QJ31" s="73"/>
      <c r="QK31" s="73"/>
      <c r="QL31" s="73"/>
      <c r="QM31" s="73"/>
      <c r="QN31" s="73"/>
      <c r="QO31" s="73"/>
      <c r="QP31" s="73"/>
      <c r="QQ31" s="73"/>
      <c r="QR31" s="77"/>
      <c r="QS31" s="77"/>
      <c r="QT31" s="77"/>
      <c r="QU31" s="77"/>
      <c r="QV31" s="77"/>
      <c r="QW31" s="77"/>
      <c r="QX31" s="77"/>
      <c r="QY31" s="77"/>
      <c r="QZ31" s="77"/>
      <c r="RA31" s="73"/>
      <c r="RB31" s="73"/>
      <c r="RC31" s="73"/>
      <c r="RD31" s="74"/>
      <c r="RE31" s="178">
        <f t="shared" si="43"/>
        <v>0</v>
      </c>
      <c r="RF31" s="179"/>
      <c r="RG31" s="170">
        <f t="shared" si="44"/>
        <v>0</v>
      </c>
      <c r="RH31" s="171"/>
      <c r="RI31" s="172" t="str">
        <f t="shared" si="77"/>
        <v>-</v>
      </c>
      <c r="RJ31" s="173"/>
      <c r="RK31" s="180">
        <f t="shared" si="45"/>
        <v>0</v>
      </c>
      <c r="RL31" s="181"/>
      <c r="RM31" s="202">
        <f t="shared" si="46"/>
        <v>0</v>
      </c>
      <c r="RN31" s="203"/>
      <c r="RO31" s="174" t="str">
        <f t="shared" si="92"/>
        <v>-</v>
      </c>
      <c r="RP31" s="174"/>
      <c r="RQ31" s="188"/>
      <c r="RR31" s="189"/>
      <c r="RS31" s="71" t="str">
        <f t="shared" si="78"/>
        <v/>
      </c>
      <c r="RT31" s="175" t="str">
        <f>IF(基本情報!$C37=0,"",基本情報!$C37)</f>
        <v/>
      </c>
      <c r="RU31" s="176"/>
      <c r="RV31" s="176"/>
      <c r="RW31" s="177"/>
      <c r="RX31" s="175" t="str">
        <f>IF(基本情報!$G37=0,"",基本情報!$G37)</f>
        <v/>
      </c>
      <c r="RY31" s="176"/>
      <c r="RZ31" s="176"/>
      <c r="SA31" s="177"/>
      <c r="SB31" s="76"/>
      <c r="SC31" s="77"/>
      <c r="SD31" s="77"/>
      <c r="SE31" s="77"/>
      <c r="SF31" s="77"/>
      <c r="SG31" s="73"/>
      <c r="SH31" s="73"/>
      <c r="SI31" s="73"/>
      <c r="SJ31" s="73"/>
      <c r="SK31" s="73"/>
      <c r="SL31" s="73"/>
      <c r="SM31" s="73"/>
      <c r="SN31" s="73"/>
      <c r="SO31" s="73"/>
      <c r="SP31" s="73"/>
      <c r="SQ31" s="73"/>
      <c r="SR31" s="73"/>
      <c r="SS31" s="73"/>
      <c r="ST31" s="77"/>
      <c r="SU31" s="77"/>
      <c r="SV31" s="77"/>
      <c r="SW31" s="77"/>
      <c r="SX31" s="77"/>
      <c r="SY31" s="77"/>
      <c r="SZ31" s="77"/>
      <c r="TA31" s="77"/>
      <c r="TB31" s="77"/>
      <c r="TC31" s="73"/>
      <c r="TD31" s="73"/>
      <c r="TE31" s="73"/>
      <c r="TF31" s="74"/>
      <c r="TG31" s="178">
        <f t="shared" si="47"/>
        <v>0</v>
      </c>
      <c r="TH31" s="179"/>
      <c r="TI31" s="170">
        <f t="shared" si="48"/>
        <v>0</v>
      </c>
      <c r="TJ31" s="171"/>
      <c r="TK31" s="172" t="str">
        <f t="shared" si="79"/>
        <v>-</v>
      </c>
      <c r="TL31" s="173"/>
      <c r="TM31" s="180">
        <f t="shared" si="49"/>
        <v>0</v>
      </c>
      <c r="TN31" s="181"/>
      <c r="TO31" s="202">
        <f t="shared" si="50"/>
        <v>0</v>
      </c>
      <c r="TP31" s="203"/>
      <c r="TQ31" s="174" t="str">
        <f t="shared" si="93"/>
        <v>-</v>
      </c>
      <c r="TR31" s="174"/>
      <c r="TS31" s="188"/>
      <c r="TT31" s="189"/>
      <c r="TU31" s="71" t="str">
        <f t="shared" si="80"/>
        <v/>
      </c>
      <c r="TV31" s="175" t="str">
        <f>IF(基本情報!$C37=0,"",基本情報!$C37)</f>
        <v/>
      </c>
      <c r="TW31" s="176"/>
      <c r="TX31" s="176"/>
      <c r="TY31" s="177"/>
      <c r="TZ31" s="175" t="str">
        <f>IF(基本情報!$G37=0,"",基本情報!$G37)</f>
        <v/>
      </c>
      <c r="UA31" s="176"/>
      <c r="UB31" s="176"/>
      <c r="UC31" s="177"/>
      <c r="UD31" s="76"/>
      <c r="UE31" s="77"/>
      <c r="UF31" s="77"/>
      <c r="UG31" s="77"/>
      <c r="UH31" s="77"/>
      <c r="UI31" s="73"/>
      <c r="UJ31" s="73"/>
      <c r="UK31" s="73"/>
      <c r="UL31" s="73"/>
      <c r="UM31" s="73"/>
      <c r="UN31" s="73"/>
      <c r="UO31" s="73"/>
      <c r="UP31" s="73"/>
      <c r="UQ31" s="73"/>
      <c r="UR31" s="73"/>
      <c r="US31" s="73"/>
      <c r="UT31" s="73"/>
      <c r="UU31" s="73"/>
      <c r="UV31" s="77"/>
      <c r="UW31" s="77"/>
      <c r="UX31" s="77"/>
      <c r="UY31" s="77"/>
      <c r="UZ31" s="77"/>
      <c r="VA31" s="77"/>
      <c r="VB31" s="77"/>
      <c r="VC31" s="77"/>
      <c r="VD31" s="77"/>
      <c r="VE31" s="73"/>
      <c r="VF31" s="73"/>
      <c r="VG31" s="73"/>
      <c r="VH31" s="74"/>
      <c r="VI31" s="178">
        <f t="shared" si="51"/>
        <v>0</v>
      </c>
      <c r="VJ31" s="179"/>
      <c r="VK31" s="170">
        <f t="shared" si="52"/>
        <v>0</v>
      </c>
      <c r="VL31" s="171"/>
      <c r="VM31" s="172" t="str">
        <f t="shared" si="81"/>
        <v>-</v>
      </c>
      <c r="VN31" s="173"/>
      <c r="VO31" s="180">
        <f t="shared" si="53"/>
        <v>0</v>
      </c>
      <c r="VP31" s="181"/>
      <c r="VQ31" s="202">
        <f t="shared" si="54"/>
        <v>0</v>
      </c>
      <c r="VR31" s="203"/>
      <c r="VS31" s="174" t="str">
        <f t="shared" si="94"/>
        <v>-</v>
      </c>
      <c r="VT31" s="174"/>
      <c r="VU31" s="188"/>
      <c r="VV31" s="189"/>
      <c r="VW31" s="71" t="str">
        <f t="shared" si="82"/>
        <v/>
      </c>
      <c r="VX31" s="175" t="str">
        <f>IF(基本情報!$C37=0,"",基本情報!$C37)</f>
        <v/>
      </c>
      <c r="VY31" s="176"/>
      <c r="VZ31" s="176"/>
      <c r="WA31" s="177"/>
      <c r="WB31" s="175" t="str">
        <f>IF(基本情報!$G37=0,"",基本情報!$G37)</f>
        <v/>
      </c>
      <c r="WC31" s="176"/>
      <c r="WD31" s="176"/>
      <c r="WE31" s="177"/>
      <c r="WF31" s="76"/>
      <c r="WG31" s="77"/>
      <c r="WH31" s="77"/>
      <c r="WI31" s="77"/>
      <c r="WJ31" s="77"/>
      <c r="WK31" s="73"/>
      <c r="WL31" s="73"/>
      <c r="WM31" s="73"/>
      <c r="WN31" s="73"/>
      <c r="WO31" s="73"/>
      <c r="WP31" s="73"/>
      <c r="WQ31" s="73"/>
      <c r="WR31" s="73"/>
      <c r="WS31" s="73"/>
      <c r="WT31" s="73"/>
      <c r="WU31" s="73"/>
      <c r="WV31" s="73"/>
      <c r="WW31" s="73"/>
      <c r="WX31" s="77"/>
      <c r="WY31" s="77"/>
      <c r="WZ31" s="77"/>
      <c r="XA31" s="77"/>
      <c r="XB31" s="77"/>
      <c r="XC31" s="77"/>
      <c r="XD31" s="77"/>
      <c r="XE31" s="77"/>
      <c r="XF31" s="77"/>
      <c r="XG31" s="73"/>
      <c r="XH31" s="73"/>
      <c r="XI31" s="73"/>
      <c r="XJ31" s="74"/>
      <c r="XK31" s="178">
        <f t="shared" si="55"/>
        <v>0</v>
      </c>
      <c r="XL31" s="179"/>
      <c r="XM31" s="170">
        <f t="shared" si="56"/>
        <v>0</v>
      </c>
      <c r="XN31" s="171"/>
      <c r="XO31" s="172" t="str">
        <f t="shared" si="83"/>
        <v>-</v>
      </c>
      <c r="XP31" s="173"/>
      <c r="XQ31" s="180">
        <f t="shared" si="57"/>
        <v>0</v>
      </c>
      <c r="XR31" s="181"/>
      <c r="XS31" s="202">
        <f t="shared" si="58"/>
        <v>0</v>
      </c>
      <c r="XT31" s="203"/>
      <c r="XU31" s="174" t="str">
        <f t="shared" si="95"/>
        <v>-</v>
      </c>
      <c r="XV31" s="174"/>
      <c r="XW31" s="188"/>
      <c r="XX31" s="189"/>
    </row>
    <row r="32" spans="1:648" ht="21.75" customHeight="1">
      <c r="A32" s="71" t="str">
        <f t="shared" si="59"/>
        <v/>
      </c>
      <c r="B32" s="175" t="str">
        <f>IF(基本情報!$C38=0,"",基本情報!$C38)</f>
        <v/>
      </c>
      <c r="C32" s="176"/>
      <c r="D32" s="176"/>
      <c r="E32" s="177"/>
      <c r="F32" s="175" t="str">
        <f>IF(基本情報!$G38=0,"",基本情報!$G38)</f>
        <v/>
      </c>
      <c r="G32" s="176"/>
      <c r="H32" s="176"/>
      <c r="I32" s="177"/>
      <c r="J32" s="76"/>
      <c r="K32" s="77"/>
      <c r="L32" s="77"/>
      <c r="M32" s="77"/>
      <c r="N32" s="77"/>
      <c r="O32" s="73"/>
      <c r="P32" s="73"/>
      <c r="Q32" s="73"/>
      <c r="R32" s="73"/>
      <c r="S32" s="73"/>
      <c r="T32" s="73"/>
      <c r="U32" s="73"/>
      <c r="V32" s="73"/>
      <c r="W32" s="73"/>
      <c r="X32" s="73"/>
      <c r="Y32" s="73"/>
      <c r="Z32" s="73"/>
      <c r="AA32" s="73"/>
      <c r="AB32" s="77"/>
      <c r="AC32" s="77"/>
      <c r="AD32" s="77"/>
      <c r="AE32" s="77"/>
      <c r="AF32" s="77"/>
      <c r="AG32" s="77"/>
      <c r="AH32" s="77"/>
      <c r="AI32" s="77"/>
      <c r="AJ32" s="77"/>
      <c r="AK32" s="73"/>
      <c r="AL32" s="73"/>
      <c r="AM32" s="73"/>
      <c r="AN32" s="74"/>
      <c r="AO32" s="178">
        <f t="shared" si="12"/>
        <v>0</v>
      </c>
      <c r="AP32" s="179"/>
      <c r="AQ32" s="170">
        <f t="shared" si="13"/>
        <v>0</v>
      </c>
      <c r="AR32" s="171"/>
      <c r="AS32" s="172" t="str">
        <f t="shared" si="97"/>
        <v>-</v>
      </c>
      <c r="AT32" s="173"/>
      <c r="AU32" s="180">
        <f t="shared" si="14"/>
        <v>0</v>
      </c>
      <c r="AV32" s="181"/>
      <c r="AW32" s="181">
        <f t="shared" si="98"/>
        <v>0</v>
      </c>
      <c r="AX32" s="181"/>
      <c r="AY32" s="174" t="str">
        <f t="shared" si="84"/>
        <v>-</v>
      </c>
      <c r="AZ32" s="174"/>
      <c r="BA32" s="188"/>
      <c r="BB32" s="189"/>
      <c r="BC32" s="71" t="str">
        <f t="shared" si="62"/>
        <v/>
      </c>
      <c r="BD32" s="175" t="str">
        <f>IF(基本情報!$C38=0,"",基本情報!$C38)</f>
        <v/>
      </c>
      <c r="BE32" s="176"/>
      <c r="BF32" s="176"/>
      <c r="BG32" s="177"/>
      <c r="BH32" s="175" t="str">
        <f>IF(基本情報!$G38=0,"",基本情報!$G38)</f>
        <v/>
      </c>
      <c r="BI32" s="176"/>
      <c r="BJ32" s="176"/>
      <c r="BK32" s="177"/>
      <c r="BL32" s="76"/>
      <c r="BM32" s="77"/>
      <c r="BN32" s="77"/>
      <c r="BO32" s="77"/>
      <c r="BP32" s="77"/>
      <c r="BQ32" s="73"/>
      <c r="BR32" s="73"/>
      <c r="BS32" s="73"/>
      <c r="BT32" s="73"/>
      <c r="BU32" s="73"/>
      <c r="BV32" s="73"/>
      <c r="BW32" s="73"/>
      <c r="BX32" s="73"/>
      <c r="BY32" s="73"/>
      <c r="BZ32" s="73"/>
      <c r="CA32" s="73"/>
      <c r="CB32" s="73"/>
      <c r="CC32" s="73"/>
      <c r="CD32" s="77"/>
      <c r="CE32" s="77"/>
      <c r="CF32" s="77"/>
      <c r="CG32" s="77"/>
      <c r="CH32" s="77"/>
      <c r="CI32" s="77"/>
      <c r="CJ32" s="77"/>
      <c r="CK32" s="77"/>
      <c r="CL32" s="77"/>
      <c r="CM32" s="73"/>
      <c r="CN32" s="73"/>
      <c r="CO32" s="73"/>
      <c r="CP32" s="74"/>
      <c r="CQ32" s="178">
        <f t="shared" si="15"/>
        <v>0</v>
      </c>
      <c r="CR32" s="179"/>
      <c r="CS32" s="170">
        <f t="shared" si="16"/>
        <v>0</v>
      </c>
      <c r="CT32" s="171"/>
      <c r="CU32" s="172" t="str">
        <f t="shared" si="63"/>
        <v>-</v>
      </c>
      <c r="CV32" s="173"/>
      <c r="CW32" s="180">
        <f t="shared" si="17"/>
        <v>0</v>
      </c>
      <c r="CX32" s="181"/>
      <c r="CY32" s="202">
        <f t="shared" si="18"/>
        <v>0</v>
      </c>
      <c r="CZ32" s="203"/>
      <c r="DA32" s="174" t="str">
        <f t="shared" si="85"/>
        <v>-</v>
      </c>
      <c r="DB32" s="174"/>
      <c r="DC32" s="188"/>
      <c r="DD32" s="189"/>
      <c r="DE32" s="71" t="str">
        <f t="shared" si="64"/>
        <v/>
      </c>
      <c r="DF32" s="175" t="str">
        <f>IF(基本情報!$C38=0,"",基本情報!$C38)</f>
        <v/>
      </c>
      <c r="DG32" s="176"/>
      <c r="DH32" s="176"/>
      <c r="DI32" s="177"/>
      <c r="DJ32" s="175" t="str">
        <f>IF(基本情報!$G38=0,"",基本情報!$G38)</f>
        <v/>
      </c>
      <c r="DK32" s="176"/>
      <c r="DL32" s="176"/>
      <c r="DM32" s="177"/>
      <c r="DN32" s="76"/>
      <c r="DO32" s="77"/>
      <c r="DP32" s="77"/>
      <c r="DQ32" s="77"/>
      <c r="DR32" s="77"/>
      <c r="DS32" s="73"/>
      <c r="DT32" s="73"/>
      <c r="DU32" s="73"/>
      <c r="DV32" s="73"/>
      <c r="DW32" s="73"/>
      <c r="DX32" s="73"/>
      <c r="DY32" s="73"/>
      <c r="DZ32" s="73"/>
      <c r="EA32" s="73"/>
      <c r="EB32" s="73"/>
      <c r="EC32" s="73"/>
      <c r="ED32" s="73"/>
      <c r="EE32" s="73"/>
      <c r="EF32" s="77"/>
      <c r="EG32" s="77"/>
      <c r="EH32" s="77"/>
      <c r="EI32" s="77"/>
      <c r="EJ32" s="77"/>
      <c r="EK32" s="77"/>
      <c r="EL32" s="77"/>
      <c r="EM32" s="77"/>
      <c r="EN32" s="77"/>
      <c r="EO32" s="73"/>
      <c r="EP32" s="73"/>
      <c r="EQ32" s="73"/>
      <c r="ER32" s="74"/>
      <c r="ES32" s="178">
        <f t="shared" si="19"/>
        <v>0</v>
      </c>
      <c r="ET32" s="179"/>
      <c r="EU32" s="170">
        <f t="shared" si="20"/>
        <v>0</v>
      </c>
      <c r="EV32" s="171"/>
      <c r="EW32" s="172" t="str">
        <f t="shared" si="65"/>
        <v>-</v>
      </c>
      <c r="EX32" s="173"/>
      <c r="EY32" s="180">
        <f t="shared" si="21"/>
        <v>0</v>
      </c>
      <c r="EZ32" s="181"/>
      <c r="FA32" s="202">
        <f t="shared" si="22"/>
        <v>0</v>
      </c>
      <c r="FB32" s="203"/>
      <c r="FC32" s="174" t="str">
        <f t="shared" si="86"/>
        <v>-</v>
      </c>
      <c r="FD32" s="174"/>
      <c r="FE32" s="188"/>
      <c r="FF32" s="189"/>
      <c r="FG32" s="71" t="str">
        <f t="shared" si="66"/>
        <v/>
      </c>
      <c r="FH32" s="175" t="str">
        <f>IF(基本情報!$C38=0,"",基本情報!$C38)</f>
        <v/>
      </c>
      <c r="FI32" s="176"/>
      <c r="FJ32" s="176"/>
      <c r="FK32" s="177"/>
      <c r="FL32" s="175" t="str">
        <f>IF(基本情報!$G38=0,"",基本情報!$G38)</f>
        <v/>
      </c>
      <c r="FM32" s="176"/>
      <c r="FN32" s="176"/>
      <c r="FO32" s="177"/>
      <c r="FP32" s="76"/>
      <c r="FQ32" s="77"/>
      <c r="FR32" s="77"/>
      <c r="FS32" s="77"/>
      <c r="FT32" s="77"/>
      <c r="FU32" s="73"/>
      <c r="FV32" s="73"/>
      <c r="FW32" s="73"/>
      <c r="FX32" s="73"/>
      <c r="FY32" s="73"/>
      <c r="FZ32" s="73"/>
      <c r="GA32" s="73"/>
      <c r="GB32" s="73"/>
      <c r="GC32" s="73"/>
      <c r="GD32" s="73"/>
      <c r="GE32" s="73"/>
      <c r="GF32" s="73"/>
      <c r="GG32" s="73"/>
      <c r="GH32" s="77"/>
      <c r="GI32" s="77"/>
      <c r="GJ32" s="77"/>
      <c r="GK32" s="77"/>
      <c r="GL32" s="77"/>
      <c r="GM32" s="77"/>
      <c r="GN32" s="77"/>
      <c r="GO32" s="77"/>
      <c r="GP32" s="77"/>
      <c r="GQ32" s="73"/>
      <c r="GR32" s="73"/>
      <c r="GS32" s="73"/>
      <c r="GT32" s="74"/>
      <c r="GU32" s="178">
        <f t="shared" si="23"/>
        <v>0</v>
      </c>
      <c r="GV32" s="179"/>
      <c r="GW32" s="170">
        <f t="shared" si="24"/>
        <v>0</v>
      </c>
      <c r="GX32" s="171"/>
      <c r="GY32" s="172" t="str">
        <f t="shared" si="67"/>
        <v>-</v>
      </c>
      <c r="GZ32" s="173"/>
      <c r="HA32" s="180">
        <f t="shared" si="25"/>
        <v>0</v>
      </c>
      <c r="HB32" s="181"/>
      <c r="HC32" s="202">
        <f t="shared" si="26"/>
        <v>0</v>
      </c>
      <c r="HD32" s="203"/>
      <c r="HE32" s="174" t="str">
        <f t="shared" si="87"/>
        <v>-</v>
      </c>
      <c r="HF32" s="174"/>
      <c r="HG32" s="188"/>
      <c r="HH32" s="189"/>
      <c r="HI32" s="71" t="str">
        <f t="shared" si="68"/>
        <v/>
      </c>
      <c r="HJ32" s="175" t="str">
        <f>IF(基本情報!$C38=0,"",基本情報!$C38)</f>
        <v/>
      </c>
      <c r="HK32" s="176"/>
      <c r="HL32" s="176"/>
      <c r="HM32" s="177"/>
      <c r="HN32" s="175" t="str">
        <f>IF(基本情報!$G38=0,"",基本情報!$G38)</f>
        <v/>
      </c>
      <c r="HO32" s="176"/>
      <c r="HP32" s="176"/>
      <c r="HQ32" s="177"/>
      <c r="HR32" s="76"/>
      <c r="HS32" s="77"/>
      <c r="HT32" s="77"/>
      <c r="HU32" s="77"/>
      <c r="HV32" s="77"/>
      <c r="HW32" s="73"/>
      <c r="HX32" s="73"/>
      <c r="HY32" s="73"/>
      <c r="HZ32" s="73"/>
      <c r="IA32" s="73"/>
      <c r="IB32" s="73"/>
      <c r="IC32" s="73"/>
      <c r="ID32" s="73"/>
      <c r="IE32" s="73"/>
      <c r="IF32" s="73"/>
      <c r="IG32" s="73"/>
      <c r="IH32" s="73"/>
      <c r="II32" s="73"/>
      <c r="IJ32" s="77"/>
      <c r="IK32" s="77"/>
      <c r="IL32" s="77"/>
      <c r="IM32" s="77"/>
      <c r="IN32" s="77"/>
      <c r="IO32" s="77"/>
      <c r="IP32" s="77"/>
      <c r="IQ32" s="77"/>
      <c r="IR32" s="77"/>
      <c r="IS32" s="73"/>
      <c r="IT32" s="73"/>
      <c r="IU32" s="73"/>
      <c r="IV32" s="74"/>
      <c r="IW32" s="178">
        <f t="shared" si="27"/>
        <v>0</v>
      </c>
      <c r="IX32" s="179"/>
      <c r="IY32" s="170">
        <f t="shared" si="28"/>
        <v>0</v>
      </c>
      <c r="IZ32" s="171"/>
      <c r="JA32" s="172" t="str">
        <f t="shared" si="69"/>
        <v>-</v>
      </c>
      <c r="JB32" s="173"/>
      <c r="JC32" s="180">
        <f t="shared" si="29"/>
        <v>0</v>
      </c>
      <c r="JD32" s="181"/>
      <c r="JE32" s="202">
        <f t="shared" si="30"/>
        <v>0</v>
      </c>
      <c r="JF32" s="203"/>
      <c r="JG32" s="174" t="str">
        <f t="shared" si="88"/>
        <v>-</v>
      </c>
      <c r="JH32" s="174"/>
      <c r="JI32" s="188"/>
      <c r="JJ32" s="189"/>
      <c r="JK32" s="71" t="str">
        <f t="shared" si="70"/>
        <v/>
      </c>
      <c r="JL32" s="175" t="str">
        <f>IF(基本情報!$C38=0,"",基本情報!$C38)</f>
        <v/>
      </c>
      <c r="JM32" s="176"/>
      <c r="JN32" s="176"/>
      <c r="JO32" s="177"/>
      <c r="JP32" s="175" t="str">
        <f>IF(基本情報!$G38=0,"",基本情報!$G38)</f>
        <v/>
      </c>
      <c r="JQ32" s="176"/>
      <c r="JR32" s="176"/>
      <c r="JS32" s="177"/>
      <c r="JT32" s="76"/>
      <c r="JU32" s="77"/>
      <c r="JV32" s="77"/>
      <c r="JW32" s="77"/>
      <c r="JX32" s="77"/>
      <c r="JY32" s="73"/>
      <c r="JZ32" s="73"/>
      <c r="KA32" s="73"/>
      <c r="KB32" s="73"/>
      <c r="KC32" s="73"/>
      <c r="KD32" s="73"/>
      <c r="KE32" s="73"/>
      <c r="KF32" s="73"/>
      <c r="KG32" s="73"/>
      <c r="KH32" s="73"/>
      <c r="KI32" s="73"/>
      <c r="KJ32" s="73"/>
      <c r="KK32" s="73"/>
      <c r="KL32" s="77"/>
      <c r="KM32" s="77"/>
      <c r="KN32" s="77"/>
      <c r="KO32" s="77"/>
      <c r="KP32" s="77"/>
      <c r="KQ32" s="77"/>
      <c r="KR32" s="77"/>
      <c r="KS32" s="77"/>
      <c r="KT32" s="77"/>
      <c r="KU32" s="73"/>
      <c r="KV32" s="73"/>
      <c r="KW32" s="73"/>
      <c r="KX32" s="74"/>
      <c r="KY32" s="178">
        <f t="shared" si="31"/>
        <v>0</v>
      </c>
      <c r="KZ32" s="179"/>
      <c r="LA32" s="170">
        <f t="shared" si="32"/>
        <v>0</v>
      </c>
      <c r="LB32" s="171"/>
      <c r="LC32" s="172" t="str">
        <f t="shared" si="71"/>
        <v>-</v>
      </c>
      <c r="LD32" s="173"/>
      <c r="LE32" s="180">
        <f t="shared" si="33"/>
        <v>0</v>
      </c>
      <c r="LF32" s="181"/>
      <c r="LG32" s="202">
        <f t="shared" si="34"/>
        <v>0</v>
      </c>
      <c r="LH32" s="203"/>
      <c r="LI32" s="174" t="str">
        <f t="shared" si="89"/>
        <v>-</v>
      </c>
      <c r="LJ32" s="174"/>
      <c r="LK32" s="188"/>
      <c r="LL32" s="189"/>
      <c r="LM32" s="71" t="str">
        <f t="shared" si="72"/>
        <v/>
      </c>
      <c r="LN32" s="175" t="str">
        <f>IF(基本情報!$C38=0,"",基本情報!$C38)</f>
        <v/>
      </c>
      <c r="LO32" s="176"/>
      <c r="LP32" s="176"/>
      <c r="LQ32" s="177"/>
      <c r="LR32" s="175" t="str">
        <f>IF(基本情報!$G38=0,"",基本情報!$G38)</f>
        <v/>
      </c>
      <c r="LS32" s="176"/>
      <c r="LT32" s="176"/>
      <c r="LU32" s="177"/>
      <c r="LV32" s="76"/>
      <c r="LW32" s="77"/>
      <c r="LX32" s="77"/>
      <c r="LY32" s="77"/>
      <c r="LZ32" s="77"/>
      <c r="MA32" s="73"/>
      <c r="MB32" s="73"/>
      <c r="MC32" s="73"/>
      <c r="MD32" s="73"/>
      <c r="ME32" s="73"/>
      <c r="MF32" s="73"/>
      <c r="MG32" s="73"/>
      <c r="MH32" s="73"/>
      <c r="MI32" s="73"/>
      <c r="MJ32" s="73"/>
      <c r="MK32" s="73"/>
      <c r="ML32" s="73"/>
      <c r="MM32" s="73"/>
      <c r="MN32" s="77"/>
      <c r="MO32" s="77"/>
      <c r="MP32" s="77"/>
      <c r="MQ32" s="77"/>
      <c r="MR32" s="77"/>
      <c r="MS32" s="77"/>
      <c r="MT32" s="77"/>
      <c r="MU32" s="77"/>
      <c r="MV32" s="77"/>
      <c r="MW32" s="73"/>
      <c r="MX32" s="73"/>
      <c r="MY32" s="73"/>
      <c r="MZ32" s="74"/>
      <c r="NA32" s="178">
        <f t="shared" si="35"/>
        <v>0</v>
      </c>
      <c r="NB32" s="179"/>
      <c r="NC32" s="170">
        <f t="shared" si="36"/>
        <v>0</v>
      </c>
      <c r="ND32" s="171"/>
      <c r="NE32" s="172" t="str">
        <f t="shared" si="73"/>
        <v>-</v>
      </c>
      <c r="NF32" s="173"/>
      <c r="NG32" s="180">
        <f t="shared" si="37"/>
        <v>0</v>
      </c>
      <c r="NH32" s="181"/>
      <c r="NI32" s="202">
        <f t="shared" si="38"/>
        <v>0</v>
      </c>
      <c r="NJ32" s="203"/>
      <c r="NK32" s="174" t="str">
        <f t="shared" si="90"/>
        <v>-</v>
      </c>
      <c r="NL32" s="174"/>
      <c r="NM32" s="188"/>
      <c r="NN32" s="189"/>
      <c r="NO32" s="71" t="str">
        <f t="shared" si="74"/>
        <v/>
      </c>
      <c r="NP32" s="175" t="str">
        <f>IF(基本情報!$C38=0,"",基本情報!$C38)</f>
        <v/>
      </c>
      <c r="NQ32" s="176"/>
      <c r="NR32" s="176"/>
      <c r="NS32" s="177"/>
      <c r="NT32" s="175" t="str">
        <f>IF(基本情報!$G38=0,"",基本情報!$G38)</f>
        <v/>
      </c>
      <c r="NU32" s="176"/>
      <c r="NV32" s="176"/>
      <c r="NW32" s="177"/>
      <c r="NX32" s="76"/>
      <c r="NY32" s="77"/>
      <c r="NZ32" s="77"/>
      <c r="OA32" s="77"/>
      <c r="OB32" s="77"/>
      <c r="OC32" s="73"/>
      <c r="OD32" s="73"/>
      <c r="OE32" s="73"/>
      <c r="OF32" s="73"/>
      <c r="OG32" s="73"/>
      <c r="OH32" s="73"/>
      <c r="OI32" s="73"/>
      <c r="OJ32" s="73"/>
      <c r="OK32" s="73"/>
      <c r="OL32" s="73"/>
      <c r="OM32" s="73"/>
      <c r="ON32" s="73"/>
      <c r="OO32" s="73"/>
      <c r="OP32" s="77"/>
      <c r="OQ32" s="77"/>
      <c r="OR32" s="77"/>
      <c r="OS32" s="77"/>
      <c r="OT32" s="77"/>
      <c r="OU32" s="77"/>
      <c r="OV32" s="77"/>
      <c r="OW32" s="77"/>
      <c r="OX32" s="77"/>
      <c r="OY32" s="73"/>
      <c r="OZ32" s="73"/>
      <c r="PA32" s="73"/>
      <c r="PB32" s="74"/>
      <c r="PC32" s="178">
        <f t="shared" si="39"/>
        <v>0</v>
      </c>
      <c r="PD32" s="179"/>
      <c r="PE32" s="170">
        <f t="shared" si="40"/>
        <v>0</v>
      </c>
      <c r="PF32" s="171"/>
      <c r="PG32" s="172" t="str">
        <f t="shared" si="75"/>
        <v>-</v>
      </c>
      <c r="PH32" s="173"/>
      <c r="PI32" s="180">
        <f t="shared" si="41"/>
        <v>0</v>
      </c>
      <c r="PJ32" s="181"/>
      <c r="PK32" s="202">
        <f t="shared" si="42"/>
        <v>0</v>
      </c>
      <c r="PL32" s="203"/>
      <c r="PM32" s="174" t="str">
        <f t="shared" si="91"/>
        <v>-</v>
      </c>
      <c r="PN32" s="174"/>
      <c r="PO32" s="188"/>
      <c r="PP32" s="189"/>
      <c r="PQ32" s="71" t="str">
        <f t="shared" si="76"/>
        <v/>
      </c>
      <c r="PR32" s="175" t="str">
        <f>IF(基本情報!$C38=0,"",基本情報!$C38)</f>
        <v/>
      </c>
      <c r="PS32" s="176"/>
      <c r="PT32" s="176"/>
      <c r="PU32" s="177"/>
      <c r="PV32" s="175" t="str">
        <f>IF(基本情報!$G38=0,"",基本情報!$G38)</f>
        <v/>
      </c>
      <c r="PW32" s="176"/>
      <c r="PX32" s="176"/>
      <c r="PY32" s="177"/>
      <c r="PZ32" s="76"/>
      <c r="QA32" s="77"/>
      <c r="QB32" s="77"/>
      <c r="QC32" s="77"/>
      <c r="QD32" s="77"/>
      <c r="QE32" s="73"/>
      <c r="QF32" s="73"/>
      <c r="QG32" s="73"/>
      <c r="QH32" s="73"/>
      <c r="QI32" s="73"/>
      <c r="QJ32" s="73"/>
      <c r="QK32" s="73"/>
      <c r="QL32" s="73"/>
      <c r="QM32" s="73"/>
      <c r="QN32" s="73"/>
      <c r="QO32" s="73"/>
      <c r="QP32" s="73"/>
      <c r="QQ32" s="73"/>
      <c r="QR32" s="77"/>
      <c r="QS32" s="77"/>
      <c r="QT32" s="77"/>
      <c r="QU32" s="77"/>
      <c r="QV32" s="77"/>
      <c r="QW32" s="77"/>
      <c r="QX32" s="77"/>
      <c r="QY32" s="77"/>
      <c r="QZ32" s="77"/>
      <c r="RA32" s="73"/>
      <c r="RB32" s="73"/>
      <c r="RC32" s="73"/>
      <c r="RD32" s="74"/>
      <c r="RE32" s="178">
        <f t="shared" si="43"/>
        <v>0</v>
      </c>
      <c r="RF32" s="179"/>
      <c r="RG32" s="170">
        <f t="shared" si="44"/>
        <v>0</v>
      </c>
      <c r="RH32" s="171"/>
      <c r="RI32" s="172" t="str">
        <f t="shared" si="77"/>
        <v>-</v>
      </c>
      <c r="RJ32" s="173"/>
      <c r="RK32" s="180">
        <f t="shared" si="45"/>
        <v>0</v>
      </c>
      <c r="RL32" s="181"/>
      <c r="RM32" s="202">
        <f t="shared" si="46"/>
        <v>0</v>
      </c>
      <c r="RN32" s="203"/>
      <c r="RO32" s="174" t="str">
        <f t="shared" si="92"/>
        <v>-</v>
      </c>
      <c r="RP32" s="174"/>
      <c r="RQ32" s="188"/>
      <c r="RR32" s="189"/>
      <c r="RS32" s="71" t="str">
        <f t="shared" si="78"/>
        <v/>
      </c>
      <c r="RT32" s="175" t="str">
        <f>IF(基本情報!$C38=0,"",基本情報!$C38)</f>
        <v/>
      </c>
      <c r="RU32" s="176"/>
      <c r="RV32" s="176"/>
      <c r="RW32" s="177"/>
      <c r="RX32" s="175" t="str">
        <f>IF(基本情報!$G38=0,"",基本情報!$G38)</f>
        <v/>
      </c>
      <c r="RY32" s="176"/>
      <c r="RZ32" s="176"/>
      <c r="SA32" s="177"/>
      <c r="SB32" s="76"/>
      <c r="SC32" s="77"/>
      <c r="SD32" s="77"/>
      <c r="SE32" s="77"/>
      <c r="SF32" s="77"/>
      <c r="SG32" s="73"/>
      <c r="SH32" s="73"/>
      <c r="SI32" s="73"/>
      <c r="SJ32" s="73"/>
      <c r="SK32" s="73"/>
      <c r="SL32" s="73"/>
      <c r="SM32" s="73"/>
      <c r="SN32" s="73"/>
      <c r="SO32" s="73"/>
      <c r="SP32" s="73"/>
      <c r="SQ32" s="73"/>
      <c r="SR32" s="73"/>
      <c r="SS32" s="73"/>
      <c r="ST32" s="77"/>
      <c r="SU32" s="77"/>
      <c r="SV32" s="77"/>
      <c r="SW32" s="77"/>
      <c r="SX32" s="77"/>
      <c r="SY32" s="77"/>
      <c r="SZ32" s="77"/>
      <c r="TA32" s="77"/>
      <c r="TB32" s="77"/>
      <c r="TC32" s="73"/>
      <c r="TD32" s="73"/>
      <c r="TE32" s="73"/>
      <c r="TF32" s="74"/>
      <c r="TG32" s="178">
        <f t="shared" si="47"/>
        <v>0</v>
      </c>
      <c r="TH32" s="179"/>
      <c r="TI32" s="170">
        <f t="shared" si="48"/>
        <v>0</v>
      </c>
      <c r="TJ32" s="171"/>
      <c r="TK32" s="172" t="str">
        <f t="shared" si="79"/>
        <v>-</v>
      </c>
      <c r="TL32" s="173"/>
      <c r="TM32" s="180">
        <f t="shared" si="49"/>
        <v>0</v>
      </c>
      <c r="TN32" s="181"/>
      <c r="TO32" s="202">
        <f t="shared" si="50"/>
        <v>0</v>
      </c>
      <c r="TP32" s="203"/>
      <c r="TQ32" s="174" t="str">
        <f t="shared" si="93"/>
        <v>-</v>
      </c>
      <c r="TR32" s="174"/>
      <c r="TS32" s="188"/>
      <c r="TT32" s="189"/>
      <c r="TU32" s="71" t="str">
        <f t="shared" si="80"/>
        <v/>
      </c>
      <c r="TV32" s="175" t="str">
        <f>IF(基本情報!$C38=0,"",基本情報!$C38)</f>
        <v/>
      </c>
      <c r="TW32" s="176"/>
      <c r="TX32" s="176"/>
      <c r="TY32" s="177"/>
      <c r="TZ32" s="175" t="str">
        <f>IF(基本情報!$G38=0,"",基本情報!$G38)</f>
        <v/>
      </c>
      <c r="UA32" s="176"/>
      <c r="UB32" s="176"/>
      <c r="UC32" s="177"/>
      <c r="UD32" s="76"/>
      <c r="UE32" s="77"/>
      <c r="UF32" s="77"/>
      <c r="UG32" s="77"/>
      <c r="UH32" s="77"/>
      <c r="UI32" s="73"/>
      <c r="UJ32" s="73"/>
      <c r="UK32" s="73"/>
      <c r="UL32" s="73"/>
      <c r="UM32" s="73"/>
      <c r="UN32" s="73"/>
      <c r="UO32" s="73"/>
      <c r="UP32" s="73"/>
      <c r="UQ32" s="73"/>
      <c r="UR32" s="73"/>
      <c r="US32" s="73"/>
      <c r="UT32" s="73"/>
      <c r="UU32" s="73"/>
      <c r="UV32" s="77"/>
      <c r="UW32" s="77"/>
      <c r="UX32" s="77"/>
      <c r="UY32" s="77"/>
      <c r="UZ32" s="77"/>
      <c r="VA32" s="77"/>
      <c r="VB32" s="77"/>
      <c r="VC32" s="77"/>
      <c r="VD32" s="77"/>
      <c r="VE32" s="73"/>
      <c r="VF32" s="73"/>
      <c r="VG32" s="73"/>
      <c r="VH32" s="74"/>
      <c r="VI32" s="178">
        <f t="shared" si="51"/>
        <v>0</v>
      </c>
      <c r="VJ32" s="179"/>
      <c r="VK32" s="170">
        <f t="shared" si="52"/>
        <v>0</v>
      </c>
      <c r="VL32" s="171"/>
      <c r="VM32" s="172" t="str">
        <f t="shared" si="81"/>
        <v>-</v>
      </c>
      <c r="VN32" s="173"/>
      <c r="VO32" s="180">
        <f t="shared" si="53"/>
        <v>0</v>
      </c>
      <c r="VP32" s="181"/>
      <c r="VQ32" s="202">
        <f t="shared" si="54"/>
        <v>0</v>
      </c>
      <c r="VR32" s="203"/>
      <c r="VS32" s="174" t="str">
        <f t="shared" si="94"/>
        <v>-</v>
      </c>
      <c r="VT32" s="174"/>
      <c r="VU32" s="188"/>
      <c r="VV32" s="189"/>
      <c r="VW32" s="71" t="str">
        <f t="shared" si="82"/>
        <v/>
      </c>
      <c r="VX32" s="175" t="str">
        <f>IF(基本情報!$C38=0,"",基本情報!$C38)</f>
        <v/>
      </c>
      <c r="VY32" s="176"/>
      <c r="VZ32" s="176"/>
      <c r="WA32" s="177"/>
      <c r="WB32" s="175" t="str">
        <f>IF(基本情報!$G38=0,"",基本情報!$G38)</f>
        <v/>
      </c>
      <c r="WC32" s="176"/>
      <c r="WD32" s="176"/>
      <c r="WE32" s="177"/>
      <c r="WF32" s="76"/>
      <c r="WG32" s="77"/>
      <c r="WH32" s="77"/>
      <c r="WI32" s="77"/>
      <c r="WJ32" s="77"/>
      <c r="WK32" s="73"/>
      <c r="WL32" s="73"/>
      <c r="WM32" s="73"/>
      <c r="WN32" s="73"/>
      <c r="WO32" s="73"/>
      <c r="WP32" s="73"/>
      <c r="WQ32" s="73"/>
      <c r="WR32" s="73"/>
      <c r="WS32" s="73"/>
      <c r="WT32" s="73"/>
      <c r="WU32" s="73"/>
      <c r="WV32" s="73"/>
      <c r="WW32" s="73"/>
      <c r="WX32" s="77"/>
      <c r="WY32" s="77"/>
      <c r="WZ32" s="77"/>
      <c r="XA32" s="77"/>
      <c r="XB32" s="77"/>
      <c r="XC32" s="77"/>
      <c r="XD32" s="77"/>
      <c r="XE32" s="77"/>
      <c r="XF32" s="77"/>
      <c r="XG32" s="73"/>
      <c r="XH32" s="73"/>
      <c r="XI32" s="73"/>
      <c r="XJ32" s="74"/>
      <c r="XK32" s="178">
        <f t="shared" si="55"/>
        <v>0</v>
      </c>
      <c r="XL32" s="179"/>
      <c r="XM32" s="170">
        <f t="shared" si="56"/>
        <v>0</v>
      </c>
      <c r="XN32" s="171"/>
      <c r="XO32" s="172" t="str">
        <f t="shared" si="83"/>
        <v>-</v>
      </c>
      <c r="XP32" s="173"/>
      <c r="XQ32" s="180">
        <f t="shared" si="57"/>
        <v>0</v>
      </c>
      <c r="XR32" s="181"/>
      <c r="XS32" s="202">
        <f t="shared" si="58"/>
        <v>0</v>
      </c>
      <c r="XT32" s="203"/>
      <c r="XU32" s="174" t="str">
        <f t="shared" si="95"/>
        <v>-</v>
      </c>
      <c r="XV32" s="174"/>
      <c r="XW32" s="188"/>
      <c r="XX32" s="189"/>
    </row>
    <row r="33" spans="1:648" ht="21.75" customHeight="1">
      <c r="A33" s="71" t="str">
        <f t="shared" si="59"/>
        <v/>
      </c>
      <c r="B33" s="175" t="str">
        <f>IF(基本情報!$C39=0,"",基本情報!$C39)</f>
        <v/>
      </c>
      <c r="C33" s="176"/>
      <c r="D33" s="176"/>
      <c r="E33" s="177"/>
      <c r="F33" s="175" t="str">
        <f>IF(基本情報!$G39=0,"",基本情報!$G39)</f>
        <v/>
      </c>
      <c r="G33" s="176"/>
      <c r="H33" s="176"/>
      <c r="I33" s="177"/>
      <c r="J33" s="76"/>
      <c r="K33" s="77"/>
      <c r="L33" s="77"/>
      <c r="M33" s="77"/>
      <c r="N33" s="77"/>
      <c r="O33" s="73"/>
      <c r="P33" s="73"/>
      <c r="Q33" s="73"/>
      <c r="R33" s="73"/>
      <c r="S33" s="73"/>
      <c r="T33" s="73"/>
      <c r="U33" s="73"/>
      <c r="V33" s="73"/>
      <c r="W33" s="73"/>
      <c r="X33" s="73"/>
      <c r="Y33" s="73"/>
      <c r="Z33" s="73"/>
      <c r="AA33" s="73"/>
      <c r="AB33" s="77"/>
      <c r="AC33" s="77"/>
      <c r="AD33" s="77"/>
      <c r="AE33" s="77"/>
      <c r="AF33" s="77"/>
      <c r="AG33" s="77"/>
      <c r="AH33" s="77"/>
      <c r="AI33" s="77"/>
      <c r="AJ33" s="77"/>
      <c r="AK33" s="73"/>
      <c r="AL33" s="73"/>
      <c r="AM33" s="73"/>
      <c r="AN33" s="74"/>
      <c r="AO33" s="178">
        <f t="shared" si="12"/>
        <v>0</v>
      </c>
      <c r="AP33" s="179"/>
      <c r="AQ33" s="170">
        <f t="shared" si="13"/>
        <v>0</v>
      </c>
      <c r="AR33" s="171"/>
      <c r="AS33" s="172" t="str">
        <f t="shared" si="97"/>
        <v>-</v>
      </c>
      <c r="AT33" s="173"/>
      <c r="AU33" s="180">
        <f t="shared" si="14"/>
        <v>0</v>
      </c>
      <c r="AV33" s="181"/>
      <c r="AW33" s="181">
        <f t="shared" si="98"/>
        <v>0</v>
      </c>
      <c r="AX33" s="181"/>
      <c r="AY33" s="174" t="str">
        <f t="shared" si="84"/>
        <v>-</v>
      </c>
      <c r="AZ33" s="174"/>
      <c r="BA33" s="188"/>
      <c r="BB33" s="189"/>
      <c r="BC33" s="71" t="str">
        <f t="shared" si="62"/>
        <v/>
      </c>
      <c r="BD33" s="175" t="str">
        <f>IF(基本情報!$C39=0,"",基本情報!$C39)</f>
        <v/>
      </c>
      <c r="BE33" s="176"/>
      <c r="BF33" s="176"/>
      <c r="BG33" s="177"/>
      <c r="BH33" s="175" t="str">
        <f>IF(基本情報!$G39=0,"",基本情報!$G39)</f>
        <v/>
      </c>
      <c r="BI33" s="176"/>
      <c r="BJ33" s="176"/>
      <c r="BK33" s="177"/>
      <c r="BL33" s="76"/>
      <c r="BM33" s="77"/>
      <c r="BN33" s="77"/>
      <c r="BO33" s="77"/>
      <c r="BP33" s="77"/>
      <c r="BQ33" s="73"/>
      <c r="BR33" s="73"/>
      <c r="BS33" s="73"/>
      <c r="BT33" s="73"/>
      <c r="BU33" s="73"/>
      <c r="BV33" s="73"/>
      <c r="BW33" s="73"/>
      <c r="BX33" s="73"/>
      <c r="BY33" s="73"/>
      <c r="BZ33" s="73"/>
      <c r="CA33" s="73"/>
      <c r="CB33" s="73"/>
      <c r="CC33" s="73"/>
      <c r="CD33" s="77"/>
      <c r="CE33" s="77"/>
      <c r="CF33" s="77"/>
      <c r="CG33" s="77"/>
      <c r="CH33" s="77"/>
      <c r="CI33" s="77"/>
      <c r="CJ33" s="77"/>
      <c r="CK33" s="77"/>
      <c r="CL33" s="77"/>
      <c r="CM33" s="73"/>
      <c r="CN33" s="73"/>
      <c r="CO33" s="73"/>
      <c r="CP33" s="74"/>
      <c r="CQ33" s="178">
        <f t="shared" si="15"/>
        <v>0</v>
      </c>
      <c r="CR33" s="179"/>
      <c r="CS33" s="170">
        <f t="shared" si="16"/>
        <v>0</v>
      </c>
      <c r="CT33" s="171"/>
      <c r="CU33" s="172" t="str">
        <f t="shared" si="63"/>
        <v>-</v>
      </c>
      <c r="CV33" s="173"/>
      <c r="CW33" s="180">
        <f t="shared" si="17"/>
        <v>0</v>
      </c>
      <c r="CX33" s="181"/>
      <c r="CY33" s="202">
        <f t="shared" si="18"/>
        <v>0</v>
      </c>
      <c r="CZ33" s="203"/>
      <c r="DA33" s="174" t="str">
        <f t="shared" si="85"/>
        <v>-</v>
      </c>
      <c r="DB33" s="174"/>
      <c r="DC33" s="188"/>
      <c r="DD33" s="189"/>
      <c r="DE33" s="71" t="str">
        <f t="shared" si="64"/>
        <v/>
      </c>
      <c r="DF33" s="175" t="str">
        <f>IF(基本情報!$C39=0,"",基本情報!$C39)</f>
        <v/>
      </c>
      <c r="DG33" s="176"/>
      <c r="DH33" s="176"/>
      <c r="DI33" s="177"/>
      <c r="DJ33" s="175" t="str">
        <f>IF(基本情報!$G39=0,"",基本情報!$G39)</f>
        <v/>
      </c>
      <c r="DK33" s="176"/>
      <c r="DL33" s="176"/>
      <c r="DM33" s="177"/>
      <c r="DN33" s="76"/>
      <c r="DO33" s="77"/>
      <c r="DP33" s="77"/>
      <c r="DQ33" s="77"/>
      <c r="DR33" s="77"/>
      <c r="DS33" s="73"/>
      <c r="DT33" s="73"/>
      <c r="DU33" s="73"/>
      <c r="DV33" s="73"/>
      <c r="DW33" s="73"/>
      <c r="DX33" s="73"/>
      <c r="DY33" s="73"/>
      <c r="DZ33" s="73"/>
      <c r="EA33" s="73"/>
      <c r="EB33" s="73"/>
      <c r="EC33" s="73"/>
      <c r="ED33" s="73"/>
      <c r="EE33" s="73"/>
      <c r="EF33" s="77"/>
      <c r="EG33" s="77"/>
      <c r="EH33" s="77"/>
      <c r="EI33" s="77"/>
      <c r="EJ33" s="77"/>
      <c r="EK33" s="77"/>
      <c r="EL33" s="77"/>
      <c r="EM33" s="77"/>
      <c r="EN33" s="77"/>
      <c r="EO33" s="73"/>
      <c r="EP33" s="73"/>
      <c r="EQ33" s="73"/>
      <c r="ER33" s="74"/>
      <c r="ES33" s="178">
        <f t="shared" si="19"/>
        <v>0</v>
      </c>
      <c r="ET33" s="179"/>
      <c r="EU33" s="170">
        <f t="shared" si="20"/>
        <v>0</v>
      </c>
      <c r="EV33" s="171"/>
      <c r="EW33" s="172" t="str">
        <f t="shared" si="65"/>
        <v>-</v>
      </c>
      <c r="EX33" s="173"/>
      <c r="EY33" s="180">
        <f t="shared" si="21"/>
        <v>0</v>
      </c>
      <c r="EZ33" s="181"/>
      <c r="FA33" s="202">
        <f t="shared" si="22"/>
        <v>0</v>
      </c>
      <c r="FB33" s="203"/>
      <c r="FC33" s="174" t="str">
        <f t="shared" si="86"/>
        <v>-</v>
      </c>
      <c r="FD33" s="174"/>
      <c r="FE33" s="188"/>
      <c r="FF33" s="189"/>
      <c r="FG33" s="71" t="str">
        <f t="shared" si="66"/>
        <v/>
      </c>
      <c r="FH33" s="175" t="str">
        <f>IF(基本情報!$C39=0,"",基本情報!$C39)</f>
        <v/>
      </c>
      <c r="FI33" s="176"/>
      <c r="FJ33" s="176"/>
      <c r="FK33" s="177"/>
      <c r="FL33" s="175" t="str">
        <f>IF(基本情報!$G39=0,"",基本情報!$G39)</f>
        <v/>
      </c>
      <c r="FM33" s="176"/>
      <c r="FN33" s="176"/>
      <c r="FO33" s="177"/>
      <c r="FP33" s="76"/>
      <c r="FQ33" s="77"/>
      <c r="FR33" s="77"/>
      <c r="FS33" s="77"/>
      <c r="FT33" s="77"/>
      <c r="FU33" s="73"/>
      <c r="FV33" s="73"/>
      <c r="FW33" s="73"/>
      <c r="FX33" s="73"/>
      <c r="FY33" s="73"/>
      <c r="FZ33" s="73"/>
      <c r="GA33" s="73"/>
      <c r="GB33" s="73"/>
      <c r="GC33" s="73"/>
      <c r="GD33" s="73"/>
      <c r="GE33" s="73"/>
      <c r="GF33" s="73"/>
      <c r="GG33" s="73"/>
      <c r="GH33" s="77"/>
      <c r="GI33" s="77"/>
      <c r="GJ33" s="77"/>
      <c r="GK33" s="77"/>
      <c r="GL33" s="77"/>
      <c r="GM33" s="77"/>
      <c r="GN33" s="77"/>
      <c r="GO33" s="77"/>
      <c r="GP33" s="77"/>
      <c r="GQ33" s="73"/>
      <c r="GR33" s="73"/>
      <c r="GS33" s="73"/>
      <c r="GT33" s="74"/>
      <c r="GU33" s="178">
        <f t="shared" si="23"/>
        <v>0</v>
      </c>
      <c r="GV33" s="179"/>
      <c r="GW33" s="170">
        <f t="shared" si="24"/>
        <v>0</v>
      </c>
      <c r="GX33" s="171"/>
      <c r="GY33" s="172" t="str">
        <f t="shared" si="67"/>
        <v>-</v>
      </c>
      <c r="GZ33" s="173"/>
      <c r="HA33" s="180">
        <f t="shared" si="25"/>
        <v>0</v>
      </c>
      <c r="HB33" s="181"/>
      <c r="HC33" s="202">
        <f t="shared" si="26"/>
        <v>0</v>
      </c>
      <c r="HD33" s="203"/>
      <c r="HE33" s="174" t="str">
        <f t="shared" si="87"/>
        <v>-</v>
      </c>
      <c r="HF33" s="174"/>
      <c r="HG33" s="188"/>
      <c r="HH33" s="189"/>
      <c r="HI33" s="71" t="str">
        <f t="shared" si="68"/>
        <v/>
      </c>
      <c r="HJ33" s="175" t="str">
        <f>IF(基本情報!$C39=0,"",基本情報!$C39)</f>
        <v/>
      </c>
      <c r="HK33" s="176"/>
      <c r="HL33" s="176"/>
      <c r="HM33" s="177"/>
      <c r="HN33" s="175" t="str">
        <f>IF(基本情報!$G39=0,"",基本情報!$G39)</f>
        <v/>
      </c>
      <c r="HO33" s="176"/>
      <c r="HP33" s="176"/>
      <c r="HQ33" s="177"/>
      <c r="HR33" s="76"/>
      <c r="HS33" s="77"/>
      <c r="HT33" s="77"/>
      <c r="HU33" s="77"/>
      <c r="HV33" s="77"/>
      <c r="HW33" s="73"/>
      <c r="HX33" s="73"/>
      <c r="HY33" s="73"/>
      <c r="HZ33" s="73"/>
      <c r="IA33" s="73"/>
      <c r="IB33" s="73"/>
      <c r="IC33" s="73"/>
      <c r="ID33" s="73"/>
      <c r="IE33" s="73"/>
      <c r="IF33" s="73"/>
      <c r="IG33" s="73"/>
      <c r="IH33" s="73"/>
      <c r="II33" s="73"/>
      <c r="IJ33" s="77"/>
      <c r="IK33" s="77"/>
      <c r="IL33" s="77"/>
      <c r="IM33" s="77"/>
      <c r="IN33" s="77"/>
      <c r="IO33" s="77"/>
      <c r="IP33" s="77"/>
      <c r="IQ33" s="77"/>
      <c r="IR33" s="77"/>
      <c r="IS33" s="73"/>
      <c r="IT33" s="73"/>
      <c r="IU33" s="73"/>
      <c r="IV33" s="74"/>
      <c r="IW33" s="178">
        <f t="shared" si="27"/>
        <v>0</v>
      </c>
      <c r="IX33" s="179"/>
      <c r="IY33" s="170">
        <f t="shared" si="28"/>
        <v>0</v>
      </c>
      <c r="IZ33" s="171"/>
      <c r="JA33" s="172" t="str">
        <f t="shared" si="69"/>
        <v>-</v>
      </c>
      <c r="JB33" s="173"/>
      <c r="JC33" s="180">
        <f t="shared" si="29"/>
        <v>0</v>
      </c>
      <c r="JD33" s="181"/>
      <c r="JE33" s="202">
        <f t="shared" si="30"/>
        <v>0</v>
      </c>
      <c r="JF33" s="203"/>
      <c r="JG33" s="174" t="str">
        <f t="shared" si="88"/>
        <v>-</v>
      </c>
      <c r="JH33" s="174"/>
      <c r="JI33" s="188"/>
      <c r="JJ33" s="189"/>
      <c r="JK33" s="71" t="str">
        <f t="shared" si="70"/>
        <v/>
      </c>
      <c r="JL33" s="175" t="str">
        <f>IF(基本情報!$C39=0,"",基本情報!$C39)</f>
        <v/>
      </c>
      <c r="JM33" s="176"/>
      <c r="JN33" s="176"/>
      <c r="JO33" s="177"/>
      <c r="JP33" s="175" t="str">
        <f>IF(基本情報!$G39=0,"",基本情報!$G39)</f>
        <v/>
      </c>
      <c r="JQ33" s="176"/>
      <c r="JR33" s="176"/>
      <c r="JS33" s="177"/>
      <c r="JT33" s="76"/>
      <c r="JU33" s="77"/>
      <c r="JV33" s="77"/>
      <c r="JW33" s="77"/>
      <c r="JX33" s="77"/>
      <c r="JY33" s="73"/>
      <c r="JZ33" s="73"/>
      <c r="KA33" s="73"/>
      <c r="KB33" s="73"/>
      <c r="KC33" s="73"/>
      <c r="KD33" s="73"/>
      <c r="KE33" s="73"/>
      <c r="KF33" s="73"/>
      <c r="KG33" s="73"/>
      <c r="KH33" s="73"/>
      <c r="KI33" s="73"/>
      <c r="KJ33" s="73"/>
      <c r="KK33" s="73"/>
      <c r="KL33" s="77"/>
      <c r="KM33" s="77"/>
      <c r="KN33" s="77"/>
      <c r="KO33" s="77"/>
      <c r="KP33" s="77"/>
      <c r="KQ33" s="77"/>
      <c r="KR33" s="77"/>
      <c r="KS33" s="77"/>
      <c r="KT33" s="77"/>
      <c r="KU33" s="73"/>
      <c r="KV33" s="73"/>
      <c r="KW33" s="73"/>
      <c r="KX33" s="74"/>
      <c r="KY33" s="178">
        <f t="shared" si="31"/>
        <v>0</v>
      </c>
      <c r="KZ33" s="179"/>
      <c r="LA33" s="170">
        <f t="shared" si="32"/>
        <v>0</v>
      </c>
      <c r="LB33" s="171"/>
      <c r="LC33" s="172" t="str">
        <f t="shared" si="71"/>
        <v>-</v>
      </c>
      <c r="LD33" s="173"/>
      <c r="LE33" s="180">
        <f t="shared" si="33"/>
        <v>0</v>
      </c>
      <c r="LF33" s="181"/>
      <c r="LG33" s="202">
        <f t="shared" si="34"/>
        <v>0</v>
      </c>
      <c r="LH33" s="203"/>
      <c r="LI33" s="174" t="str">
        <f t="shared" si="89"/>
        <v>-</v>
      </c>
      <c r="LJ33" s="174"/>
      <c r="LK33" s="188"/>
      <c r="LL33" s="189"/>
      <c r="LM33" s="71" t="str">
        <f t="shared" si="72"/>
        <v/>
      </c>
      <c r="LN33" s="175" t="str">
        <f>IF(基本情報!$C39=0,"",基本情報!$C39)</f>
        <v/>
      </c>
      <c r="LO33" s="176"/>
      <c r="LP33" s="176"/>
      <c r="LQ33" s="177"/>
      <c r="LR33" s="175" t="str">
        <f>IF(基本情報!$G39=0,"",基本情報!$G39)</f>
        <v/>
      </c>
      <c r="LS33" s="176"/>
      <c r="LT33" s="176"/>
      <c r="LU33" s="177"/>
      <c r="LV33" s="76"/>
      <c r="LW33" s="77"/>
      <c r="LX33" s="77"/>
      <c r="LY33" s="77"/>
      <c r="LZ33" s="77"/>
      <c r="MA33" s="73"/>
      <c r="MB33" s="73"/>
      <c r="MC33" s="73"/>
      <c r="MD33" s="73"/>
      <c r="ME33" s="73"/>
      <c r="MF33" s="73"/>
      <c r="MG33" s="73"/>
      <c r="MH33" s="73"/>
      <c r="MI33" s="73"/>
      <c r="MJ33" s="73"/>
      <c r="MK33" s="73"/>
      <c r="ML33" s="73"/>
      <c r="MM33" s="73"/>
      <c r="MN33" s="77"/>
      <c r="MO33" s="77"/>
      <c r="MP33" s="77"/>
      <c r="MQ33" s="77"/>
      <c r="MR33" s="77"/>
      <c r="MS33" s="77"/>
      <c r="MT33" s="77"/>
      <c r="MU33" s="77"/>
      <c r="MV33" s="77"/>
      <c r="MW33" s="73"/>
      <c r="MX33" s="73"/>
      <c r="MY33" s="73"/>
      <c r="MZ33" s="74"/>
      <c r="NA33" s="178">
        <f t="shared" si="35"/>
        <v>0</v>
      </c>
      <c r="NB33" s="179"/>
      <c r="NC33" s="170">
        <f t="shared" si="36"/>
        <v>0</v>
      </c>
      <c r="ND33" s="171"/>
      <c r="NE33" s="172" t="str">
        <f t="shared" si="73"/>
        <v>-</v>
      </c>
      <c r="NF33" s="173"/>
      <c r="NG33" s="180">
        <f t="shared" si="37"/>
        <v>0</v>
      </c>
      <c r="NH33" s="181"/>
      <c r="NI33" s="202">
        <f t="shared" si="38"/>
        <v>0</v>
      </c>
      <c r="NJ33" s="203"/>
      <c r="NK33" s="174" t="str">
        <f t="shared" si="90"/>
        <v>-</v>
      </c>
      <c r="NL33" s="174"/>
      <c r="NM33" s="188"/>
      <c r="NN33" s="189"/>
      <c r="NO33" s="71" t="str">
        <f t="shared" si="74"/>
        <v/>
      </c>
      <c r="NP33" s="175" t="str">
        <f>IF(基本情報!$C39=0,"",基本情報!$C39)</f>
        <v/>
      </c>
      <c r="NQ33" s="176"/>
      <c r="NR33" s="176"/>
      <c r="NS33" s="177"/>
      <c r="NT33" s="175" t="str">
        <f>IF(基本情報!$G39=0,"",基本情報!$G39)</f>
        <v/>
      </c>
      <c r="NU33" s="176"/>
      <c r="NV33" s="176"/>
      <c r="NW33" s="177"/>
      <c r="NX33" s="76"/>
      <c r="NY33" s="77"/>
      <c r="NZ33" s="77"/>
      <c r="OA33" s="77"/>
      <c r="OB33" s="77"/>
      <c r="OC33" s="73"/>
      <c r="OD33" s="73"/>
      <c r="OE33" s="73"/>
      <c r="OF33" s="73"/>
      <c r="OG33" s="73"/>
      <c r="OH33" s="73"/>
      <c r="OI33" s="73"/>
      <c r="OJ33" s="73"/>
      <c r="OK33" s="73"/>
      <c r="OL33" s="73"/>
      <c r="OM33" s="73"/>
      <c r="ON33" s="73"/>
      <c r="OO33" s="73"/>
      <c r="OP33" s="77"/>
      <c r="OQ33" s="77"/>
      <c r="OR33" s="77"/>
      <c r="OS33" s="77"/>
      <c r="OT33" s="77"/>
      <c r="OU33" s="77"/>
      <c r="OV33" s="77"/>
      <c r="OW33" s="77"/>
      <c r="OX33" s="77"/>
      <c r="OY33" s="73"/>
      <c r="OZ33" s="73"/>
      <c r="PA33" s="73"/>
      <c r="PB33" s="74"/>
      <c r="PC33" s="178">
        <f t="shared" si="39"/>
        <v>0</v>
      </c>
      <c r="PD33" s="179"/>
      <c r="PE33" s="170">
        <f t="shared" si="40"/>
        <v>0</v>
      </c>
      <c r="PF33" s="171"/>
      <c r="PG33" s="172" t="str">
        <f t="shared" si="75"/>
        <v>-</v>
      </c>
      <c r="PH33" s="173"/>
      <c r="PI33" s="180">
        <f t="shared" si="41"/>
        <v>0</v>
      </c>
      <c r="PJ33" s="181"/>
      <c r="PK33" s="202">
        <f t="shared" si="42"/>
        <v>0</v>
      </c>
      <c r="PL33" s="203"/>
      <c r="PM33" s="174" t="str">
        <f t="shared" si="91"/>
        <v>-</v>
      </c>
      <c r="PN33" s="174"/>
      <c r="PO33" s="188"/>
      <c r="PP33" s="189"/>
      <c r="PQ33" s="71" t="str">
        <f t="shared" si="76"/>
        <v/>
      </c>
      <c r="PR33" s="175" t="str">
        <f>IF(基本情報!$C39=0,"",基本情報!$C39)</f>
        <v/>
      </c>
      <c r="PS33" s="176"/>
      <c r="PT33" s="176"/>
      <c r="PU33" s="177"/>
      <c r="PV33" s="175" t="str">
        <f>IF(基本情報!$G39=0,"",基本情報!$G39)</f>
        <v/>
      </c>
      <c r="PW33" s="176"/>
      <c r="PX33" s="176"/>
      <c r="PY33" s="177"/>
      <c r="PZ33" s="76"/>
      <c r="QA33" s="77"/>
      <c r="QB33" s="77"/>
      <c r="QC33" s="77"/>
      <c r="QD33" s="77"/>
      <c r="QE33" s="73"/>
      <c r="QF33" s="73"/>
      <c r="QG33" s="73"/>
      <c r="QH33" s="73"/>
      <c r="QI33" s="73"/>
      <c r="QJ33" s="73"/>
      <c r="QK33" s="73"/>
      <c r="QL33" s="73"/>
      <c r="QM33" s="73"/>
      <c r="QN33" s="73"/>
      <c r="QO33" s="73"/>
      <c r="QP33" s="73"/>
      <c r="QQ33" s="73"/>
      <c r="QR33" s="77"/>
      <c r="QS33" s="77"/>
      <c r="QT33" s="77"/>
      <c r="QU33" s="77"/>
      <c r="QV33" s="77"/>
      <c r="QW33" s="77"/>
      <c r="QX33" s="77"/>
      <c r="QY33" s="77"/>
      <c r="QZ33" s="77"/>
      <c r="RA33" s="73"/>
      <c r="RB33" s="73"/>
      <c r="RC33" s="73"/>
      <c r="RD33" s="74"/>
      <c r="RE33" s="178">
        <f t="shared" si="43"/>
        <v>0</v>
      </c>
      <c r="RF33" s="179"/>
      <c r="RG33" s="170">
        <f t="shared" si="44"/>
        <v>0</v>
      </c>
      <c r="RH33" s="171"/>
      <c r="RI33" s="172" t="str">
        <f t="shared" si="77"/>
        <v>-</v>
      </c>
      <c r="RJ33" s="173"/>
      <c r="RK33" s="180">
        <f t="shared" si="45"/>
        <v>0</v>
      </c>
      <c r="RL33" s="181"/>
      <c r="RM33" s="202">
        <f t="shared" si="46"/>
        <v>0</v>
      </c>
      <c r="RN33" s="203"/>
      <c r="RO33" s="174" t="str">
        <f t="shared" si="92"/>
        <v>-</v>
      </c>
      <c r="RP33" s="174"/>
      <c r="RQ33" s="188"/>
      <c r="RR33" s="189"/>
      <c r="RS33" s="71" t="str">
        <f t="shared" si="78"/>
        <v/>
      </c>
      <c r="RT33" s="175" t="str">
        <f>IF(基本情報!$C39=0,"",基本情報!$C39)</f>
        <v/>
      </c>
      <c r="RU33" s="176"/>
      <c r="RV33" s="176"/>
      <c r="RW33" s="177"/>
      <c r="RX33" s="175" t="str">
        <f>IF(基本情報!$G39=0,"",基本情報!$G39)</f>
        <v/>
      </c>
      <c r="RY33" s="176"/>
      <c r="RZ33" s="176"/>
      <c r="SA33" s="177"/>
      <c r="SB33" s="76"/>
      <c r="SC33" s="77"/>
      <c r="SD33" s="77"/>
      <c r="SE33" s="77"/>
      <c r="SF33" s="77"/>
      <c r="SG33" s="73"/>
      <c r="SH33" s="73"/>
      <c r="SI33" s="73"/>
      <c r="SJ33" s="73"/>
      <c r="SK33" s="73"/>
      <c r="SL33" s="73"/>
      <c r="SM33" s="73"/>
      <c r="SN33" s="73"/>
      <c r="SO33" s="73"/>
      <c r="SP33" s="73"/>
      <c r="SQ33" s="73"/>
      <c r="SR33" s="73"/>
      <c r="SS33" s="73"/>
      <c r="ST33" s="77"/>
      <c r="SU33" s="77"/>
      <c r="SV33" s="77"/>
      <c r="SW33" s="77"/>
      <c r="SX33" s="77"/>
      <c r="SY33" s="77"/>
      <c r="SZ33" s="77"/>
      <c r="TA33" s="77"/>
      <c r="TB33" s="77"/>
      <c r="TC33" s="73"/>
      <c r="TD33" s="73"/>
      <c r="TE33" s="73"/>
      <c r="TF33" s="74"/>
      <c r="TG33" s="178">
        <f t="shared" si="47"/>
        <v>0</v>
      </c>
      <c r="TH33" s="179"/>
      <c r="TI33" s="170">
        <f t="shared" si="48"/>
        <v>0</v>
      </c>
      <c r="TJ33" s="171"/>
      <c r="TK33" s="172" t="str">
        <f t="shared" si="79"/>
        <v>-</v>
      </c>
      <c r="TL33" s="173"/>
      <c r="TM33" s="180">
        <f t="shared" si="49"/>
        <v>0</v>
      </c>
      <c r="TN33" s="181"/>
      <c r="TO33" s="202">
        <f t="shared" si="50"/>
        <v>0</v>
      </c>
      <c r="TP33" s="203"/>
      <c r="TQ33" s="174" t="str">
        <f t="shared" si="93"/>
        <v>-</v>
      </c>
      <c r="TR33" s="174"/>
      <c r="TS33" s="188"/>
      <c r="TT33" s="189"/>
      <c r="TU33" s="71" t="str">
        <f t="shared" si="80"/>
        <v/>
      </c>
      <c r="TV33" s="175" t="str">
        <f>IF(基本情報!$C39=0,"",基本情報!$C39)</f>
        <v/>
      </c>
      <c r="TW33" s="176"/>
      <c r="TX33" s="176"/>
      <c r="TY33" s="177"/>
      <c r="TZ33" s="175" t="str">
        <f>IF(基本情報!$G39=0,"",基本情報!$G39)</f>
        <v/>
      </c>
      <c r="UA33" s="176"/>
      <c r="UB33" s="176"/>
      <c r="UC33" s="177"/>
      <c r="UD33" s="76"/>
      <c r="UE33" s="77"/>
      <c r="UF33" s="77"/>
      <c r="UG33" s="77"/>
      <c r="UH33" s="77"/>
      <c r="UI33" s="73"/>
      <c r="UJ33" s="73"/>
      <c r="UK33" s="73"/>
      <c r="UL33" s="73"/>
      <c r="UM33" s="73"/>
      <c r="UN33" s="73"/>
      <c r="UO33" s="73"/>
      <c r="UP33" s="73"/>
      <c r="UQ33" s="73"/>
      <c r="UR33" s="73"/>
      <c r="US33" s="73"/>
      <c r="UT33" s="73"/>
      <c r="UU33" s="73"/>
      <c r="UV33" s="77"/>
      <c r="UW33" s="77"/>
      <c r="UX33" s="77"/>
      <c r="UY33" s="77"/>
      <c r="UZ33" s="77"/>
      <c r="VA33" s="77"/>
      <c r="VB33" s="77"/>
      <c r="VC33" s="77"/>
      <c r="VD33" s="77"/>
      <c r="VE33" s="73"/>
      <c r="VF33" s="73"/>
      <c r="VG33" s="73"/>
      <c r="VH33" s="74"/>
      <c r="VI33" s="178">
        <f t="shared" si="51"/>
        <v>0</v>
      </c>
      <c r="VJ33" s="179"/>
      <c r="VK33" s="170">
        <f t="shared" si="52"/>
        <v>0</v>
      </c>
      <c r="VL33" s="171"/>
      <c r="VM33" s="172" t="str">
        <f t="shared" si="81"/>
        <v>-</v>
      </c>
      <c r="VN33" s="173"/>
      <c r="VO33" s="180">
        <f t="shared" si="53"/>
        <v>0</v>
      </c>
      <c r="VP33" s="181"/>
      <c r="VQ33" s="202">
        <f t="shared" si="54"/>
        <v>0</v>
      </c>
      <c r="VR33" s="203"/>
      <c r="VS33" s="174" t="str">
        <f t="shared" si="94"/>
        <v>-</v>
      </c>
      <c r="VT33" s="174"/>
      <c r="VU33" s="188"/>
      <c r="VV33" s="189"/>
      <c r="VW33" s="71" t="str">
        <f t="shared" si="82"/>
        <v/>
      </c>
      <c r="VX33" s="175" t="str">
        <f>IF(基本情報!$C39=0,"",基本情報!$C39)</f>
        <v/>
      </c>
      <c r="VY33" s="176"/>
      <c r="VZ33" s="176"/>
      <c r="WA33" s="177"/>
      <c r="WB33" s="175" t="str">
        <f>IF(基本情報!$G39=0,"",基本情報!$G39)</f>
        <v/>
      </c>
      <c r="WC33" s="176"/>
      <c r="WD33" s="176"/>
      <c r="WE33" s="177"/>
      <c r="WF33" s="76"/>
      <c r="WG33" s="77"/>
      <c r="WH33" s="77"/>
      <c r="WI33" s="77"/>
      <c r="WJ33" s="77"/>
      <c r="WK33" s="73"/>
      <c r="WL33" s="73"/>
      <c r="WM33" s="73"/>
      <c r="WN33" s="73"/>
      <c r="WO33" s="73"/>
      <c r="WP33" s="73"/>
      <c r="WQ33" s="73"/>
      <c r="WR33" s="73"/>
      <c r="WS33" s="73"/>
      <c r="WT33" s="73"/>
      <c r="WU33" s="73"/>
      <c r="WV33" s="73"/>
      <c r="WW33" s="73"/>
      <c r="WX33" s="77"/>
      <c r="WY33" s="77"/>
      <c r="WZ33" s="77"/>
      <c r="XA33" s="77"/>
      <c r="XB33" s="77"/>
      <c r="XC33" s="77"/>
      <c r="XD33" s="77"/>
      <c r="XE33" s="77"/>
      <c r="XF33" s="77"/>
      <c r="XG33" s="73"/>
      <c r="XH33" s="73"/>
      <c r="XI33" s="73"/>
      <c r="XJ33" s="74"/>
      <c r="XK33" s="178">
        <f t="shared" si="55"/>
        <v>0</v>
      </c>
      <c r="XL33" s="179"/>
      <c r="XM33" s="170">
        <f t="shared" si="56"/>
        <v>0</v>
      </c>
      <c r="XN33" s="171"/>
      <c r="XO33" s="172" t="str">
        <f t="shared" si="83"/>
        <v>-</v>
      </c>
      <c r="XP33" s="173"/>
      <c r="XQ33" s="180">
        <f t="shared" si="57"/>
        <v>0</v>
      </c>
      <c r="XR33" s="181"/>
      <c r="XS33" s="202">
        <f t="shared" si="58"/>
        <v>0</v>
      </c>
      <c r="XT33" s="203"/>
      <c r="XU33" s="174" t="str">
        <f t="shared" si="95"/>
        <v>-</v>
      </c>
      <c r="XV33" s="174"/>
      <c r="XW33" s="188"/>
      <c r="XX33" s="189"/>
    </row>
    <row r="34" spans="1:648" ht="21.75" customHeight="1">
      <c r="A34" s="71" t="str">
        <f t="shared" si="59"/>
        <v/>
      </c>
      <c r="B34" s="175" t="str">
        <f>IF(基本情報!$C40=0,"",基本情報!$C40)</f>
        <v/>
      </c>
      <c r="C34" s="176"/>
      <c r="D34" s="176"/>
      <c r="E34" s="177"/>
      <c r="F34" s="175" t="str">
        <f>IF(基本情報!$G40=0,"",基本情報!$G40)</f>
        <v/>
      </c>
      <c r="G34" s="176"/>
      <c r="H34" s="176"/>
      <c r="I34" s="177"/>
      <c r="J34" s="76"/>
      <c r="K34" s="77"/>
      <c r="L34" s="77"/>
      <c r="M34" s="77"/>
      <c r="N34" s="77"/>
      <c r="O34" s="73"/>
      <c r="P34" s="73"/>
      <c r="Q34" s="73"/>
      <c r="R34" s="73"/>
      <c r="S34" s="73"/>
      <c r="T34" s="73"/>
      <c r="U34" s="73"/>
      <c r="V34" s="73"/>
      <c r="W34" s="73"/>
      <c r="X34" s="73"/>
      <c r="Y34" s="73"/>
      <c r="Z34" s="73"/>
      <c r="AA34" s="73"/>
      <c r="AB34" s="77"/>
      <c r="AC34" s="77"/>
      <c r="AD34" s="77"/>
      <c r="AE34" s="77"/>
      <c r="AF34" s="77"/>
      <c r="AG34" s="77"/>
      <c r="AH34" s="77"/>
      <c r="AI34" s="77"/>
      <c r="AJ34" s="77"/>
      <c r="AK34" s="73"/>
      <c r="AL34" s="73"/>
      <c r="AM34" s="73"/>
      <c r="AN34" s="74"/>
      <c r="AO34" s="178">
        <f t="shared" si="12"/>
        <v>0</v>
      </c>
      <c r="AP34" s="179"/>
      <c r="AQ34" s="170">
        <f t="shared" si="13"/>
        <v>0</v>
      </c>
      <c r="AR34" s="171"/>
      <c r="AS34" s="172" t="str">
        <f t="shared" si="97"/>
        <v>-</v>
      </c>
      <c r="AT34" s="173"/>
      <c r="AU34" s="180">
        <f t="shared" si="14"/>
        <v>0</v>
      </c>
      <c r="AV34" s="181"/>
      <c r="AW34" s="181">
        <f t="shared" si="98"/>
        <v>0</v>
      </c>
      <c r="AX34" s="181"/>
      <c r="AY34" s="174" t="str">
        <f t="shared" si="84"/>
        <v>-</v>
      </c>
      <c r="AZ34" s="174"/>
      <c r="BA34" s="188"/>
      <c r="BB34" s="189"/>
      <c r="BC34" s="71" t="str">
        <f t="shared" si="62"/>
        <v/>
      </c>
      <c r="BD34" s="175" t="str">
        <f>IF(基本情報!$C40=0,"",基本情報!$C40)</f>
        <v/>
      </c>
      <c r="BE34" s="176"/>
      <c r="BF34" s="176"/>
      <c r="BG34" s="177"/>
      <c r="BH34" s="175" t="str">
        <f>IF(基本情報!$G40=0,"",基本情報!$G40)</f>
        <v/>
      </c>
      <c r="BI34" s="176"/>
      <c r="BJ34" s="176"/>
      <c r="BK34" s="177"/>
      <c r="BL34" s="76"/>
      <c r="BM34" s="77"/>
      <c r="BN34" s="77"/>
      <c r="BO34" s="77"/>
      <c r="BP34" s="77"/>
      <c r="BQ34" s="73"/>
      <c r="BR34" s="73"/>
      <c r="BS34" s="73"/>
      <c r="BT34" s="73"/>
      <c r="BU34" s="73"/>
      <c r="BV34" s="73"/>
      <c r="BW34" s="73"/>
      <c r="BX34" s="73"/>
      <c r="BY34" s="73"/>
      <c r="BZ34" s="73"/>
      <c r="CA34" s="73"/>
      <c r="CB34" s="73"/>
      <c r="CC34" s="73"/>
      <c r="CD34" s="77"/>
      <c r="CE34" s="77"/>
      <c r="CF34" s="77"/>
      <c r="CG34" s="77"/>
      <c r="CH34" s="77"/>
      <c r="CI34" s="77"/>
      <c r="CJ34" s="77"/>
      <c r="CK34" s="77"/>
      <c r="CL34" s="77"/>
      <c r="CM34" s="73"/>
      <c r="CN34" s="73"/>
      <c r="CO34" s="73"/>
      <c r="CP34" s="74"/>
      <c r="CQ34" s="178">
        <f t="shared" si="15"/>
        <v>0</v>
      </c>
      <c r="CR34" s="179"/>
      <c r="CS34" s="170">
        <f t="shared" si="16"/>
        <v>0</v>
      </c>
      <c r="CT34" s="171"/>
      <c r="CU34" s="172" t="str">
        <f t="shared" si="63"/>
        <v>-</v>
      </c>
      <c r="CV34" s="173"/>
      <c r="CW34" s="180">
        <f t="shared" si="17"/>
        <v>0</v>
      </c>
      <c r="CX34" s="181"/>
      <c r="CY34" s="202">
        <f t="shared" si="18"/>
        <v>0</v>
      </c>
      <c r="CZ34" s="203"/>
      <c r="DA34" s="174" t="str">
        <f t="shared" si="85"/>
        <v>-</v>
      </c>
      <c r="DB34" s="174"/>
      <c r="DC34" s="188"/>
      <c r="DD34" s="189"/>
      <c r="DE34" s="71" t="str">
        <f t="shared" si="64"/>
        <v/>
      </c>
      <c r="DF34" s="175" t="str">
        <f>IF(基本情報!$C40=0,"",基本情報!$C40)</f>
        <v/>
      </c>
      <c r="DG34" s="176"/>
      <c r="DH34" s="176"/>
      <c r="DI34" s="177"/>
      <c r="DJ34" s="175" t="str">
        <f>IF(基本情報!$G40=0,"",基本情報!$G40)</f>
        <v/>
      </c>
      <c r="DK34" s="176"/>
      <c r="DL34" s="176"/>
      <c r="DM34" s="177"/>
      <c r="DN34" s="76"/>
      <c r="DO34" s="77"/>
      <c r="DP34" s="77"/>
      <c r="DQ34" s="77"/>
      <c r="DR34" s="77"/>
      <c r="DS34" s="73"/>
      <c r="DT34" s="73"/>
      <c r="DU34" s="73"/>
      <c r="DV34" s="73"/>
      <c r="DW34" s="73"/>
      <c r="DX34" s="73"/>
      <c r="DY34" s="73"/>
      <c r="DZ34" s="73"/>
      <c r="EA34" s="73"/>
      <c r="EB34" s="73"/>
      <c r="EC34" s="73"/>
      <c r="ED34" s="73"/>
      <c r="EE34" s="73"/>
      <c r="EF34" s="77"/>
      <c r="EG34" s="77"/>
      <c r="EH34" s="77"/>
      <c r="EI34" s="77"/>
      <c r="EJ34" s="77"/>
      <c r="EK34" s="77"/>
      <c r="EL34" s="77"/>
      <c r="EM34" s="77"/>
      <c r="EN34" s="77"/>
      <c r="EO34" s="73"/>
      <c r="EP34" s="73"/>
      <c r="EQ34" s="73"/>
      <c r="ER34" s="74"/>
      <c r="ES34" s="178">
        <f t="shared" si="19"/>
        <v>0</v>
      </c>
      <c r="ET34" s="179"/>
      <c r="EU34" s="170">
        <f t="shared" si="20"/>
        <v>0</v>
      </c>
      <c r="EV34" s="171"/>
      <c r="EW34" s="172" t="str">
        <f t="shared" si="65"/>
        <v>-</v>
      </c>
      <c r="EX34" s="173"/>
      <c r="EY34" s="180">
        <f t="shared" si="21"/>
        <v>0</v>
      </c>
      <c r="EZ34" s="181"/>
      <c r="FA34" s="202">
        <f t="shared" si="22"/>
        <v>0</v>
      </c>
      <c r="FB34" s="203"/>
      <c r="FC34" s="174" t="str">
        <f t="shared" si="86"/>
        <v>-</v>
      </c>
      <c r="FD34" s="174"/>
      <c r="FE34" s="188"/>
      <c r="FF34" s="189"/>
      <c r="FG34" s="71" t="str">
        <f t="shared" si="66"/>
        <v/>
      </c>
      <c r="FH34" s="175" t="str">
        <f>IF(基本情報!$C40=0,"",基本情報!$C40)</f>
        <v/>
      </c>
      <c r="FI34" s="176"/>
      <c r="FJ34" s="176"/>
      <c r="FK34" s="177"/>
      <c r="FL34" s="175" t="str">
        <f>IF(基本情報!$G40=0,"",基本情報!$G40)</f>
        <v/>
      </c>
      <c r="FM34" s="176"/>
      <c r="FN34" s="176"/>
      <c r="FO34" s="177"/>
      <c r="FP34" s="76"/>
      <c r="FQ34" s="77"/>
      <c r="FR34" s="77"/>
      <c r="FS34" s="77"/>
      <c r="FT34" s="77"/>
      <c r="FU34" s="73"/>
      <c r="FV34" s="73"/>
      <c r="FW34" s="73"/>
      <c r="FX34" s="73"/>
      <c r="FY34" s="73"/>
      <c r="FZ34" s="73"/>
      <c r="GA34" s="73"/>
      <c r="GB34" s="73"/>
      <c r="GC34" s="73"/>
      <c r="GD34" s="73"/>
      <c r="GE34" s="73"/>
      <c r="GF34" s="73"/>
      <c r="GG34" s="73"/>
      <c r="GH34" s="77"/>
      <c r="GI34" s="77"/>
      <c r="GJ34" s="77"/>
      <c r="GK34" s="77"/>
      <c r="GL34" s="77"/>
      <c r="GM34" s="77"/>
      <c r="GN34" s="77"/>
      <c r="GO34" s="77"/>
      <c r="GP34" s="77"/>
      <c r="GQ34" s="73"/>
      <c r="GR34" s="73"/>
      <c r="GS34" s="73"/>
      <c r="GT34" s="74"/>
      <c r="GU34" s="178">
        <f t="shared" si="23"/>
        <v>0</v>
      </c>
      <c r="GV34" s="179"/>
      <c r="GW34" s="170">
        <f t="shared" si="24"/>
        <v>0</v>
      </c>
      <c r="GX34" s="171"/>
      <c r="GY34" s="172" t="str">
        <f t="shared" si="67"/>
        <v>-</v>
      </c>
      <c r="GZ34" s="173"/>
      <c r="HA34" s="180">
        <f t="shared" si="25"/>
        <v>0</v>
      </c>
      <c r="HB34" s="181"/>
      <c r="HC34" s="202">
        <f t="shared" si="26"/>
        <v>0</v>
      </c>
      <c r="HD34" s="203"/>
      <c r="HE34" s="174" t="str">
        <f t="shared" si="87"/>
        <v>-</v>
      </c>
      <c r="HF34" s="174"/>
      <c r="HG34" s="188"/>
      <c r="HH34" s="189"/>
      <c r="HI34" s="71" t="str">
        <f t="shared" si="68"/>
        <v/>
      </c>
      <c r="HJ34" s="175" t="str">
        <f>IF(基本情報!$C40=0,"",基本情報!$C40)</f>
        <v/>
      </c>
      <c r="HK34" s="176"/>
      <c r="HL34" s="176"/>
      <c r="HM34" s="177"/>
      <c r="HN34" s="175" t="str">
        <f>IF(基本情報!$G40=0,"",基本情報!$G40)</f>
        <v/>
      </c>
      <c r="HO34" s="176"/>
      <c r="HP34" s="176"/>
      <c r="HQ34" s="177"/>
      <c r="HR34" s="76"/>
      <c r="HS34" s="77"/>
      <c r="HT34" s="77"/>
      <c r="HU34" s="77"/>
      <c r="HV34" s="77"/>
      <c r="HW34" s="73"/>
      <c r="HX34" s="73"/>
      <c r="HY34" s="73"/>
      <c r="HZ34" s="73"/>
      <c r="IA34" s="73"/>
      <c r="IB34" s="73"/>
      <c r="IC34" s="73"/>
      <c r="ID34" s="73"/>
      <c r="IE34" s="73"/>
      <c r="IF34" s="73"/>
      <c r="IG34" s="73"/>
      <c r="IH34" s="73"/>
      <c r="II34" s="73"/>
      <c r="IJ34" s="77"/>
      <c r="IK34" s="77"/>
      <c r="IL34" s="77"/>
      <c r="IM34" s="77"/>
      <c r="IN34" s="77"/>
      <c r="IO34" s="77"/>
      <c r="IP34" s="77"/>
      <c r="IQ34" s="77"/>
      <c r="IR34" s="77"/>
      <c r="IS34" s="73"/>
      <c r="IT34" s="73"/>
      <c r="IU34" s="73"/>
      <c r="IV34" s="74"/>
      <c r="IW34" s="178">
        <f t="shared" si="27"/>
        <v>0</v>
      </c>
      <c r="IX34" s="179"/>
      <c r="IY34" s="170">
        <f t="shared" si="28"/>
        <v>0</v>
      </c>
      <c r="IZ34" s="171"/>
      <c r="JA34" s="172" t="str">
        <f t="shared" si="69"/>
        <v>-</v>
      </c>
      <c r="JB34" s="173"/>
      <c r="JC34" s="180">
        <f t="shared" si="29"/>
        <v>0</v>
      </c>
      <c r="JD34" s="181"/>
      <c r="JE34" s="202">
        <f t="shared" si="30"/>
        <v>0</v>
      </c>
      <c r="JF34" s="203"/>
      <c r="JG34" s="174" t="str">
        <f t="shared" si="88"/>
        <v>-</v>
      </c>
      <c r="JH34" s="174"/>
      <c r="JI34" s="188"/>
      <c r="JJ34" s="189"/>
      <c r="JK34" s="71" t="str">
        <f t="shared" si="70"/>
        <v/>
      </c>
      <c r="JL34" s="175" t="str">
        <f>IF(基本情報!$C40=0,"",基本情報!$C40)</f>
        <v/>
      </c>
      <c r="JM34" s="176"/>
      <c r="JN34" s="176"/>
      <c r="JO34" s="177"/>
      <c r="JP34" s="175" t="str">
        <f>IF(基本情報!$G40=0,"",基本情報!$G40)</f>
        <v/>
      </c>
      <c r="JQ34" s="176"/>
      <c r="JR34" s="176"/>
      <c r="JS34" s="177"/>
      <c r="JT34" s="76"/>
      <c r="JU34" s="77"/>
      <c r="JV34" s="77"/>
      <c r="JW34" s="77"/>
      <c r="JX34" s="77"/>
      <c r="JY34" s="73"/>
      <c r="JZ34" s="73"/>
      <c r="KA34" s="73"/>
      <c r="KB34" s="73"/>
      <c r="KC34" s="73"/>
      <c r="KD34" s="73"/>
      <c r="KE34" s="73"/>
      <c r="KF34" s="73"/>
      <c r="KG34" s="73"/>
      <c r="KH34" s="73"/>
      <c r="KI34" s="73"/>
      <c r="KJ34" s="73"/>
      <c r="KK34" s="73"/>
      <c r="KL34" s="77"/>
      <c r="KM34" s="77"/>
      <c r="KN34" s="77"/>
      <c r="KO34" s="77"/>
      <c r="KP34" s="77"/>
      <c r="KQ34" s="77"/>
      <c r="KR34" s="77"/>
      <c r="KS34" s="77"/>
      <c r="KT34" s="77"/>
      <c r="KU34" s="73"/>
      <c r="KV34" s="73"/>
      <c r="KW34" s="73"/>
      <c r="KX34" s="74"/>
      <c r="KY34" s="178">
        <f t="shared" si="31"/>
        <v>0</v>
      </c>
      <c r="KZ34" s="179"/>
      <c r="LA34" s="170">
        <f t="shared" si="32"/>
        <v>0</v>
      </c>
      <c r="LB34" s="171"/>
      <c r="LC34" s="172" t="str">
        <f t="shared" si="71"/>
        <v>-</v>
      </c>
      <c r="LD34" s="173"/>
      <c r="LE34" s="180">
        <f t="shared" si="33"/>
        <v>0</v>
      </c>
      <c r="LF34" s="181"/>
      <c r="LG34" s="202">
        <f t="shared" si="34"/>
        <v>0</v>
      </c>
      <c r="LH34" s="203"/>
      <c r="LI34" s="174" t="str">
        <f t="shared" si="89"/>
        <v>-</v>
      </c>
      <c r="LJ34" s="174"/>
      <c r="LK34" s="188"/>
      <c r="LL34" s="189"/>
      <c r="LM34" s="71" t="str">
        <f t="shared" si="72"/>
        <v/>
      </c>
      <c r="LN34" s="175" t="str">
        <f>IF(基本情報!$C40=0,"",基本情報!$C40)</f>
        <v/>
      </c>
      <c r="LO34" s="176"/>
      <c r="LP34" s="176"/>
      <c r="LQ34" s="177"/>
      <c r="LR34" s="175" t="str">
        <f>IF(基本情報!$G40=0,"",基本情報!$G40)</f>
        <v/>
      </c>
      <c r="LS34" s="176"/>
      <c r="LT34" s="176"/>
      <c r="LU34" s="177"/>
      <c r="LV34" s="76"/>
      <c r="LW34" s="77"/>
      <c r="LX34" s="77"/>
      <c r="LY34" s="77"/>
      <c r="LZ34" s="77"/>
      <c r="MA34" s="73"/>
      <c r="MB34" s="73"/>
      <c r="MC34" s="73"/>
      <c r="MD34" s="73"/>
      <c r="ME34" s="73"/>
      <c r="MF34" s="73"/>
      <c r="MG34" s="73"/>
      <c r="MH34" s="73"/>
      <c r="MI34" s="73"/>
      <c r="MJ34" s="73"/>
      <c r="MK34" s="73"/>
      <c r="ML34" s="73"/>
      <c r="MM34" s="73"/>
      <c r="MN34" s="77"/>
      <c r="MO34" s="77"/>
      <c r="MP34" s="77"/>
      <c r="MQ34" s="77"/>
      <c r="MR34" s="77"/>
      <c r="MS34" s="77"/>
      <c r="MT34" s="77"/>
      <c r="MU34" s="77"/>
      <c r="MV34" s="77"/>
      <c r="MW34" s="73"/>
      <c r="MX34" s="73"/>
      <c r="MY34" s="73"/>
      <c r="MZ34" s="74"/>
      <c r="NA34" s="178">
        <f t="shared" si="35"/>
        <v>0</v>
      </c>
      <c r="NB34" s="179"/>
      <c r="NC34" s="170">
        <f t="shared" si="36"/>
        <v>0</v>
      </c>
      <c r="ND34" s="171"/>
      <c r="NE34" s="172" t="str">
        <f t="shared" si="73"/>
        <v>-</v>
      </c>
      <c r="NF34" s="173"/>
      <c r="NG34" s="180">
        <f t="shared" si="37"/>
        <v>0</v>
      </c>
      <c r="NH34" s="181"/>
      <c r="NI34" s="202">
        <f t="shared" si="38"/>
        <v>0</v>
      </c>
      <c r="NJ34" s="203"/>
      <c r="NK34" s="174" t="str">
        <f t="shared" si="90"/>
        <v>-</v>
      </c>
      <c r="NL34" s="174"/>
      <c r="NM34" s="188"/>
      <c r="NN34" s="189"/>
      <c r="NO34" s="71" t="str">
        <f t="shared" si="74"/>
        <v/>
      </c>
      <c r="NP34" s="175" t="str">
        <f>IF(基本情報!$C40=0,"",基本情報!$C40)</f>
        <v/>
      </c>
      <c r="NQ34" s="176"/>
      <c r="NR34" s="176"/>
      <c r="NS34" s="177"/>
      <c r="NT34" s="175" t="str">
        <f>IF(基本情報!$G40=0,"",基本情報!$G40)</f>
        <v/>
      </c>
      <c r="NU34" s="176"/>
      <c r="NV34" s="176"/>
      <c r="NW34" s="177"/>
      <c r="NX34" s="76"/>
      <c r="NY34" s="77"/>
      <c r="NZ34" s="77"/>
      <c r="OA34" s="77"/>
      <c r="OB34" s="77"/>
      <c r="OC34" s="73"/>
      <c r="OD34" s="73"/>
      <c r="OE34" s="73"/>
      <c r="OF34" s="73"/>
      <c r="OG34" s="73"/>
      <c r="OH34" s="73"/>
      <c r="OI34" s="73"/>
      <c r="OJ34" s="73"/>
      <c r="OK34" s="73"/>
      <c r="OL34" s="73"/>
      <c r="OM34" s="73"/>
      <c r="ON34" s="73"/>
      <c r="OO34" s="73"/>
      <c r="OP34" s="77"/>
      <c r="OQ34" s="77"/>
      <c r="OR34" s="77"/>
      <c r="OS34" s="77"/>
      <c r="OT34" s="77"/>
      <c r="OU34" s="77"/>
      <c r="OV34" s="77"/>
      <c r="OW34" s="77"/>
      <c r="OX34" s="77"/>
      <c r="OY34" s="73"/>
      <c r="OZ34" s="73"/>
      <c r="PA34" s="73"/>
      <c r="PB34" s="74"/>
      <c r="PC34" s="178">
        <f t="shared" si="39"/>
        <v>0</v>
      </c>
      <c r="PD34" s="179"/>
      <c r="PE34" s="170">
        <f t="shared" si="40"/>
        <v>0</v>
      </c>
      <c r="PF34" s="171"/>
      <c r="PG34" s="172" t="str">
        <f t="shared" si="75"/>
        <v>-</v>
      </c>
      <c r="PH34" s="173"/>
      <c r="PI34" s="180">
        <f t="shared" si="41"/>
        <v>0</v>
      </c>
      <c r="PJ34" s="181"/>
      <c r="PK34" s="202">
        <f t="shared" si="42"/>
        <v>0</v>
      </c>
      <c r="PL34" s="203"/>
      <c r="PM34" s="174" t="str">
        <f t="shared" si="91"/>
        <v>-</v>
      </c>
      <c r="PN34" s="174"/>
      <c r="PO34" s="188"/>
      <c r="PP34" s="189"/>
      <c r="PQ34" s="71" t="str">
        <f t="shared" si="76"/>
        <v/>
      </c>
      <c r="PR34" s="175" t="str">
        <f>IF(基本情報!$C40=0,"",基本情報!$C40)</f>
        <v/>
      </c>
      <c r="PS34" s="176"/>
      <c r="PT34" s="176"/>
      <c r="PU34" s="177"/>
      <c r="PV34" s="175" t="str">
        <f>IF(基本情報!$G40=0,"",基本情報!$G40)</f>
        <v/>
      </c>
      <c r="PW34" s="176"/>
      <c r="PX34" s="176"/>
      <c r="PY34" s="177"/>
      <c r="PZ34" s="76"/>
      <c r="QA34" s="77"/>
      <c r="QB34" s="77"/>
      <c r="QC34" s="77"/>
      <c r="QD34" s="77"/>
      <c r="QE34" s="73"/>
      <c r="QF34" s="73"/>
      <c r="QG34" s="73"/>
      <c r="QH34" s="73"/>
      <c r="QI34" s="73"/>
      <c r="QJ34" s="73"/>
      <c r="QK34" s="73"/>
      <c r="QL34" s="73"/>
      <c r="QM34" s="73"/>
      <c r="QN34" s="73"/>
      <c r="QO34" s="73"/>
      <c r="QP34" s="73"/>
      <c r="QQ34" s="73"/>
      <c r="QR34" s="77"/>
      <c r="QS34" s="77"/>
      <c r="QT34" s="77"/>
      <c r="QU34" s="77"/>
      <c r="QV34" s="77"/>
      <c r="QW34" s="77"/>
      <c r="QX34" s="77"/>
      <c r="QY34" s="77"/>
      <c r="QZ34" s="77"/>
      <c r="RA34" s="73"/>
      <c r="RB34" s="73"/>
      <c r="RC34" s="73"/>
      <c r="RD34" s="74"/>
      <c r="RE34" s="178">
        <f t="shared" si="43"/>
        <v>0</v>
      </c>
      <c r="RF34" s="179"/>
      <c r="RG34" s="170">
        <f t="shared" si="44"/>
        <v>0</v>
      </c>
      <c r="RH34" s="171"/>
      <c r="RI34" s="172" t="str">
        <f t="shared" si="77"/>
        <v>-</v>
      </c>
      <c r="RJ34" s="173"/>
      <c r="RK34" s="180">
        <f t="shared" si="45"/>
        <v>0</v>
      </c>
      <c r="RL34" s="181"/>
      <c r="RM34" s="202">
        <f t="shared" si="46"/>
        <v>0</v>
      </c>
      <c r="RN34" s="203"/>
      <c r="RO34" s="174" t="str">
        <f t="shared" si="92"/>
        <v>-</v>
      </c>
      <c r="RP34" s="174"/>
      <c r="RQ34" s="188"/>
      <c r="RR34" s="189"/>
      <c r="RS34" s="71" t="str">
        <f t="shared" si="78"/>
        <v/>
      </c>
      <c r="RT34" s="175" t="str">
        <f>IF(基本情報!$C40=0,"",基本情報!$C40)</f>
        <v/>
      </c>
      <c r="RU34" s="176"/>
      <c r="RV34" s="176"/>
      <c r="RW34" s="177"/>
      <c r="RX34" s="175" t="str">
        <f>IF(基本情報!$G40=0,"",基本情報!$G40)</f>
        <v/>
      </c>
      <c r="RY34" s="176"/>
      <c r="RZ34" s="176"/>
      <c r="SA34" s="177"/>
      <c r="SB34" s="76"/>
      <c r="SC34" s="77"/>
      <c r="SD34" s="77"/>
      <c r="SE34" s="77"/>
      <c r="SF34" s="77"/>
      <c r="SG34" s="73"/>
      <c r="SH34" s="73"/>
      <c r="SI34" s="73"/>
      <c r="SJ34" s="73"/>
      <c r="SK34" s="73"/>
      <c r="SL34" s="73"/>
      <c r="SM34" s="73"/>
      <c r="SN34" s="73"/>
      <c r="SO34" s="73"/>
      <c r="SP34" s="73"/>
      <c r="SQ34" s="73"/>
      <c r="SR34" s="73"/>
      <c r="SS34" s="73"/>
      <c r="ST34" s="77"/>
      <c r="SU34" s="77"/>
      <c r="SV34" s="77"/>
      <c r="SW34" s="77"/>
      <c r="SX34" s="77"/>
      <c r="SY34" s="77"/>
      <c r="SZ34" s="77"/>
      <c r="TA34" s="77"/>
      <c r="TB34" s="77"/>
      <c r="TC34" s="73"/>
      <c r="TD34" s="73"/>
      <c r="TE34" s="73"/>
      <c r="TF34" s="74"/>
      <c r="TG34" s="178">
        <f t="shared" si="47"/>
        <v>0</v>
      </c>
      <c r="TH34" s="179"/>
      <c r="TI34" s="170">
        <f t="shared" si="48"/>
        <v>0</v>
      </c>
      <c r="TJ34" s="171"/>
      <c r="TK34" s="172" t="str">
        <f t="shared" si="79"/>
        <v>-</v>
      </c>
      <c r="TL34" s="173"/>
      <c r="TM34" s="180">
        <f t="shared" si="49"/>
        <v>0</v>
      </c>
      <c r="TN34" s="181"/>
      <c r="TO34" s="202">
        <f t="shared" si="50"/>
        <v>0</v>
      </c>
      <c r="TP34" s="203"/>
      <c r="TQ34" s="174" t="str">
        <f t="shared" si="93"/>
        <v>-</v>
      </c>
      <c r="TR34" s="174"/>
      <c r="TS34" s="188"/>
      <c r="TT34" s="189"/>
      <c r="TU34" s="71" t="str">
        <f t="shared" si="80"/>
        <v/>
      </c>
      <c r="TV34" s="175" t="str">
        <f>IF(基本情報!$C40=0,"",基本情報!$C40)</f>
        <v/>
      </c>
      <c r="TW34" s="176"/>
      <c r="TX34" s="176"/>
      <c r="TY34" s="177"/>
      <c r="TZ34" s="175" t="str">
        <f>IF(基本情報!$G40=0,"",基本情報!$G40)</f>
        <v/>
      </c>
      <c r="UA34" s="176"/>
      <c r="UB34" s="176"/>
      <c r="UC34" s="177"/>
      <c r="UD34" s="76"/>
      <c r="UE34" s="77"/>
      <c r="UF34" s="77"/>
      <c r="UG34" s="77"/>
      <c r="UH34" s="77"/>
      <c r="UI34" s="73"/>
      <c r="UJ34" s="73"/>
      <c r="UK34" s="73"/>
      <c r="UL34" s="73"/>
      <c r="UM34" s="73"/>
      <c r="UN34" s="73"/>
      <c r="UO34" s="73"/>
      <c r="UP34" s="73"/>
      <c r="UQ34" s="73"/>
      <c r="UR34" s="73"/>
      <c r="US34" s="73"/>
      <c r="UT34" s="73"/>
      <c r="UU34" s="73"/>
      <c r="UV34" s="77"/>
      <c r="UW34" s="77"/>
      <c r="UX34" s="77"/>
      <c r="UY34" s="77"/>
      <c r="UZ34" s="77"/>
      <c r="VA34" s="77"/>
      <c r="VB34" s="77"/>
      <c r="VC34" s="77"/>
      <c r="VD34" s="77"/>
      <c r="VE34" s="73"/>
      <c r="VF34" s="73"/>
      <c r="VG34" s="73"/>
      <c r="VH34" s="74"/>
      <c r="VI34" s="178">
        <f t="shared" si="51"/>
        <v>0</v>
      </c>
      <c r="VJ34" s="179"/>
      <c r="VK34" s="170">
        <f t="shared" si="52"/>
        <v>0</v>
      </c>
      <c r="VL34" s="171"/>
      <c r="VM34" s="172" t="str">
        <f t="shared" si="81"/>
        <v>-</v>
      </c>
      <c r="VN34" s="173"/>
      <c r="VO34" s="180">
        <f t="shared" si="53"/>
        <v>0</v>
      </c>
      <c r="VP34" s="181"/>
      <c r="VQ34" s="202">
        <f t="shared" si="54"/>
        <v>0</v>
      </c>
      <c r="VR34" s="203"/>
      <c r="VS34" s="174" t="str">
        <f t="shared" si="94"/>
        <v>-</v>
      </c>
      <c r="VT34" s="174"/>
      <c r="VU34" s="188"/>
      <c r="VV34" s="189"/>
      <c r="VW34" s="71" t="str">
        <f t="shared" si="82"/>
        <v/>
      </c>
      <c r="VX34" s="175" t="str">
        <f>IF(基本情報!$C40=0,"",基本情報!$C40)</f>
        <v/>
      </c>
      <c r="VY34" s="176"/>
      <c r="VZ34" s="176"/>
      <c r="WA34" s="177"/>
      <c r="WB34" s="175" t="str">
        <f>IF(基本情報!$G40=0,"",基本情報!$G40)</f>
        <v/>
      </c>
      <c r="WC34" s="176"/>
      <c r="WD34" s="176"/>
      <c r="WE34" s="177"/>
      <c r="WF34" s="76"/>
      <c r="WG34" s="77"/>
      <c r="WH34" s="77"/>
      <c r="WI34" s="77"/>
      <c r="WJ34" s="77"/>
      <c r="WK34" s="73"/>
      <c r="WL34" s="73"/>
      <c r="WM34" s="73"/>
      <c r="WN34" s="73"/>
      <c r="WO34" s="73"/>
      <c r="WP34" s="73"/>
      <c r="WQ34" s="73"/>
      <c r="WR34" s="73"/>
      <c r="WS34" s="73"/>
      <c r="WT34" s="73"/>
      <c r="WU34" s="73"/>
      <c r="WV34" s="73"/>
      <c r="WW34" s="73"/>
      <c r="WX34" s="77"/>
      <c r="WY34" s="77"/>
      <c r="WZ34" s="77"/>
      <c r="XA34" s="77"/>
      <c r="XB34" s="77"/>
      <c r="XC34" s="77"/>
      <c r="XD34" s="77"/>
      <c r="XE34" s="77"/>
      <c r="XF34" s="77"/>
      <c r="XG34" s="73"/>
      <c r="XH34" s="73"/>
      <c r="XI34" s="73"/>
      <c r="XJ34" s="74"/>
      <c r="XK34" s="178">
        <f t="shared" si="55"/>
        <v>0</v>
      </c>
      <c r="XL34" s="179"/>
      <c r="XM34" s="170">
        <f t="shared" si="56"/>
        <v>0</v>
      </c>
      <c r="XN34" s="171"/>
      <c r="XO34" s="172" t="str">
        <f t="shared" si="83"/>
        <v>-</v>
      </c>
      <c r="XP34" s="173"/>
      <c r="XQ34" s="180">
        <f t="shared" si="57"/>
        <v>0</v>
      </c>
      <c r="XR34" s="181"/>
      <c r="XS34" s="202">
        <f t="shared" si="58"/>
        <v>0</v>
      </c>
      <c r="XT34" s="203"/>
      <c r="XU34" s="174" t="str">
        <f t="shared" si="95"/>
        <v>-</v>
      </c>
      <c r="XV34" s="174"/>
      <c r="XW34" s="188"/>
      <c r="XX34" s="189"/>
    </row>
    <row r="35" spans="1:648" ht="21.75" customHeight="1">
      <c r="A35" s="71" t="str">
        <f t="shared" si="59"/>
        <v/>
      </c>
      <c r="B35" s="175" t="str">
        <f>IF(基本情報!$C41=0,"",基本情報!$C41)</f>
        <v/>
      </c>
      <c r="C35" s="176"/>
      <c r="D35" s="176"/>
      <c r="E35" s="177"/>
      <c r="F35" s="175" t="str">
        <f>IF(基本情報!$G41=0,"",基本情報!$G41)</f>
        <v/>
      </c>
      <c r="G35" s="176"/>
      <c r="H35" s="176"/>
      <c r="I35" s="177"/>
      <c r="J35" s="76"/>
      <c r="K35" s="77"/>
      <c r="L35" s="77"/>
      <c r="M35" s="77"/>
      <c r="N35" s="77"/>
      <c r="O35" s="73"/>
      <c r="P35" s="73"/>
      <c r="Q35" s="73"/>
      <c r="R35" s="73"/>
      <c r="S35" s="73"/>
      <c r="T35" s="73"/>
      <c r="U35" s="73"/>
      <c r="V35" s="73"/>
      <c r="W35" s="73"/>
      <c r="X35" s="73"/>
      <c r="Y35" s="73"/>
      <c r="Z35" s="73"/>
      <c r="AA35" s="73"/>
      <c r="AB35" s="77"/>
      <c r="AC35" s="77"/>
      <c r="AD35" s="77"/>
      <c r="AE35" s="77"/>
      <c r="AF35" s="77"/>
      <c r="AG35" s="77"/>
      <c r="AH35" s="77"/>
      <c r="AI35" s="77"/>
      <c r="AJ35" s="77"/>
      <c r="AK35" s="73"/>
      <c r="AL35" s="73"/>
      <c r="AM35" s="73"/>
      <c r="AN35" s="74"/>
      <c r="AO35" s="178">
        <f t="shared" si="12"/>
        <v>0</v>
      </c>
      <c r="AP35" s="179"/>
      <c r="AQ35" s="170">
        <f t="shared" si="13"/>
        <v>0</v>
      </c>
      <c r="AR35" s="171"/>
      <c r="AS35" s="172" t="str">
        <f t="shared" ref="AS35:AS37" si="99">IFERROR(AQ35/AO35,"-")</f>
        <v>-</v>
      </c>
      <c r="AT35" s="173"/>
      <c r="AU35" s="180">
        <f t="shared" si="14"/>
        <v>0</v>
      </c>
      <c r="AV35" s="181"/>
      <c r="AW35" s="181">
        <f t="shared" si="98"/>
        <v>0</v>
      </c>
      <c r="AX35" s="181"/>
      <c r="AY35" s="174" t="str">
        <f t="shared" si="84"/>
        <v>-</v>
      </c>
      <c r="AZ35" s="174"/>
      <c r="BA35" s="188"/>
      <c r="BB35" s="189"/>
      <c r="BC35" s="71" t="str">
        <f t="shared" si="62"/>
        <v/>
      </c>
      <c r="BD35" s="175" t="str">
        <f>IF(基本情報!$C41=0,"",基本情報!$C41)</f>
        <v/>
      </c>
      <c r="BE35" s="176"/>
      <c r="BF35" s="176"/>
      <c r="BG35" s="177"/>
      <c r="BH35" s="175" t="str">
        <f>IF(基本情報!$G41=0,"",基本情報!$G41)</f>
        <v/>
      </c>
      <c r="BI35" s="176"/>
      <c r="BJ35" s="176"/>
      <c r="BK35" s="177"/>
      <c r="BL35" s="76"/>
      <c r="BM35" s="77"/>
      <c r="BN35" s="77"/>
      <c r="BO35" s="77"/>
      <c r="BP35" s="77"/>
      <c r="BQ35" s="73"/>
      <c r="BR35" s="73"/>
      <c r="BS35" s="73"/>
      <c r="BT35" s="73"/>
      <c r="BU35" s="73"/>
      <c r="BV35" s="73"/>
      <c r="BW35" s="73"/>
      <c r="BX35" s="73"/>
      <c r="BY35" s="73"/>
      <c r="BZ35" s="73"/>
      <c r="CA35" s="73"/>
      <c r="CB35" s="73"/>
      <c r="CC35" s="73"/>
      <c r="CD35" s="77"/>
      <c r="CE35" s="77"/>
      <c r="CF35" s="77"/>
      <c r="CG35" s="77"/>
      <c r="CH35" s="77"/>
      <c r="CI35" s="77"/>
      <c r="CJ35" s="77"/>
      <c r="CK35" s="77"/>
      <c r="CL35" s="77"/>
      <c r="CM35" s="73"/>
      <c r="CN35" s="73"/>
      <c r="CO35" s="73"/>
      <c r="CP35" s="74"/>
      <c r="CQ35" s="178">
        <f t="shared" si="15"/>
        <v>0</v>
      </c>
      <c r="CR35" s="179"/>
      <c r="CS35" s="170">
        <f t="shared" si="16"/>
        <v>0</v>
      </c>
      <c r="CT35" s="171"/>
      <c r="CU35" s="172" t="str">
        <f t="shared" si="63"/>
        <v>-</v>
      </c>
      <c r="CV35" s="173"/>
      <c r="CW35" s="180">
        <f t="shared" si="17"/>
        <v>0</v>
      </c>
      <c r="CX35" s="181"/>
      <c r="CY35" s="202">
        <f t="shared" si="18"/>
        <v>0</v>
      </c>
      <c r="CZ35" s="203"/>
      <c r="DA35" s="174" t="str">
        <f t="shared" si="85"/>
        <v>-</v>
      </c>
      <c r="DB35" s="174"/>
      <c r="DC35" s="188"/>
      <c r="DD35" s="189"/>
      <c r="DE35" s="71" t="str">
        <f t="shared" si="64"/>
        <v/>
      </c>
      <c r="DF35" s="175" t="str">
        <f>IF(基本情報!$C41=0,"",基本情報!$C41)</f>
        <v/>
      </c>
      <c r="DG35" s="176"/>
      <c r="DH35" s="176"/>
      <c r="DI35" s="177"/>
      <c r="DJ35" s="175" t="str">
        <f>IF(基本情報!$G41=0,"",基本情報!$G41)</f>
        <v/>
      </c>
      <c r="DK35" s="176"/>
      <c r="DL35" s="176"/>
      <c r="DM35" s="177"/>
      <c r="DN35" s="76"/>
      <c r="DO35" s="77"/>
      <c r="DP35" s="77"/>
      <c r="DQ35" s="77"/>
      <c r="DR35" s="77"/>
      <c r="DS35" s="73"/>
      <c r="DT35" s="73"/>
      <c r="DU35" s="73"/>
      <c r="DV35" s="73"/>
      <c r="DW35" s="73"/>
      <c r="DX35" s="73"/>
      <c r="DY35" s="73"/>
      <c r="DZ35" s="73"/>
      <c r="EA35" s="73"/>
      <c r="EB35" s="73"/>
      <c r="EC35" s="73"/>
      <c r="ED35" s="73"/>
      <c r="EE35" s="73"/>
      <c r="EF35" s="77"/>
      <c r="EG35" s="77"/>
      <c r="EH35" s="77"/>
      <c r="EI35" s="77"/>
      <c r="EJ35" s="77"/>
      <c r="EK35" s="77"/>
      <c r="EL35" s="77"/>
      <c r="EM35" s="77"/>
      <c r="EN35" s="77"/>
      <c r="EO35" s="73"/>
      <c r="EP35" s="73"/>
      <c r="EQ35" s="73"/>
      <c r="ER35" s="74"/>
      <c r="ES35" s="178">
        <f t="shared" si="19"/>
        <v>0</v>
      </c>
      <c r="ET35" s="179"/>
      <c r="EU35" s="170">
        <f t="shared" si="20"/>
        <v>0</v>
      </c>
      <c r="EV35" s="171"/>
      <c r="EW35" s="172" t="str">
        <f t="shared" si="65"/>
        <v>-</v>
      </c>
      <c r="EX35" s="173"/>
      <c r="EY35" s="180">
        <f t="shared" si="21"/>
        <v>0</v>
      </c>
      <c r="EZ35" s="181"/>
      <c r="FA35" s="202">
        <f t="shared" si="22"/>
        <v>0</v>
      </c>
      <c r="FB35" s="203"/>
      <c r="FC35" s="174" t="str">
        <f t="shared" si="86"/>
        <v>-</v>
      </c>
      <c r="FD35" s="174"/>
      <c r="FE35" s="188"/>
      <c r="FF35" s="189"/>
      <c r="FG35" s="71" t="str">
        <f t="shared" si="66"/>
        <v/>
      </c>
      <c r="FH35" s="175" t="str">
        <f>IF(基本情報!$C41=0,"",基本情報!$C41)</f>
        <v/>
      </c>
      <c r="FI35" s="176"/>
      <c r="FJ35" s="176"/>
      <c r="FK35" s="177"/>
      <c r="FL35" s="175" t="str">
        <f>IF(基本情報!$G41=0,"",基本情報!$G41)</f>
        <v/>
      </c>
      <c r="FM35" s="176"/>
      <c r="FN35" s="176"/>
      <c r="FO35" s="177"/>
      <c r="FP35" s="76"/>
      <c r="FQ35" s="77"/>
      <c r="FR35" s="77"/>
      <c r="FS35" s="77"/>
      <c r="FT35" s="77"/>
      <c r="FU35" s="73"/>
      <c r="FV35" s="73"/>
      <c r="FW35" s="73"/>
      <c r="FX35" s="73"/>
      <c r="FY35" s="73"/>
      <c r="FZ35" s="73"/>
      <c r="GA35" s="73"/>
      <c r="GB35" s="73"/>
      <c r="GC35" s="73"/>
      <c r="GD35" s="73"/>
      <c r="GE35" s="73"/>
      <c r="GF35" s="73"/>
      <c r="GG35" s="73"/>
      <c r="GH35" s="77"/>
      <c r="GI35" s="77"/>
      <c r="GJ35" s="77"/>
      <c r="GK35" s="77"/>
      <c r="GL35" s="77"/>
      <c r="GM35" s="77"/>
      <c r="GN35" s="77"/>
      <c r="GO35" s="77"/>
      <c r="GP35" s="77"/>
      <c r="GQ35" s="73"/>
      <c r="GR35" s="73"/>
      <c r="GS35" s="73"/>
      <c r="GT35" s="74"/>
      <c r="GU35" s="178">
        <f t="shared" si="23"/>
        <v>0</v>
      </c>
      <c r="GV35" s="179"/>
      <c r="GW35" s="170">
        <f t="shared" si="24"/>
        <v>0</v>
      </c>
      <c r="GX35" s="171"/>
      <c r="GY35" s="172" t="str">
        <f t="shared" si="67"/>
        <v>-</v>
      </c>
      <c r="GZ35" s="173"/>
      <c r="HA35" s="180">
        <f t="shared" si="25"/>
        <v>0</v>
      </c>
      <c r="HB35" s="181"/>
      <c r="HC35" s="202">
        <f t="shared" si="26"/>
        <v>0</v>
      </c>
      <c r="HD35" s="203"/>
      <c r="HE35" s="174" t="str">
        <f t="shared" si="87"/>
        <v>-</v>
      </c>
      <c r="HF35" s="174"/>
      <c r="HG35" s="188"/>
      <c r="HH35" s="189"/>
      <c r="HI35" s="71" t="str">
        <f t="shared" si="68"/>
        <v/>
      </c>
      <c r="HJ35" s="175" t="str">
        <f>IF(基本情報!$C41=0,"",基本情報!$C41)</f>
        <v/>
      </c>
      <c r="HK35" s="176"/>
      <c r="HL35" s="176"/>
      <c r="HM35" s="177"/>
      <c r="HN35" s="175" t="str">
        <f>IF(基本情報!$G41=0,"",基本情報!$G41)</f>
        <v/>
      </c>
      <c r="HO35" s="176"/>
      <c r="HP35" s="176"/>
      <c r="HQ35" s="177"/>
      <c r="HR35" s="76"/>
      <c r="HS35" s="77"/>
      <c r="HT35" s="77"/>
      <c r="HU35" s="77"/>
      <c r="HV35" s="77"/>
      <c r="HW35" s="73"/>
      <c r="HX35" s="73"/>
      <c r="HY35" s="73"/>
      <c r="HZ35" s="73"/>
      <c r="IA35" s="73"/>
      <c r="IB35" s="73"/>
      <c r="IC35" s="73"/>
      <c r="ID35" s="73"/>
      <c r="IE35" s="73"/>
      <c r="IF35" s="73"/>
      <c r="IG35" s="73"/>
      <c r="IH35" s="73"/>
      <c r="II35" s="73"/>
      <c r="IJ35" s="77"/>
      <c r="IK35" s="77"/>
      <c r="IL35" s="77"/>
      <c r="IM35" s="77"/>
      <c r="IN35" s="77"/>
      <c r="IO35" s="77"/>
      <c r="IP35" s="77"/>
      <c r="IQ35" s="77"/>
      <c r="IR35" s="77"/>
      <c r="IS35" s="73"/>
      <c r="IT35" s="73"/>
      <c r="IU35" s="73"/>
      <c r="IV35" s="74"/>
      <c r="IW35" s="178">
        <f t="shared" si="27"/>
        <v>0</v>
      </c>
      <c r="IX35" s="179"/>
      <c r="IY35" s="170">
        <f t="shared" si="28"/>
        <v>0</v>
      </c>
      <c r="IZ35" s="171"/>
      <c r="JA35" s="172" t="str">
        <f t="shared" si="69"/>
        <v>-</v>
      </c>
      <c r="JB35" s="173"/>
      <c r="JC35" s="180">
        <f t="shared" si="29"/>
        <v>0</v>
      </c>
      <c r="JD35" s="181"/>
      <c r="JE35" s="202">
        <f t="shared" si="30"/>
        <v>0</v>
      </c>
      <c r="JF35" s="203"/>
      <c r="JG35" s="174" t="str">
        <f t="shared" si="88"/>
        <v>-</v>
      </c>
      <c r="JH35" s="174"/>
      <c r="JI35" s="188"/>
      <c r="JJ35" s="189"/>
      <c r="JK35" s="71" t="str">
        <f t="shared" si="70"/>
        <v/>
      </c>
      <c r="JL35" s="175" t="str">
        <f>IF(基本情報!$C41=0,"",基本情報!$C41)</f>
        <v/>
      </c>
      <c r="JM35" s="176"/>
      <c r="JN35" s="176"/>
      <c r="JO35" s="177"/>
      <c r="JP35" s="175" t="str">
        <f>IF(基本情報!$G41=0,"",基本情報!$G41)</f>
        <v/>
      </c>
      <c r="JQ35" s="176"/>
      <c r="JR35" s="176"/>
      <c r="JS35" s="177"/>
      <c r="JT35" s="76"/>
      <c r="JU35" s="77"/>
      <c r="JV35" s="77"/>
      <c r="JW35" s="77"/>
      <c r="JX35" s="77"/>
      <c r="JY35" s="73"/>
      <c r="JZ35" s="73"/>
      <c r="KA35" s="73"/>
      <c r="KB35" s="73"/>
      <c r="KC35" s="73"/>
      <c r="KD35" s="73"/>
      <c r="KE35" s="73"/>
      <c r="KF35" s="73"/>
      <c r="KG35" s="73"/>
      <c r="KH35" s="73"/>
      <c r="KI35" s="73"/>
      <c r="KJ35" s="73"/>
      <c r="KK35" s="73"/>
      <c r="KL35" s="77"/>
      <c r="KM35" s="77"/>
      <c r="KN35" s="77"/>
      <c r="KO35" s="77"/>
      <c r="KP35" s="77"/>
      <c r="KQ35" s="77"/>
      <c r="KR35" s="77"/>
      <c r="KS35" s="77"/>
      <c r="KT35" s="77"/>
      <c r="KU35" s="73"/>
      <c r="KV35" s="73"/>
      <c r="KW35" s="73"/>
      <c r="KX35" s="74"/>
      <c r="KY35" s="178">
        <f t="shared" si="31"/>
        <v>0</v>
      </c>
      <c r="KZ35" s="179"/>
      <c r="LA35" s="170">
        <f t="shared" si="32"/>
        <v>0</v>
      </c>
      <c r="LB35" s="171"/>
      <c r="LC35" s="172" t="str">
        <f t="shared" si="71"/>
        <v>-</v>
      </c>
      <c r="LD35" s="173"/>
      <c r="LE35" s="180">
        <f t="shared" si="33"/>
        <v>0</v>
      </c>
      <c r="LF35" s="181"/>
      <c r="LG35" s="202">
        <f t="shared" si="34"/>
        <v>0</v>
      </c>
      <c r="LH35" s="203"/>
      <c r="LI35" s="174" t="str">
        <f t="shared" si="89"/>
        <v>-</v>
      </c>
      <c r="LJ35" s="174"/>
      <c r="LK35" s="188"/>
      <c r="LL35" s="189"/>
      <c r="LM35" s="71" t="str">
        <f t="shared" si="72"/>
        <v/>
      </c>
      <c r="LN35" s="175" t="str">
        <f>IF(基本情報!$C41=0,"",基本情報!$C41)</f>
        <v/>
      </c>
      <c r="LO35" s="176"/>
      <c r="LP35" s="176"/>
      <c r="LQ35" s="177"/>
      <c r="LR35" s="175" t="str">
        <f>IF(基本情報!$G41=0,"",基本情報!$G41)</f>
        <v/>
      </c>
      <c r="LS35" s="176"/>
      <c r="LT35" s="176"/>
      <c r="LU35" s="177"/>
      <c r="LV35" s="76"/>
      <c r="LW35" s="77"/>
      <c r="LX35" s="77"/>
      <c r="LY35" s="77"/>
      <c r="LZ35" s="77"/>
      <c r="MA35" s="73"/>
      <c r="MB35" s="73"/>
      <c r="MC35" s="73"/>
      <c r="MD35" s="73"/>
      <c r="ME35" s="73"/>
      <c r="MF35" s="73"/>
      <c r="MG35" s="73"/>
      <c r="MH35" s="73"/>
      <c r="MI35" s="73"/>
      <c r="MJ35" s="73"/>
      <c r="MK35" s="73"/>
      <c r="ML35" s="73"/>
      <c r="MM35" s="73"/>
      <c r="MN35" s="77"/>
      <c r="MO35" s="77"/>
      <c r="MP35" s="77"/>
      <c r="MQ35" s="77"/>
      <c r="MR35" s="77"/>
      <c r="MS35" s="77"/>
      <c r="MT35" s="77"/>
      <c r="MU35" s="77"/>
      <c r="MV35" s="77"/>
      <c r="MW35" s="73"/>
      <c r="MX35" s="73"/>
      <c r="MY35" s="73"/>
      <c r="MZ35" s="74"/>
      <c r="NA35" s="178">
        <f t="shared" si="35"/>
        <v>0</v>
      </c>
      <c r="NB35" s="179"/>
      <c r="NC35" s="170">
        <f t="shared" si="36"/>
        <v>0</v>
      </c>
      <c r="ND35" s="171"/>
      <c r="NE35" s="172" t="str">
        <f t="shared" si="73"/>
        <v>-</v>
      </c>
      <c r="NF35" s="173"/>
      <c r="NG35" s="180">
        <f t="shared" si="37"/>
        <v>0</v>
      </c>
      <c r="NH35" s="181"/>
      <c r="NI35" s="202">
        <f t="shared" si="38"/>
        <v>0</v>
      </c>
      <c r="NJ35" s="203"/>
      <c r="NK35" s="174" t="str">
        <f t="shared" si="90"/>
        <v>-</v>
      </c>
      <c r="NL35" s="174"/>
      <c r="NM35" s="188"/>
      <c r="NN35" s="189"/>
      <c r="NO35" s="71" t="str">
        <f t="shared" si="74"/>
        <v/>
      </c>
      <c r="NP35" s="175" t="str">
        <f>IF(基本情報!$C41=0,"",基本情報!$C41)</f>
        <v/>
      </c>
      <c r="NQ35" s="176"/>
      <c r="NR35" s="176"/>
      <c r="NS35" s="177"/>
      <c r="NT35" s="175" t="str">
        <f>IF(基本情報!$G41=0,"",基本情報!$G41)</f>
        <v/>
      </c>
      <c r="NU35" s="176"/>
      <c r="NV35" s="176"/>
      <c r="NW35" s="177"/>
      <c r="NX35" s="76"/>
      <c r="NY35" s="77"/>
      <c r="NZ35" s="77"/>
      <c r="OA35" s="77"/>
      <c r="OB35" s="77"/>
      <c r="OC35" s="73"/>
      <c r="OD35" s="73"/>
      <c r="OE35" s="73"/>
      <c r="OF35" s="73"/>
      <c r="OG35" s="73"/>
      <c r="OH35" s="73"/>
      <c r="OI35" s="73"/>
      <c r="OJ35" s="73"/>
      <c r="OK35" s="73"/>
      <c r="OL35" s="73"/>
      <c r="OM35" s="73"/>
      <c r="ON35" s="73"/>
      <c r="OO35" s="73"/>
      <c r="OP35" s="77"/>
      <c r="OQ35" s="77"/>
      <c r="OR35" s="77"/>
      <c r="OS35" s="77"/>
      <c r="OT35" s="77"/>
      <c r="OU35" s="77"/>
      <c r="OV35" s="77"/>
      <c r="OW35" s="77"/>
      <c r="OX35" s="77"/>
      <c r="OY35" s="73"/>
      <c r="OZ35" s="73"/>
      <c r="PA35" s="73"/>
      <c r="PB35" s="74"/>
      <c r="PC35" s="178">
        <f t="shared" si="39"/>
        <v>0</v>
      </c>
      <c r="PD35" s="179"/>
      <c r="PE35" s="170">
        <f t="shared" si="40"/>
        <v>0</v>
      </c>
      <c r="PF35" s="171"/>
      <c r="PG35" s="172" t="str">
        <f t="shared" si="75"/>
        <v>-</v>
      </c>
      <c r="PH35" s="173"/>
      <c r="PI35" s="180">
        <f t="shared" si="41"/>
        <v>0</v>
      </c>
      <c r="PJ35" s="181"/>
      <c r="PK35" s="202">
        <f t="shared" si="42"/>
        <v>0</v>
      </c>
      <c r="PL35" s="203"/>
      <c r="PM35" s="174" t="str">
        <f t="shared" si="91"/>
        <v>-</v>
      </c>
      <c r="PN35" s="174"/>
      <c r="PO35" s="188"/>
      <c r="PP35" s="189"/>
      <c r="PQ35" s="71" t="str">
        <f t="shared" si="76"/>
        <v/>
      </c>
      <c r="PR35" s="175" t="str">
        <f>IF(基本情報!$C41=0,"",基本情報!$C41)</f>
        <v/>
      </c>
      <c r="PS35" s="176"/>
      <c r="PT35" s="176"/>
      <c r="PU35" s="177"/>
      <c r="PV35" s="175" t="str">
        <f>IF(基本情報!$G41=0,"",基本情報!$G41)</f>
        <v/>
      </c>
      <c r="PW35" s="176"/>
      <c r="PX35" s="176"/>
      <c r="PY35" s="177"/>
      <c r="PZ35" s="76"/>
      <c r="QA35" s="77"/>
      <c r="QB35" s="77"/>
      <c r="QC35" s="77"/>
      <c r="QD35" s="77"/>
      <c r="QE35" s="73"/>
      <c r="QF35" s="73"/>
      <c r="QG35" s="73"/>
      <c r="QH35" s="73"/>
      <c r="QI35" s="73"/>
      <c r="QJ35" s="73"/>
      <c r="QK35" s="73"/>
      <c r="QL35" s="73"/>
      <c r="QM35" s="73"/>
      <c r="QN35" s="73"/>
      <c r="QO35" s="73"/>
      <c r="QP35" s="73"/>
      <c r="QQ35" s="73"/>
      <c r="QR35" s="77"/>
      <c r="QS35" s="77"/>
      <c r="QT35" s="77"/>
      <c r="QU35" s="77"/>
      <c r="QV35" s="77"/>
      <c r="QW35" s="77"/>
      <c r="QX35" s="77"/>
      <c r="QY35" s="77"/>
      <c r="QZ35" s="77"/>
      <c r="RA35" s="73"/>
      <c r="RB35" s="73"/>
      <c r="RC35" s="73"/>
      <c r="RD35" s="74"/>
      <c r="RE35" s="178">
        <f t="shared" si="43"/>
        <v>0</v>
      </c>
      <c r="RF35" s="179"/>
      <c r="RG35" s="170">
        <f t="shared" si="44"/>
        <v>0</v>
      </c>
      <c r="RH35" s="171"/>
      <c r="RI35" s="172" t="str">
        <f t="shared" si="77"/>
        <v>-</v>
      </c>
      <c r="RJ35" s="173"/>
      <c r="RK35" s="180">
        <f t="shared" si="45"/>
        <v>0</v>
      </c>
      <c r="RL35" s="181"/>
      <c r="RM35" s="202">
        <f t="shared" si="46"/>
        <v>0</v>
      </c>
      <c r="RN35" s="203"/>
      <c r="RO35" s="174" t="str">
        <f t="shared" si="92"/>
        <v>-</v>
      </c>
      <c r="RP35" s="174"/>
      <c r="RQ35" s="188"/>
      <c r="RR35" s="189"/>
      <c r="RS35" s="71" t="str">
        <f t="shared" si="78"/>
        <v/>
      </c>
      <c r="RT35" s="175" t="str">
        <f>IF(基本情報!$C41=0,"",基本情報!$C41)</f>
        <v/>
      </c>
      <c r="RU35" s="176"/>
      <c r="RV35" s="176"/>
      <c r="RW35" s="177"/>
      <c r="RX35" s="175" t="str">
        <f>IF(基本情報!$G41=0,"",基本情報!$G41)</f>
        <v/>
      </c>
      <c r="RY35" s="176"/>
      <c r="RZ35" s="176"/>
      <c r="SA35" s="177"/>
      <c r="SB35" s="76"/>
      <c r="SC35" s="77"/>
      <c r="SD35" s="77"/>
      <c r="SE35" s="77"/>
      <c r="SF35" s="77"/>
      <c r="SG35" s="73"/>
      <c r="SH35" s="73"/>
      <c r="SI35" s="73"/>
      <c r="SJ35" s="73"/>
      <c r="SK35" s="73"/>
      <c r="SL35" s="73"/>
      <c r="SM35" s="73"/>
      <c r="SN35" s="73"/>
      <c r="SO35" s="73"/>
      <c r="SP35" s="73"/>
      <c r="SQ35" s="73"/>
      <c r="SR35" s="73"/>
      <c r="SS35" s="73"/>
      <c r="ST35" s="77"/>
      <c r="SU35" s="77"/>
      <c r="SV35" s="77"/>
      <c r="SW35" s="77"/>
      <c r="SX35" s="77"/>
      <c r="SY35" s="77"/>
      <c r="SZ35" s="77"/>
      <c r="TA35" s="77"/>
      <c r="TB35" s="77"/>
      <c r="TC35" s="73"/>
      <c r="TD35" s="73"/>
      <c r="TE35" s="73"/>
      <c r="TF35" s="74"/>
      <c r="TG35" s="178">
        <f t="shared" si="47"/>
        <v>0</v>
      </c>
      <c r="TH35" s="179"/>
      <c r="TI35" s="170">
        <f t="shared" si="48"/>
        <v>0</v>
      </c>
      <c r="TJ35" s="171"/>
      <c r="TK35" s="172" t="str">
        <f t="shared" si="79"/>
        <v>-</v>
      </c>
      <c r="TL35" s="173"/>
      <c r="TM35" s="180">
        <f t="shared" si="49"/>
        <v>0</v>
      </c>
      <c r="TN35" s="181"/>
      <c r="TO35" s="202">
        <f t="shared" si="50"/>
        <v>0</v>
      </c>
      <c r="TP35" s="203"/>
      <c r="TQ35" s="174" t="str">
        <f t="shared" si="93"/>
        <v>-</v>
      </c>
      <c r="TR35" s="174"/>
      <c r="TS35" s="188"/>
      <c r="TT35" s="189"/>
      <c r="TU35" s="71" t="str">
        <f t="shared" si="80"/>
        <v/>
      </c>
      <c r="TV35" s="175" t="str">
        <f>IF(基本情報!$C41=0,"",基本情報!$C41)</f>
        <v/>
      </c>
      <c r="TW35" s="176"/>
      <c r="TX35" s="176"/>
      <c r="TY35" s="177"/>
      <c r="TZ35" s="175" t="str">
        <f>IF(基本情報!$G41=0,"",基本情報!$G41)</f>
        <v/>
      </c>
      <c r="UA35" s="176"/>
      <c r="UB35" s="176"/>
      <c r="UC35" s="177"/>
      <c r="UD35" s="76"/>
      <c r="UE35" s="77"/>
      <c r="UF35" s="77"/>
      <c r="UG35" s="77"/>
      <c r="UH35" s="77"/>
      <c r="UI35" s="73"/>
      <c r="UJ35" s="73"/>
      <c r="UK35" s="73"/>
      <c r="UL35" s="73"/>
      <c r="UM35" s="73"/>
      <c r="UN35" s="73"/>
      <c r="UO35" s="73"/>
      <c r="UP35" s="73"/>
      <c r="UQ35" s="73"/>
      <c r="UR35" s="73"/>
      <c r="US35" s="73"/>
      <c r="UT35" s="73"/>
      <c r="UU35" s="73"/>
      <c r="UV35" s="77"/>
      <c r="UW35" s="77"/>
      <c r="UX35" s="77"/>
      <c r="UY35" s="77"/>
      <c r="UZ35" s="77"/>
      <c r="VA35" s="77"/>
      <c r="VB35" s="77"/>
      <c r="VC35" s="77"/>
      <c r="VD35" s="77"/>
      <c r="VE35" s="73"/>
      <c r="VF35" s="73"/>
      <c r="VG35" s="73"/>
      <c r="VH35" s="74"/>
      <c r="VI35" s="178">
        <f t="shared" si="51"/>
        <v>0</v>
      </c>
      <c r="VJ35" s="179"/>
      <c r="VK35" s="170">
        <f t="shared" si="52"/>
        <v>0</v>
      </c>
      <c r="VL35" s="171"/>
      <c r="VM35" s="172" t="str">
        <f t="shared" si="81"/>
        <v>-</v>
      </c>
      <c r="VN35" s="173"/>
      <c r="VO35" s="180">
        <f t="shared" si="53"/>
        <v>0</v>
      </c>
      <c r="VP35" s="181"/>
      <c r="VQ35" s="202">
        <f t="shared" si="54"/>
        <v>0</v>
      </c>
      <c r="VR35" s="203"/>
      <c r="VS35" s="174" t="str">
        <f t="shared" si="94"/>
        <v>-</v>
      </c>
      <c r="VT35" s="174"/>
      <c r="VU35" s="188"/>
      <c r="VV35" s="189"/>
      <c r="VW35" s="71" t="str">
        <f t="shared" si="82"/>
        <v/>
      </c>
      <c r="VX35" s="175" t="str">
        <f>IF(基本情報!$C41=0,"",基本情報!$C41)</f>
        <v/>
      </c>
      <c r="VY35" s="176"/>
      <c r="VZ35" s="176"/>
      <c r="WA35" s="177"/>
      <c r="WB35" s="175" t="str">
        <f>IF(基本情報!$G41=0,"",基本情報!$G41)</f>
        <v/>
      </c>
      <c r="WC35" s="176"/>
      <c r="WD35" s="176"/>
      <c r="WE35" s="177"/>
      <c r="WF35" s="76"/>
      <c r="WG35" s="77"/>
      <c r="WH35" s="77"/>
      <c r="WI35" s="77"/>
      <c r="WJ35" s="77"/>
      <c r="WK35" s="73"/>
      <c r="WL35" s="73"/>
      <c r="WM35" s="73"/>
      <c r="WN35" s="73"/>
      <c r="WO35" s="73"/>
      <c r="WP35" s="73"/>
      <c r="WQ35" s="73"/>
      <c r="WR35" s="73"/>
      <c r="WS35" s="73"/>
      <c r="WT35" s="73"/>
      <c r="WU35" s="73"/>
      <c r="WV35" s="73"/>
      <c r="WW35" s="73"/>
      <c r="WX35" s="77"/>
      <c r="WY35" s="77"/>
      <c r="WZ35" s="77"/>
      <c r="XA35" s="77"/>
      <c r="XB35" s="77"/>
      <c r="XC35" s="77"/>
      <c r="XD35" s="77"/>
      <c r="XE35" s="77"/>
      <c r="XF35" s="77"/>
      <c r="XG35" s="73"/>
      <c r="XH35" s="73"/>
      <c r="XI35" s="73"/>
      <c r="XJ35" s="74"/>
      <c r="XK35" s="178">
        <f t="shared" si="55"/>
        <v>0</v>
      </c>
      <c r="XL35" s="179"/>
      <c r="XM35" s="170">
        <f t="shared" si="56"/>
        <v>0</v>
      </c>
      <c r="XN35" s="171"/>
      <c r="XO35" s="172" t="str">
        <f t="shared" si="83"/>
        <v>-</v>
      </c>
      <c r="XP35" s="173"/>
      <c r="XQ35" s="180">
        <f t="shared" si="57"/>
        <v>0</v>
      </c>
      <c r="XR35" s="181"/>
      <c r="XS35" s="202">
        <f t="shared" si="58"/>
        <v>0</v>
      </c>
      <c r="XT35" s="203"/>
      <c r="XU35" s="174" t="str">
        <f t="shared" si="95"/>
        <v>-</v>
      </c>
      <c r="XV35" s="174"/>
      <c r="XW35" s="188"/>
      <c r="XX35" s="189"/>
    </row>
    <row r="36" spans="1:648" ht="21.75" customHeight="1">
      <c r="A36" s="71" t="str">
        <f t="shared" si="59"/>
        <v/>
      </c>
      <c r="B36" s="175" t="str">
        <f>IF(基本情報!$C42=0,"",基本情報!$C42)</f>
        <v/>
      </c>
      <c r="C36" s="176"/>
      <c r="D36" s="176"/>
      <c r="E36" s="177"/>
      <c r="F36" s="175" t="str">
        <f>IF(基本情報!$G42=0,"",基本情報!$G42)</f>
        <v/>
      </c>
      <c r="G36" s="176"/>
      <c r="H36" s="176"/>
      <c r="I36" s="177"/>
      <c r="J36" s="76"/>
      <c r="K36" s="77"/>
      <c r="L36" s="77"/>
      <c r="M36" s="77"/>
      <c r="N36" s="77"/>
      <c r="O36" s="73"/>
      <c r="P36" s="73"/>
      <c r="Q36" s="73"/>
      <c r="R36" s="73"/>
      <c r="S36" s="73"/>
      <c r="T36" s="73"/>
      <c r="U36" s="73"/>
      <c r="V36" s="73"/>
      <c r="W36" s="73"/>
      <c r="X36" s="73"/>
      <c r="Y36" s="73"/>
      <c r="Z36" s="73"/>
      <c r="AA36" s="73"/>
      <c r="AB36" s="77"/>
      <c r="AC36" s="77"/>
      <c r="AD36" s="77"/>
      <c r="AE36" s="77"/>
      <c r="AF36" s="77"/>
      <c r="AG36" s="77"/>
      <c r="AH36" s="77"/>
      <c r="AI36" s="77"/>
      <c r="AJ36" s="77"/>
      <c r="AK36" s="73"/>
      <c r="AL36" s="73"/>
      <c r="AM36" s="73"/>
      <c r="AN36" s="74"/>
      <c r="AO36" s="178">
        <f t="shared" si="12"/>
        <v>0</v>
      </c>
      <c r="AP36" s="179"/>
      <c r="AQ36" s="170">
        <f t="shared" si="13"/>
        <v>0</v>
      </c>
      <c r="AR36" s="171"/>
      <c r="AS36" s="172" t="str">
        <f t="shared" si="99"/>
        <v>-</v>
      </c>
      <c r="AT36" s="173"/>
      <c r="AU36" s="180">
        <f t="shared" si="14"/>
        <v>0</v>
      </c>
      <c r="AV36" s="181"/>
      <c r="AW36" s="181">
        <f t="shared" si="98"/>
        <v>0</v>
      </c>
      <c r="AX36" s="181"/>
      <c r="AY36" s="174" t="str">
        <f t="shared" si="84"/>
        <v>-</v>
      </c>
      <c r="AZ36" s="174"/>
      <c r="BA36" s="188"/>
      <c r="BB36" s="189"/>
      <c r="BC36" s="71" t="str">
        <f t="shared" si="62"/>
        <v/>
      </c>
      <c r="BD36" s="175" t="str">
        <f>IF(基本情報!$C42=0,"",基本情報!$C42)</f>
        <v/>
      </c>
      <c r="BE36" s="176"/>
      <c r="BF36" s="176"/>
      <c r="BG36" s="177"/>
      <c r="BH36" s="175" t="str">
        <f>IF(基本情報!$G42=0,"",基本情報!$G42)</f>
        <v/>
      </c>
      <c r="BI36" s="176"/>
      <c r="BJ36" s="176"/>
      <c r="BK36" s="177"/>
      <c r="BL36" s="76"/>
      <c r="BM36" s="77"/>
      <c r="BN36" s="77"/>
      <c r="BO36" s="77"/>
      <c r="BP36" s="77"/>
      <c r="BQ36" s="73"/>
      <c r="BR36" s="73"/>
      <c r="BS36" s="73"/>
      <c r="BT36" s="73"/>
      <c r="BU36" s="73"/>
      <c r="BV36" s="73"/>
      <c r="BW36" s="73"/>
      <c r="BX36" s="73"/>
      <c r="BY36" s="73"/>
      <c r="BZ36" s="73"/>
      <c r="CA36" s="73"/>
      <c r="CB36" s="73"/>
      <c r="CC36" s="73"/>
      <c r="CD36" s="77"/>
      <c r="CE36" s="77"/>
      <c r="CF36" s="77"/>
      <c r="CG36" s="77"/>
      <c r="CH36" s="77"/>
      <c r="CI36" s="77"/>
      <c r="CJ36" s="77"/>
      <c r="CK36" s="77"/>
      <c r="CL36" s="77"/>
      <c r="CM36" s="73"/>
      <c r="CN36" s="73"/>
      <c r="CO36" s="73"/>
      <c r="CP36" s="74"/>
      <c r="CQ36" s="178">
        <f t="shared" si="15"/>
        <v>0</v>
      </c>
      <c r="CR36" s="179"/>
      <c r="CS36" s="170">
        <f t="shared" si="16"/>
        <v>0</v>
      </c>
      <c r="CT36" s="171"/>
      <c r="CU36" s="172" t="str">
        <f t="shared" si="63"/>
        <v>-</v>
      </c>
      <c r="CV36" s="173"/>
      <c r="CW36" s="180">
        <f t="shared" si="17"/>
        <v>0</v>
      </c>
      <c r="CX36" s="181"/>
      <c r="CY36" s="202">
        <f t="shared" si="18"/>
        <v>0</v>
      </c>
      <c r="CZ36" s="203"/>
      <c r="DA36" s="174" t="str">
        <f t="shared" si="85"/>
        <v>-</v>
      </c>
      <c r="DB36" s="174"/>
      <c r="DC36" s="188"/>
      <c r="DD36" s="189"/>
      <c r="DE36" s="71" t="str">
        <f t="shared" si="64"/>
        <v/>
      </c>
      <c r="DF36" s="175" t="str">
        <f>IF(基本情報!$C42=0,"",基本情報!$C42)</f>
        <v/>
      </c>
      <c r="DG36" s="176"/>
      <c r="DH36" s="176"/>
      <c r="DI36" s="177"/>
      <c r="DJ36" s="175" t="str">
        <f>IF(基本情報!$G42=0,"",基本情報!$G42)</f>
        <v/>
      </c>
      <c r="DK36" s="176"/>
      <c r="DL36" s="176"/>
      <c r="DM36" s="177"/>
      <c r="DN36" s="76"/>
      <c r="DO36" s="77"/>
      <c r="DP36" s="77"/>
      <c r="DQ36" s="77"/>
      <c r="DR36" s="77"/>
      <c r="DS36" s="73"/>
      <c r="DT36" s="73"/>
      <c r="DU36" s="73"/>
      <c r="DV36" s="73"/>
      <c r="DW36" s="73"/>
      <c r="DX36" s="73"/>
      <c r="DY36" s="73"/>
      <c r="DZ36" s="73"/>
      <c r="EA36" s="73"/>
      <c r="EB36" s="73"/>
      <c r="EC36" s="73"/>
      <c r="ED36" s="73"/>
      <c r="EE36" s="73"/>
      <c r="EF36" s="77"/>
      <c r="EG36" s="77"/>
      <c r="EH36" s="77"/>
      <c r="EI36" s="77"/>
      <c r="EJ36" s="77"/>
      <c r="EK36" s="77"/>
      <c r="EL36" s="77"/>
      <c r="EM36" s="77"/>
      <c r="EN36" s="77"/>
      <c r="EO36" s="73"/>
      <c r="EP36" s="73"/>
      <c r="EQ36" s="73"/>
      <c r="ER36" s="74"/>
      <c r="ES36" s="178">
        <f t="shared" si="19"/>
        <v>0</v>
      </c>
      <c r="ET36" s="179"/>
      <c r="EU36" s="170">
        <f t="shared" si="20"/>
        <v>0</v>
      </c>
      <c r="EV36" s="171"/>
      <c r="EW36" s="172" t="str">
        <f t="shared" si="65"/>
        <v>-</v>
      </c>
      <c r="EX36" s="173"/>
      <c r="EY36" s="180">
        <f t="shared" si="21"/>
        <v>0</v>
      </c>
      <c r="EZ36" s="181"/>
      <c r="FA36" s="202">
        <f t="shared" si="22"/>
        <v>0</v>
      </c>
      <c r="FB36" s="203"/>
      <c r="FC36" s="174" t="str">
        <f t="shared" si="86"/>
        <v>-</v>
      </c>
      <c r="FD36" s="174"/>
      <c r="FE36" s="188"/>
      <c r="FF36" s="189"/>
      <c r="FG36" s="71" t="str">
        <f t="shared" si="66"/>
        <v/>
      </c>
      <c r="FH36" s="175" t="str">
        <f>IF(基本情報!$C42=0,"",基本情報!$C42)</f>
        <v/>
      </c>
      <c r="FI36" s="176"/>
      <c r="FJ36" s="176"/>
      <c r="FK36" s="177"/>
      <c r="FL36" s="175" t="str">
        <f>IF(基本情報!$G42=0,"",基本情報!$G42)</f>
        <v/>
      </c>
      <c r="FM36" s="176"/>
      <c r="FN36" s="176"/>
      <c r="FO36" s="177"/>
      <c r="FP36" s="76"/>
      <c r="FQ36" s="77"/>
      <c r="FR36" s="77"/>
      <c r="FS36" s="77"/>
      <c r="FT36" s="77"/>
      <c r="FU36" s="73"/>
      <c r="FV36" s="73"/>
      <c r="FW36" s="73"/>
      <c r="FX36" s="73"/>
      <c r="FY36" s="73"/>
      <c r="FZ36" s="73"/>
      <c r="GA36" s="73"/>
      <c r="GB36" s="73"/>
      <c r="GC36" s="73"/>
      <c r="GD36" s="73"/>
      <c r="GE36" s="73"/>
      <c r="GF36" s="73"/>
      <c r="GG36" s="73"/>
      <c r="GH36" s="77"/>
      <c r="GI36" s="77"/>
      <c r="GJ36" s="77"/>
      <c r="GK36" s="77"/>
      <c r="GL36" s="77"/>
      <c r="GM36" s="77"/>
      <c r="GN36" s="77"/>
      <c r="GO36" s="77"/>
      <c r="GP36" s="77"/>
      <c r="GQ36" s="73"/>
      <c r="GR36" s="73"/>
      <c r="GS36" s="73"/>
      <c r="GT36" s="74"/>
      <c r="GU36" s="178">
        <f t="shared" si="23"/>
        <v>0</v>
      </c>
      <c r="GV36" s="179"/>
      <c r="GW36" s="170">
        <f t="shared" si="24"/>
        <v>0</v>
      </c>
      <c r="GX36" s="171"/>
      <c r="GY36" s="172" t="str">
        <f t="shared" si="67"/>
        <v>-</v>
      </c>
      <c r="GZ36" s="173"/>
      <c r="HA36" s="180">
        <f t="shared" si="25"/>
        <v>0</v>
      </c>
      <c r="HB36" s="181"/>
      <c r="HC36" s="202">
        <f t="shared" si="26"/>
        <v>0</v>
      </c>
      <c r="HD36" s="203"/>
      <c r="HE36" s="174" t="str">
        <f t="shared" si="87"/>
        <v>-</v>
      </c>
      <c r="HF36" s="174"/>
      <c r="HG36" s="188"/>
      <c r="HH36" s="189"/>
      <c r="HI36" s="71" t="str">
        <f t="shared" si="68"/>
        <v/>
      </c>
      <c r="HJ36" s="175" t="str">
        <f>IF(基本情報!$C42=0,"",基本情報!$C42)</f>
        <v/>
      </c>
      <c r="HK36" s="176"/>
      <c r="HL36" s="176"/>
      <c r="HM36" s="177"/>
      <c r="HN36" s="175" t="str">
        <f>IF(基本情報!$G42=0,"",基本情報!$G42)</f>
        <v/>
      </c>
      <c r="HO36" s="176"/>
      <c r="HP36" s="176"/>
      <c r="HQ36" s="177"/>
      <c r="HR36" s="76"/>
      <c r="HS36" s="77"/>
      <c r="HT36" s="77"/>
      <c r="HU36" s="77"/>
      <c r="HV36" s="77"/>
      <c r="HW36" s="73"/>
      <c r="HX36" s="73"/>
      <c r="HY36" s="73"/>
      <c r="HZ36" s="73"/>
      <c r="IA36" s="73"/>
      <c r="IB36" s="73"/>
      <c r="IC36" s="73"/>
      <c r="ID36" s="73"/>
      <c r="IE36" s="73"/>
      <c r="IF36" s="73"/>
      <c r="IG36" s="73"/>
      <c r="IH36" s="73"/>
      <c r="II36" s="73"/>
      <c r="IJ36" s="77"/>
      <c r="IK36" s="77"/>
      <c r="IL36" s="77"/>
      <c r="IM36" s="77"/>
      <c r="IN36" s="77"/>
      <c r="IO36" s="77"/>
      <c r="IP36" s="77"/>
      <c r="IQ36" s="77"/>
      <c r="IR36" s="77"/>
      <c r="IS36" s="73"/>
      <c r="IT36" s="73"/>
      <c r="IU36" s="73"/>
      <c r="IV36" s="74"/>
      <c r="IW36" s="178">
        <f t="shared" si="27"/>
        <v>0</v>
      </c>
      <c r="IX36" s="179"/>
      <c r="IY36" s="170">
        <f t="shared" si="28"/>
        <v>0</v>
      </c>
      <c r="IZ36" s="171"/>
      <c r="JA36" s="172" t="str">
        <f t="shared" si="69"/>
        <v>-</v>
      </c>
      <c r="JB36" s="173"/>
      <c r="JC36" s="180">
        <f t="shared" si="29"/>
        <v>0</v>
      </c>
      <c r="JD36" s="181"/>
      <c r="JE36" s="202">
        <f t="shared" si="30"/>
        <v>0</v>
      </c>
      <c r="JF36" s="203"/>
      <c r="JG36" s="174" t="str">
        <f t="shared" si="88"/>
        <v>-</v>
      </c>
      <c r="JH36" s="174"/>
      <c r="JI36" s="188"/>
      <c r="JJ36" s="189"/>
      <c r="JK36" s="71" t="str">
        <f t="shared" si="70"/>
        <v/>
      </c>
      <c r="JL36" s="175" t="str">
        <f>IF(基本情報!$C42=0,"",基本情報!$C42)</f>
        <v/>
      </c>
      <c r="JM36" s="176"/>
      <c r="JN36" s="176"/>
      <c r="JO36" s="177"/>
      <c r="JP36" s="175" t="str">
        <f>IF(基本情報!$G42=0,"",基本情報!$G42)</f>
        <v/>
      </c>
      <c r="JQ36" s="176"/>
      <c r="JR36" s="176"/>
      <c r="JS36" s="177"/>
      <c r="JT36" s="76"/>
      <c r="JU36" s="77"/>
      <c r="JV36" s="77"/>
      <c r="JW36" s="77"/>
      <c r="JX36" s="77"/>
      <c r="JY36" s="73"/>
      <c r="JZ36" s="73"/>
      <c r="KA36" s="73"/>
      <c r="KB36" s="73"/>
      <c r="KC36" s="73"/>
      <c r="KD36" s="73"/>
      <c r="KE36" s="73"/>
      <c r="KF36" s="73"/>
      <c r="KG36" s="73"/>
      <c r="KH36" s="73"/>
      <c r="KI36" s="73"/>
      <c r="KJ36" s="73"/>
      <c r="KK36" s="73"/>
      <c r="KL36" s="77"/>
      <c r="KM36" s="77"/>
      <c r="KN36" s="77"/>
      <c r="KO36" s="77"/>
      <c r="KP36" s="77"/>
      <c r="KQ36" s="77"/>
      <c r="KR36" s="77"/>
      <c r="KS36" s="77"/>
      <c r="KT36" s="77"/>
      <c r="KU36" s="73"/>
      <c r="KV36" s="73"/>
      <c r="KW36" s="73"/>
      <c r="KX36" s="74"/>
      <c r="KY36" s="178">
        <f t="shared" si="31"/>
        <v>0</v>
      </c>
      <c r="KZ36" s="179"/>
      <c r="LA36" s="170">
        <f t="shared" si="32"/>
        <v>0</v>
      </c>
      <c r="LB36" s="171"/>
      <c r="LC36" s="172" t="str">
        <f t="shared" si="71"/>
        <v>-</v>
      </c>
      <c r="LD36" s="173"/>
      <c r="LE36" s="180">
        <f t="shared" si="33"/>
        <v>0</v>
      </c>
      <c r="LF36" s="181"/>
      <c r="LG36" s="202">
        <f t="shared" si="34"/>
        <v>0</v>
      </c>
      <c r="LH36" s="203"/>
      <c r="LI36" s="174" t="str">
        <f t="shared" si="89"/>
        <v>-</v>
      </c>
      <c r="LJ36" s="174"/>
      <c r="LK36" s="188"/>
      <c r="LL36" s="189"/>
      <c r="LM36" s="71" t="str">
        <f t="shared" si="72"/>
        <v/>
      </c>
      <c r="LN36" s="175" t="str">
        <f>IF(基本情報!$C42=0,"",基本情報!$C42)</f>
        <v/>
      </c>
      <c r="LO36" s="176"/>
      <c r="LP36" s="176"/>
      <c r="LQ36" s="177"/>
      <c r="LR36" s="175" t="str">
        <f>IF(基本情報!$G42=0,"",基本情報!$G42)</f>
        <v/>
      </c>
      <c r="LS36" s="176"/>
      <c r="LT36" s="176"/>
      <c r="LU36" s="177"/>
      <c r="LV36" s="76"/>
      <c r="LW36" s="77"/>
      <c r="LX36" s="77"/>
      <c r="LY36" s="77"/>
      <c r="LZ36" s="77"/>
      <c r="MA36" s="73"/>
      <c r="MB36" s="73"/>
      <c r="MC36" s="73"/>
      <c r="MD36" s="73"/>
      <c r="ME36" s="73"/>
      <c r="MF36" s="73"/>
      <c r="MG36" s="73"/>
      <c r="MH36" s="73"/>
      <c r="MI36" s="73"/>
      <c r="MJ36" s="73"/>
      <c r="MK36" s="73"/>
      <c r="ML36" s="73"/>
      <c r="MM36" s="73"/>
      <c r="MN36" s="77"/>
      <c r="MO36" s="77"/>
      <c r="MP36" s="77"/>
      <c r="MQ36" s="77"/>
      <c r="MR36" s="77"/>
      <c r="MS36" s="77"/>
      <c r="MT36" s="77"/>
      <c r="MU36" s="77"/>
      <c r="MV36" s="77"/>
      <c r="MW36" s="73"/>
      <c r="MX36" s="73"/>
      <c r="MY36" s="73"/>
      <c r="MZ36" s="74"/>
      <c r="NA36" s="178">
        <f t="shared" si="35"/>
        <v>0</v>
      </c>
      <c r="NB36" s="179"/>
      <c r="NC36" s="170">
        <f t="shared" si="36"/>
        <v>0</v>
      </c>
      <c r="ND36" s="171"/>
      <c r="NE36" s="172" t="str">
        <f t="shared" si="73"/>
        <v>-</v>
      </c>
      <c r="NF36" s="173"/>
      <c r="NG36" s="180">
        <f t="shared" si="37"/>
        <v>0</v>
      </c>
      <c r="NH36" s="181"/>
      <c r="NI36" s="202">
        <f t="shared" si="38"/>
        <v>0</v>
      </c>
      <c r="NJ36" s="203"/>
      <c r="NK36" s="174" t="str">
        <f t="shared" si="90"/>
        <v>-</v>
      </c>
      <c r="NL36" s="174"/>
      <c r="NM36" s="188"/>
      <c r="NN36" s="189"/>
      <c r="NO36" s="71" t="str">
        <f t="shared" si="74"/>
        <v/>
      </c>
      <c r="NP36" s="175" t="str">
        <f>IF(基本情報!$C42=0,"",基本情報!$C42)</f>
        <v/>
      </c>
      <c r="NQ36" s="176"/>
      <c r="NR36" s="176"/>
      <c r="NS36" s="177"/>
      <c r="NT36" s="175" t="str">
        <f>IF(基本情報!$G42=0,"",基本情報!$G42)</f>
        <v/>
      </c>
      <c r="NU36" s="176"/>
      <c r="NV36" s="176"/>
      <c r="NW36" s="177"/>
      <c r="NX36" s="76"/>
      <c r="NY36" s="77"/>
      <c r="NZ36" s="77"/>
      <c r="OA36" s="77"/>
      <c r="OB36" s="77"/>
      <c r="OC36" s="73"/>
      <c r="OD36" s="73"/>
      <c r="OE36" s="73"/>
      <c r="OF36" s="73"/>
      <c r="OG36" s="73"/>
      <c r="OH36" s="73"/>
      <c r="OI36" s="73"/>
      <c r="OJ36" s="73"/>
      <c r="OK36" s="73"/>
      <c r="OL36" s="73"/>
      <c r="OM36" s="73"/>
      <c r="ON36" s="73"/>
      <c r="OO36" s="73"/>
      <c r="OP36" s="77"/>
      <c r="OQ36" s="77"/>
      <c r="OR36" s="77"/>
      <c r="OS36" s="77"/>
      <c r="OT36" s="77"/>
      <c r="OU36" s="77"/>
      <c r="OV36" s="77"/>
      <c r="OW36" s="77"/>
      <c r="OX36" s="77"/>
      <c r="OY36" s="73"/>
      <c r="OZ36" s="73"/>
      <c r="PA36" s="73"/>
      <c r="PB36" s="74"/>
      <c r="PC36" s="178">
        <f t="shared" si="39"/>
        <v>0</v>
      </c>
      <c r="PD36" s="179"/>
      <c r="PE36" s="170">
        <f t="shared" si="40"/>
        <v>0</v>
      </c>
      <c r="PF36" s="171"/>
      <c r="PG36" s="172" t="str">
        <f t="shared" si="75"/>
        <v>-</v>
      </c>
      <c r="PH36" s="173"/>
      <c r="PI36" s="180">
        <f t="shared" si="41"/>
        <v>0</v>
      </c>
      <c r="PJ36" s="181"/>
      <c r="PK36" s="202">
        <f t="shared" si="42"/>
        <v>0</v>
      </c>
      <c r="PL36" s="203"/>
      <c r="PM36" s="174" t="str">
        <f t="shared" si="91"/>
        <v>-</v>
      </c>
      <c r="PN36" s="174"/>
      <c r="PO36" s="188"/>
      <c r="PP36" s="189"/>
      <c r="PQ36" s="71" t="str">
        <f t="shared" si="76"/>
        <v/>
      </c>
      <c r="PR36" s="175" t="str">
        <f>IF(基本情報!$C42=0,"",基本情報!$C42)</f>
        <v/>
      </c>
      <c r="PS36" s="176"/>
      <c r="PT36" s="176"/>
      <c r="PU36" s="177"/>
      <c r="PV36" s="175" t="str">
        <f>IF(基本情報!$G42=0,"",基本情報!$G42)</f>
        <v/>
      </c>
      <c r="PW36" s="176"/>
      <c r="PX36" s="176"/>
      <c r="PY36" s="177"/>
      <c r="PZ36" s="76"/>
      <c r="QA36" s="77"/>
      <c r="QB36" s="77"/>
      <c r="QC36" s="77"/>
      <c r="QD36" s="77"/>
      <c r="QE36" s="73"/>
      <c r="QF36" s="73"/>
      <c r="QG36" s="73"/>
      <c r="QH36" s="73"/>
      <c r="QI36" s="73"/>
      <c r="QJ36" s="73"/>
      <c r="QK36" s="73"/>
      <c r="QL36" s="73"/>
      <c r="QM36" s="73"/>
      <c r="QN36" s="73"/>
      <c r="QO36" s="73"/>
      <c r="QP36" s="73"/>
      <c r="QQ36" s="73"/>
      <c r="QR36" s="77"/>
      <c r="QS36" s="77"/>
      <c r="QT36" s="77"/>
      <c r="QU36" s="77"/>
      <c r="QV36" s="77"/>
      <c r="QW36" s="77"/>
      <c r="QX36" s="77"/>
      <c r="QY36" s="77"/>
      <c r="QZ36" s="77"/>
      <c r="RA36" s="73"/>
      <c r="RB36" s="73"/>
      <c r="RC36" s="73"/>
      <c r="RD36" s="74"/>
      <c r="RE36" s="178">
        <f t="shared" si="43"/>
        <v>0</v>
      </c>
      <c r="RF36" s="179"/>
      <c r="RG36" s="170">
        <f t="shared" si="44"/>
        <v>0</v>
      </c>
      <c r="RH36" s="171"/>
      <c r="RI36" s="172" t="str">
        <f t="shared" si="77"/>
        <v>-</v>
      </c>
      <c r="RJ36" s="173"/>
      <c r="RK36" s="180">
        <f t="shared" si="45"/>
        <v>0</v>
      </c>
      <c r="RL36" s="181"/>
      <c r="RM36" s="202">
        <f t="shared" si="46"/>
        <v>0</v>
      </c>
      <c r="RN36" s="203"/>
      <c r="RO36" s="174" t="str">
        <f t="shared" si="92"/>
        <v>-</v>
      </c>
      <c r="RP36" s="174"/>
      <c r="RQ36" s="188"/>
      <c r="RR36" s="189"/>
      <c r="RS36" s="71" t="str">
        <f t="shared" si="78"/>
        <v/>
      </c>
      <c r="RT36" s="175" t="str">
        <f>IF(基本情報!$C42=0,"",基本情報!$C42)</f>
        <v/>
      </c>
      <c r="RU36" s="176"/>
      <c r="RV36" s="176"/>
      <c r="RW36" s="177"/>
      <c r="RX36" s="175" t="str">
        <f>IF(基本情報!$G42=0,"",基本情報!$G42)</f>
        <v/>
      </c>
      <c r="RY36" s="176"/>
      <c r="RZ36" s="176"/>
      <c r="SA36" s="177"/>
      <c r="SB36" s="76"/>
      <c r="SC36" s="77"/>
      <c r="SD36" s="77"/>
      <c r="SE36" s="77"/>
      <c r="SF36" s="77"/>
      <c r="SG36" s="73"/>
      <c r="SH36" s="73"/>
      <c r="SI36" s="73"/>
      <c r="SJ36" s="73"/>
      <c r="SK36" s="73"/>
      <c r="SL36" s="73"/>
      <c r="SM36" s="73"/>
      <c r="SN36" s="73"/>
      <c r="SO36" s="73"/>
      <c r="SP36" s="73"/>
      <c r="SQ36" s="73"/>
      <c r="SR36" s="73"/>
      <c r="SS36" s="73"/>
      <c r="ST36" s="77"/>
      <c r="SU36" s="77"/>
      <c r="SV36" s="77"/>
      <c r="SW36" s="77"/>
      <c r="SX36" s="77"/>
      <c r="SY36" s="77"/>
      <c r="SZ36" s="77"/>
      <c r="TA36" s="77"/>
      <c r="TB36" s="77"/>
      <c r="TC36" s="73"/>
      <c r="TD36" s="73"/>
      <c r="TE36" s="73"/>
      <c r="TF36" s="74"/>
      <c r="TG36" s="178">
        <f t="shared" si="47"/>
        <v>0</v>
      </c>
      <c r="TH36" s="179"/>
      <c r="TI36" s="170">
        <f t="shared" si="48"/>
        <v>0</v>
      </c>
      <c r="TJ36" s="171"/>
      <c r="TK36" s="172" t="str">
        <f t="shared" si="79"/>
        <v>-</v>
      </c>
      <c r="TL36" s="173"/>
      <c r="TM36" s="180">
        <f t="shared" si="49"/>
        <v>0</v>
      </c>
      <c r="TN36" s="181"/>
      <c r="TO36" s="202">
        <f t="shared" si="50"/>
        <v>0</v>
      </c>
      <c r="TP36" s="203"/>
      <c r="TQ36" s="174" t="str">
        <f t="shared" si="93"/>
        <v>-</v>
      </c>
      <c r="TR36" s="174"/>
      <c r="TS36" s="188"/>
      <c r="TT36" s="189"/>
      <c r="TU36" s="71" t="str">
        <f t="shared" si="80"/>
        <v/>
      </c>
      <c r="TV36" s="175" t="str">
        <f>IF(基本情報!$C42=0,"",基本情報!$C42)</f>
        <v/>
      </c>
      <c r="TW36" s="176"/>
      <c r="TX36" s="176"/>
      <c r="TY36" s="177"/>
      <c r="TZ36" s="175" t="str">
        <f>IF(基本情報!$G42=0,"",基本情報!$G42)</f>
        <v/>
      </c>
      <c r="UA36" s="176"/>
      <c r="UB36" s="176"/>
      <c r="UC36" s="177"/>
      <c r="UD36" s="76"/>
      <c r="UE36" s="77"/>
      <c r="UF36" s="77"/>
      <c r="UG36" s="77"/>
      <c r="UH36" s="77"/>
      <c r="UI36" s="73"/>
      <c r="UJ36" s="73"/>
      <c r="UK36" s="73"/>
      <c r="UL36" s="73"/>
      <c r="UM36" s="73"/>
      <c r="UN36" s="73"/>
      <c r="UO36" s="73"/>
      <c r="UP36" s="73"/>
      <c r="UQ36" s="73"/>
      <c r="UR36" s="73"/>
      <c r="US36" s="73"/>
      <c r="UT36" s="73"/>
      <c r="UU36" s="73"/>
      <c r="UV36" s="77"/>
      <c r="UW36" s="77"/>
      <c r="UX36" s="77"/>
      <c r="UY36" s="77"/>
      <c r="UZ36" s="77"/>
      <c r="VA36" s="77"/>
      <c r="VB36" s="77"/>
      <c r="VC36" s="77"/>
      <c r="VD36" s="77"/>
      <c r="VE36" s="73"/>
      <c r="VF36" s="73"/>
      <c r="VG36" s="73"/>
      <c r="VH36" s="74"/>
      <c r="VI36" s="178">
        <f t="shared" si="51"/>
        <v>0</v>
      </c>
      <c r="VJ36" s="179"/>
      <c r="VK36" s="170">
        <f t="shared" si="52"/>
        <v>0</v>
      </c>
      <c r="VL36" s="171"/>
      <c r="VM36" s="172" t="str">
        <f t="shared" si="81"/>
        <v>-</v>
      </c>
      <c r="VN36" s="173"/>
      <c r="VO36" s="180">
        <f t="shared" si="53"/>
        <v>0</v>
      </c>
      <c r="VP36" s="181"/>
      <c r="VQ36" s="202">
        <f t="shared" si="54"/>
        <v>0</v>
      </c>
      <c r="VR36" s="203"/>
      <c r="VS36" s="174" t="str">
        <f t="shared" si="94"/>
        <v>-</v>
      </c>
      <c r="VT36" s="174"/>
      <c r="VU36" s="188"/>
      <c r="VV36" s="189"/>
      <c r="VW36" s="71" t="str">
        <f t="shared" si="82"/>
        <v/>
      </c>
      <c r="VX36" s="175" t="str">
        <f>IF(基本情報!$C42=0,"",基本情報!$C42)</f>
        <v/>
      </c>
      <c r="VY36" s="176"/>
      <c r="VZ36" s="176"/>
      <c r="WA36" s="177"/>
      <c r="WB36" s="175" t="str">
        <f>IF(基本情報!$G42=0,"",基本情報!$G42)</f>
        <v/>
      </c>
      <c r="WC36" s="176"/>
      <c r="WD36" s="176"/>
      <c r="WE36" s="177"/>
      <c r="WF36" s="76"/>
      <c r="WG36" s="77"/>
      <c r="WH36" s="77"/>
      <c r="WI36" s="77"/>
      <c r="WJ36" s="77"/>
      <c r="WK36" s="73"/>
      <c r="WL36" s="73"/>
      <c r="WM36" s="73"/>
      <c r="WN36" s="73"/>
      <c r="WO36" s="73"/>
      <c r="WP36" s="73"/>
      <c r="WQ36" s="73"/>
      <c r="WR36" s="73"/>
      <c r="WS36" s="73"/>
      <c r="WT36" s="73"/>
      <c r="WU36" s="73"/>
      <c r="WV36" s="73"/>
      <c r="WW36" s="73"/>
      <c r="WX36" s="77"/>
      <c r="WY36" s="77"/>
      <c r="WZ36" s="77"/>
      <c r="XA36" s="77"/>
      <c r="XB36" s="77"/>
      <c r="XC36" s="77"/>
      <c r="XD36" s="77"/>
      <c r="XE36" s="77"/>
      <c r="XF36" s="77"/>
      <c r="XG36" s="73"/>
      <c r="XH36" s="73"/>
      <c r="XI36" s="73"/>
      <c r="XJ36" s="74"/>
      <c r="XK36" s="178">
        <f t="shared" si="55"/>
        <v>0</v>
      </c>
      <c r="XL36" s="179"/>
      <c r="XM36" s="170">
        <f t="shared" si="56"/>
        <v>0</v>
      </c>
      <c r="XN36" s="171"/>
      <c r="XO36" s="172" t="str">
        <f t="shared" si="83"/>
        <v>-</v>
      </c>
      <c r="XP36" s="173"/>
      <c r="XQ36" s="180">
        <f t="shared" si="57"/>
        <v>0</v>
      </c>
      <c r="XR36" s="181"/>
      <c r="XS36" s="202">
        <f t="shared" si="58"/>
        <v>0</v>
      </c>
      <c r="XT36" s="203"/>
      <c r="XU36" s="174" t="str">
        <f t="shared" si="95"/>
        <v>-</v>
      </c>
      <c r="XV36" s="174"/>
      <c r="XW36" s="188"/>
      <c r="XX36" s="189"/>
    </row>
    <row r="37" spans="1:648" ht="21.75" customHeight="1">
      <c r="A37" s="71" t="str">
        <f t="shared" si="59"/>
        <v/>
      </c>
      <c r="B37" s="175" t="str">
        <f>IF(基本情報!$C43=0,"",基本情報!$C43)</f>
        <v/>
      </c>
      <c r="C37" s="176"/>
      <c r="D37" s="176"/>
      <c r="E37" s="177"/>
      <c r="F37" s="175" t="str">
        <f>IF(基本情報!$G43=0,"",基本情報!$G43)</f>
        <v/>
      </c>
      <c r="G37" s="176"/>
      <c r="H37" s="176"/>
      <c r="I37" s="177"/>
      <c r="J37" s="76"/>
      <c r="K37" s="77"/>
      <c r="L37" s="77"/>
      <c r="M37" s="77"/>
      <c r="N37" s="77"/>
      <c r="O37" s="73"/>
      <c r="P37" s="73"/>
      <c r="Q37" s="73"/>
      <c r="R37" s="73"/>
      <c r="S37" s="73"/>
      <c r="T37" s="73"/>
      <c r="U37" s="73"/>
      <c r="V37" s="73"/>
      <c r="W37" s="73"/>
      <c r="X37" s="73"/>
      <c r="Y37" s="73"/>
      <c r="Z37" s="73"/>
      <c r="AA37" s="73"/>
      <c r="AB37" s="77"/>
      <c r="AC37" s="77"/>
      <c r="AD37" s="77"/>
      <c r="AE37" s="77"/>
      <c r="AF37" s="77"/>
      <c r="AG37" s="77"/>
      <c r="AH37" s="77"/>
      <c r="AI37" s="77"/>
      <c r="AJ37" s="77"/>
      <c r="AK37" s="73"/>
      <c r="AL37" s="73"/>
      <c r="AM37" s="73"/>
      <c r="AN37" s="74"/>
      <c r="AO37" s="178">
        <f t="shared" si="12"/>
        <v>0</v>
      </c>
      <c r="AP37" s="179"/>
      <c r="AQ37" s="170">
        <f t="shared" si="13"/>
        <v>0</v>
      </c>
      <c r="AR37" s="171"/>
      <c r="AS37" s="172" t="str">
        <f t="shared" si="99"/>
        <v>-</v>
      </c>
      <c r="AT37" s="173"/>
      <c r="AU37" s="180">
        <f t="shared" si="14"/>
        <v>0</v>
      </c>
      <c r="AV37" s="181"/>
      <c r="AW37" s="181">
        <f t="shared" si="98"/>
        <v>0</v>
      </c>
      <c r="AX37" s="181"/>
      <c r="AY37" s="174" t="str">
        <f t="shared" si="84"/>
        <v>-</v>
      </c>
      <c r="AZ37" s="174"/>
      <c r="BA37" s="188"/>
      <c r="BB37" s="189"/>
      <c r="BC37" s="71" t="str">
        <f t="shared" si="62"/>
        <v/>
      </c>
      <c r="BD37" s="175" t="str">
        <f>IF(基本情報!$C43=0,"",基本情報!$C43)</f>
        <v/>
      </c>
      <c r="BE37" s="176"/>
      <c r="BF37" s="176"/>
      <c r="BG37" s="177"/>
      <c r="BH37" s="175" t="str">
        <f>IF(基本情報!$G43=0,"",基本情報!$G43)</f>
        <v/>
      </c>
      <c r="BI37" s="176"/>
      <c r="BJ37" s="176"/>
      <c r="BK37" s="177"/>
      <c r="BL37" s="76"/>
      <c r="BM37" s="77"/>
      <c r="BN37" s="77"/>
      <c r="BO37" s="77"/>
      <c r="BP37" s="77"/>
      <c r="BQ37" s="73"/>
      <c r="BR37" s="73"/>
      <c r="BS37" s="73"/>
      <c r="BT37" s="73"/>
      <c r="BU37" s="73"/>
      <c r="BV37" s="73"/>
      <c r="BW37" s="73"/>
      <c r="BX37" s="73"/>
      <c r="BY37" s="73"/>
      <c r="BZ37" s="73"/>
      <c r="CA37" s="73"/>
      <c r="CB37" s="73"/>
      <c r="CC37" s="73"/>
      <c r="CD37" s="77"/>
      <c r="CE37" s="77"/>
      <c r="CF37" s="77"/>
      <c r="CG37" s="77"/>
      <c r="CH37" s="77"/>
      <c r="CI37" s="77"/>
      <c r="CJ37" s="77"/>
      <c r="CK37" s="77"/>
      <c r="CL37" s="77"/>
      <c r="CM37" s="73"/>
      <c r="CN37" s="73"/>
      <c r="CO37" s="73"/>
      <c r="CP37" s="74"/>
      <c r="CQ37" s="178">
        <f t="shared" si="15"/>
        <v>0</v>
      </c>
      <c r="CR37" s="179"/>
      <c r="CS37" s="170">
        <f t="shared" si="16"/>
        <v>0</v>
      </c>
      <c r="CT37" s="171"/>
      <c r="CU37" s="172" t="str">
        <f t="shared" si="63"/>
        <v>-</v>
      </c>
      <c r="CV37" s="173"/>
      <c r="CW37" s="180">
        <f t="shared" si="17"/>
        <v>0</v>
      </c>
      <c r="CX37" s="181"/>
      <c r="CY37" s="202">
        <f t="shared" si="18"/>
        <v>0</v>
      </c>
      <c r="CZ37" s="203"/>
      <c r="DA37" s="174" t="str">
        <f t="shared" si="85"/>
        <v>-</v>
      </c>
      <c r="DB37" s="174"/>
      <c r="DC37" s="188"/>
      <c r="DD37" s="189"/>
      <c r="DE37" s="71" t="str">
        <f t="shared" si="64"/>
        <v/>
      </c>
      <c r="DF37" s="175" t="str">
        <f>IF(基本情報!$C43=0,"",基本情報!$C43)</f>
        <v/>
      </c>
      <c r="DG37" s="176"/>
      <c r="DH37" s="176"/>
      <c r="DI37" s="177"/>
      <c r="DJ37" s="175" t="str">
        <f>IF(基本情報!$G43=0,"",基本情報!$G43)</f>
        <v/>
      </c>
      <c r="DK37" s="176"/>
      <c r="DL37" s="176"/>
      <c r="DM37" s="177"/>
      <c r="DN37" s="76"/>
      <c r="DO37" s="77"/>
      <c r="DP37" s="77"/>
      <c r="DQ37" s="77"/>
      <c r="DR37" s="77"/>
      <c r="DS37" s="73"/>
      <c r="DT37" s="73"/>
      <c r="DU37" s="73"/>
      <c r="DV37" s="73"/>
      <c r="DW37" s="73"/>
      <c r="DX37" s="73"/>
      <c r="DY37" s="73"/>
      <c r="DZ37" s="73"/>
      <c r="EA37" s="73"/>
      <c r="EB37" s="73"/>
      <c r="EC37" s="73"/>
      <c r="ED37" s="73"/>
      <c r="EE37" s="73"/>
      <c r="EF37" s="77"/>
      <c r="EG37" s="77"/>
      <c r="EH37" s="77"/>
      <c r="EI37" s="77"/>
      <c r="EJ37" s="77"/>
      <c r="EK37" s="77"/>
      <c r="EL37" s="77"/>
      <c r="EM37" s="77"/>
      <c r="EN37" s="77"/>
      <c r="EO37" s="73"/>
      <c r="EP37" s="73"/>
      <c r="EQ37" s="73"/>
      <c r="ER37" s="74"/>
      <c r="ES37" s="178">
        <f t="shared" si="19"/>
        <v>0</v>
      </c>
      <c r="ET37" s="179"/>
      <c r="EU37" s="170">
        <f t="shared" si="20"/>
        <v>0</v>
      </c>
      <c r="EV37" s="171"/>
      <c r="EW37" s="172" t="str">
        <f t="shared" si="65"/>
        <v>-</v>
      </c>
      <c r="EX37" s="173"/>
      <c r="EY37" s="180">
        <f t="shared" si="21"/>
        <v>0</v>
      </c>
      <c r="EZ37" s="181"/>
      <c r="FA37" s="202">
        <f t="shared" si="22"/>
        <v>0</v>
      </c>
      <c r="FB37" s="203"/>
      <c r="FC37" s="174" t="str">
        <f t="shared" si="86"/>
        <v>-</v>
      </c>
      <c r="FD37" s="174"/>
      <c r="FE37" s="188"/>
      <c r="FF37" s="189"/>
      <c r="FG37" s="71" t="str">
        <f t="shared" si="66"/>
        <v/>
      </c>
      <c r="FH37" s="175" t="str">
        <f>IF(基本情報!$C43=0,"",基本情報!$C43)</f>
        <v/>
      </c>
      <c r="FI37" s="176"/>
      <c r="FJ37" s="176"/>
      <c r="FK37" s="177"/>
      <c r="FL37" s="175" t="str">
        <f>IF(基本情報!$G43=0,"",基本情報!$G43)</f>
        <v/>
      </c>
      <c r="FM37" s="176"/>
      <c r="FN37" s="176"/>
      <c r="FO37" s="177"/>
      <c r="FP37" s="76"/>
      <c r="FQ37" s="77"/>
      <c r="FR37" s="77"/>
      <c r="FS37" s="77"/>
      <c r="FT37" s="77"/>
      <c r="FU37" s="73"/>
      <c r="FV37" s="73"/>
      <c r="FW37" s="73"/>
      <c r="FX37" s="73"/>
      <c r="FY37" s="73"/>
      <c r="FZ37" s="73"/>
      <c r="GA37" s="73"/>
      <c r="GB37" s="73"/>
      <c r="GC37" s="73"/>
      <c r="GD37" s="73"/>
      <c r="GE37" s="73"/>
      <c r="GF37" s="73"/>
      <c r="GG37" s="73"/>
      <c r="GH37" s="77"/>
      <c r="GI37" s="77"/>
      <c r="GJ37" s="77"/>
      <c r="GK37" s="77"/>
      <c r="GL37" s="77"/>
      <c r="GM37" s="77"/>
      <c r="GN37" s="77"/>
      <c r="GO37" s="77"/>
      <c r="GP37" s="77"/>
      <c r="GQ37" s="73"/>
      <c r="GR37" s="73"/>
      <c r="GS37" s="73"/>
      <c r="GT37" s="74"/>
      <c r="GU37" s="178">
        <f t="shared" si="23"/>
        <v>0</v>
      </c>
      <c r="GV37" s="179"/>
      <c r="GW37" s="170">
        <f t="shared" si="24"/>
        <v>0</v>
      </c>
      <c r="GX37" s="171"/>
      <c r="GY37" s="172" t="str">
        <f t="shared" si="67"/>
        <v>-</v>
      </c>
      <c r="GZ37" s="173"/>
      <c r="HA37" s="180">
        <f t="shared" si="25"/>
        <v>0</v>
      </c>
      <c r="HB37" s="181"/>
      <c r="HC37" s="202">
        <f t="shared" si="26"/>
        <v>0</v>
      </c>
      <c r="HD37" s="203"/>
      <c r="HE37" s="174" t="str">
        <f t="shared" si="87"/>
        <v>-</v>
      </c>
      <c r="HF37" s="174"/>
      <c r="HG37" s="188"/>
      <c r="HH37" s="189"/>
      <c r="HI37" s="71" t="str">
        <f t="shared" si="68"/>
        <v/>
      </c>
      <c r="HJ37" s="175" t="str">
        <f>IF(基本情報!$C43=0,"",基本情報!$C43)</f>
        <v/>
      </c>
      <c r="HK37" s="176"/>
      <c r="HL37" s="176"/>
      <c r="HM37" s="177"/>
      <c r="HN37" s="175" t="str">
        <f>IF(基本情報!$G43=0,"",基本情報!$G43)</f>
        <v/>
      </c>
      <c r="HO37" s="176"/>
      <c r="HP37" s="176"/>
      <c r="HQ37" s="177"/>
      <c r="HR37" s="76"/>
      <c r="HS37" s="77"/>
      <c r="HT37" s="77"/>
      <c r="HU37" s="77"/>
      <c r="HV37" s="77"/>
      <c r="HW37" s="73"/>
      <c r="HX37" s="73"/>
      <c r="HY37" s="73"/>
      <c r="HZ37" s="73"/>
      <c r="IA37" s="73"/>
      <c r="IB37" s="73"/>
      <c r="IC37" s="73"/>
      <c r="ID37" s="73"/>
      <c r="IE37" s="73"/>
      <c r="IF37" s="73"/>
      <c r="IG37" s="73"/>
      <c r="IH37" s="73"/>
      <c r="II37" s="73"/>
      <c r="IJ37" s="77"/>
      <c r="IK37" s="77"/>
      <c r="IL37" s="77"/>
      <c r="IM37" s="77"/>
      <c r="IN37" s="77"/>
      <c r="IO37" s="77"/>
      <c r="IP37" s="77"/>
      <c r="IQ37" s="77"/>
      <c r="IR37" s="77"/>
      <c r="IS37" s="73"/>
      <c r="IT37" s="73"/>
      <c r="IU37" s="73"/>
      <c r="IV37" s="74"/>
      <c r="IW37" s="178">
        <f t="shared" si="27"/>
        <v>0</v>
      </c>
      <c r="IX37" s="179"/>
      <c r="IY37" s="170">
        <f t="shared" si="28"/>
        <v>0</v>
      </c>
      <c r="IZ37" s="171"/>
      <c r="JA37" s="172" t="str">
        <f t="shared" si="69"/>
        <v>-</v>
      </c>
      <c r="JB37" s="173"/>
      <c r="JC37" s="180">
        <f t="shared" si="29"/>
        <v>0</v>
      </c>
      <c r="JD37" s="181"/>
      <c r="JE37" s="202">
        <f t="shared" si="30"/>
        <v>0</v>
      </c>
      <c r="JF37" s="203"/>
      <c r="JG37" s="174" t="str">
        <f t="shared" si="88"/>
        <v>-</v>
      </c>
      <c r="JH37" s="174"/>
      <c r="JI37" s="188"/>
      <c r="JJ37" s="189"/>
      <c r="JK37" s="71" t="str">
        <f t="shared" si="70"/>
        <v/>
      </c>
      <c r="JL37" s="175" t="str">
        <f>IF(基本情報!$C43=0,"",基本情報!$C43)</f>
        <v/>
      </c>
      <c r="JM37" s="176"/>
      <c r="JN37" s="176"/>
      <c r="JO37" s="177"/>
      <c r="JP37" s="175" t="str">
        <f>IF(基本情報!$G43=0,"",基本情報!$G43)</f>
        <v/>
      </c>
      <c r="JQ37" s="176"/>
      <c r="JR37" s="176"/>
      <c r="JS37" s="177"/>
      <c r="JT37" s="76"/>
      <c r="JU37" s="77"/>
      <c r="JV37" s="77"/>
      <c r="JW37" s="77"/>
      <c r="JX37" s="77"/>
      <c r="JY37" s="73"/>
      <c r="JZ37" s="73"/>
      <c r="KA37" s="73"/>
      <c r="KB37" s="73"/>
      <c r="KC37" s="73"/>
      <c r="KD37" s="73"/>
      <c r="KE37" s="73"/>
      <c r="KF37" s="73"/>
      <c r="KG37" s="73"/>
      <c r="KH37" s="73"/>
      <c r="KI37" s="73"/>
      <c r="KJ37" s="73"/>
      <c r="KK37" s="73"/>
      <c r="KL37" s="77"/>
      <c r="KM37" s="77"/>
      <c r="KN37" s="77"/>
      <c r="KO37" s="77"/>
      <c r="KP37" s="77"/>
      <c r="KQ37" s="77"/>
      <c r="KR37" s="77"/>
      <c r="KS37" s="77"/>
      <c r="KT37" s="77"/>
      <c r="KU37" s="73"/>
      <c r="KV37" s="73"/>
      <c r="KW37" s="73"/>
      <c r="KX37" s="74"/>
      <c r="KY37" s="178">
        <f t="shared" si="31"/>
        <v>0</v>
      </c>
      <c r="KZ37" s="179"/>
      <c r="LA37" s="170">
        <f t="shared" si="32"/>
        <v>0</v>
      </c>
      <c r="LB37" s="171"/>
      <c r="LC37" s="172" t="str">
        <f t="shared" si="71"/>
        <v>-</v>
      </c>
      <c r="LD37" s="173"/>
      <c r="LE37" s="180">
        <f t="shared" si="33"/>
        <v>0</v>
      </c>
      <c r="LF37" s="181"/>
      <c r="LG37" s="202">
        <f t="shared" si="34"/>
        <v>0</v>
      </c>
      <c r="LH37" s="203"/>
      <c r="LI37" s="174" t="str">
        <f t="shared" si="89"/>
        <v>-</v>
      </c>
      <c r="LJ37" s="174"/>
      <c r="LK37" s="188"/>
      <c r="LL37" s="189"/>
      <c r="LM37" s="71" t="str">
        <f t="shared" si="72"/>
        <v/>
      </c>
      <c r="LN37" s="175" t="str">
        <f>IF(基本情報!$C43=0,"",基本情報!$C43)</f>
        <v/>
      </c>
      <c r="LO37" s="176"/>
      <c r="LP37" s="176"/>
      <c r="LQ37" s="177"/>
      <c r="LR37" s="175" t="str">
        <f>IF(基本情報!$G43=0,"",基本情報!$G43)</f>
        <v/>
      </c>
      <c r="LS37" s="176"/>
      <c r="LT37" s="176"/>
      <c r="LU37" s="177"/>
      <c r="LV37" s="76"/>
      <c r="LW37" s="77"/>
      <c r="LX37" s="77"/>
      <c r="LY37" s="77"/>
      <c r="LZ37" s="77"/>
      <c r="MA37" s="73"/>
      <c r="MB37" s="73"/>
      <c r="MC37" s="73"/>
      <c r="MD37" s="73"/>
      <c r="ME37" s="73"/>
      <c r="MF37" s="73"/>
      <c r="MG37" s="73"/>
      <c r="MH37" s="73"/>
      <c r="MI37" s="73"/>
      <c r="MJ37" s="73"/>
      <c r="MK37" s="73"/>
      <c r="ML37" s="73"/>
      <c r="MM37" s="73"/>
      <c r="MN37" s="77"/>
      <c r="MO37" s="77"/>
      <c r="MP37" s="77"/>
      <c r="MQ37" s="77"/>
      <c r="MR37" s="77"/>
      <c r="MS37" s="77"/>
      <c r="MT37" s="77"/>
      <c r="MU37" s="77"/>
      <c r="MV37" s="77"/>
      <c r="MW37" s="73"/>
      <c r="MX37" s="73"/>
      <c r="MY37" s="73"/>
      <c r="MZ37" s="74"/>
      <c r="NA37" s="178">
        <f t="shared" si="35"/>
        <v>0</v>
      </c>
      <c r="NB37" s="179"/>
      <c r="NC37" s="170">
        <f t="shared" si="36"/>
        <v>0</v>
      </c>
      <c r="ND37" s="171"/>
      <c r="NE37" s="172" t="str">
        <f t="shared" si="73"/>
        <v>-</v>
      </c>
      <c r="NF37" s="173"/>
      <c r="NG37" s="180">
        <f t="shared" si="37"/>
        <v>0</v>
      </c>
      <c r="NH37" s="181"/>
      <c r="NI37" s="202">
        <f t="shared" si="38"/>
        <v>0</v>
      </c>
      <c r="NJ37" s="203"/>
      <c r="NK37" s="174" t="str">
        <f t="shared" si="90"/>
        <v>-</v>
      </c>
      <c r="NL37" s="174"/>
      <c r="NM37" s="188"/>
      <c r="NN37" s="189"/>
      <c r="NO37" s="71" t="str">
        <f t="shared" si="74"/>
        <v/>
      </c>
      <c r="NP37" s="175" t="str">
        <f>IF(基本情報!$C43=0,"",基本情報!$C43)</f>
        <v/>
      </c>
      <c r="NQ37" s="176"/>
      <c r="NR37" s="176"/>
      <c r="NS37" s="177"/>
      <c r="NT37" s="175" t="str">
        <f>IF(基本情報!$G43=0,"",基本情報!$G43)</f>
        <v/>
      </c>
      <c r="NU37" s="176"/>
      <c r="NV37" s="176"/>
      <c r="NW37" s="177"/>
      <c r="NX37" s="76"/>
      <c r="NY37" s="77"/>
      <c r="NZ37" s="77"/>
      <c r="OA37" s="77"/>
      <c r="OB37" s="77"/>
      <c r="OC37" s="73"/>
      <c r="OD37" s="73"/>
      <c r="OE37" s="73"/>
      <c r="OF37" s="73"/>
      <c r="OG37" s="73"/>
      <c r="OH37" s="73"/>
      <c r="OI37" s="73"/>
      <c r="OJ37" s="73"/>
      <c r="OK37" s="73"/>
      <c r="OL37" s="73"/>
      <c r="OM37" s="73"/>
      <c r="ON37" s="73"/>
      <c r="OO37" s="73"/>
      <c r="OP37" s="77"/>
      <c r="OQ37" s="77"/>
      <c r="OR37" s="77"/>
      <c r="OS37" s="77"/>
      <c r="OT37" s="77"/>
      <c r="OU37" s="77"/>
      <c r="OV37" s="77"/>
      <c r="OW37" s="77"/>
      <c r="OX37" s="77"/>
      <c r="OY37" s="73"/>
      <c r="OZ37" s="73"/>
      <c r="PA37" s="73"/>
      <c r="PB37" s="74"/>
      <c r="PC37" s="178">
        <f t="shared" si="39"/>
        <v>0</v>
      </c>
      <c r="PD37" s="179"/>
      <c r="PE37" s="170">
        <f t="shared" si="40"/>
        <v>0</v>
      </c>
      <c r="PF37" s="171"/>
      <c r="PG37" s="172" t="str">
        <f t="shared" si="75"/>
        <v>-</v>
      </c>
      <c r="PH37" s="173"/>
      <c r="PI37" s="180">
        <f t="shared" si="41"/>
        <v>0</v>
      </c>
      <c r="PJ37" s="181"/>
      <c r="PK37" s="202">
        <f t="shared" si="42"/>
        <v>0</v>
      </c>
      <c r="PL37" s="203"/>
      <c r="PM37" s="174" t="str">
        <f t="shared" si="91"/>
        <v>-</v>
      </c>
      <c r="PN37" s="174"/>
      <c r="PO37" s="188"/>
      <c r="PP37" s="189"/>
      <c r="PQ37" s="71" t="str">
        <f t="shared" si="76"/>
        <v/>
      </c>
      <c r="PR37" s="175" t="str">
        <f>IF(基本情報!$C43=0,"",基本情報!$C43)</f>
        <v/>
      </c>
      <c r="PS37" s="176"/>
      <c r="PT37" s="176"/>
      <c r="PU37" s="177"/>
      <c r="PV37" s="175" t="str">
        <f>IF(基本情報!$G43=0,"",基本情報!$G43)</f>
        <v/>
      </c>
      <c r="PW37" s="176"/>
      <c r="PX37" s="176"/>
      <c r="PY37" s="177"/>
      <c r="PZ37" s="76"/>
      <c r="QA37" s="77"/>
      <c r="QB37" s="77"/>
      <c r="QC37" s="77"/>
      <c r="QD37" s="77"/>
      <c r="QE37" s="73"/>
      <c r="QF37" s="73"/>
      <c r="QG37" s="73"/>
      <c r="QH37" s="73"/>
      <c r="QI37" s="73"/>
      <c r="QJ37" s="73"/>
      <c r="QK37" s="73"/>
      <c r="QL37" s="73"/>
      <c r="QM37" s="73"/>
      <c r="QN37" s="73"/>
      <c r="QO37" s="73"/>
      <c r="QP37" s="73"/>
      <c r="QQ37" s="73"/>
      <c r="QR37" s="77"/>
      <c r="QS37" s="77"/>
      <c r="QT37" s="77"/>
      <c r="QU37" s="77"/>
      <c r="QV37" s="77"/>
      <c r="QW37" s="77"/>
      <c r="QX37" s="77"/>
      <c r="QY37" s="77"/>
      <c r="QZ37" s="77"/>
      <c r="RA37" s="73"/>
      <c r="RB37" s="73"/>
      <c r="RC37" s="73"/>
      <c r="RD37" s="74"/>
      <c r="RE37" s="178">
        <f t="shared" si="43"/>
        <v>0</v>
      </c>
      <c r="RF37" s="179"/>
      <c r="RG37" s="170">
        <f t="shared" si="44"/>
        <v>0</v>
      </c>
      <c r="RH37" s="171"/>
      <c r="RI37" s="172" t="str">
        <f t="shared" si="77"/>
        <v>-</v>
      </c>
      <c r="RJ37" s="173"/>
      <c r="RK37" s="180">
        <f t="shared" si="45"/>
        <v>0</v>
      </c>
      <c r="RL37" s="181"/>
      <c r="RM37" s="202">
        <f t="shared" si="46"/>
        <v>0</v>
      </c>
      <c r="RN37" s="203"/>
      <c r="RO37" s="174" t="str">
        <f t="shared" si="92"/>
        <v>-</v>
      </c>
      <c r="RP37" s="174"/>
      <c r="RQ37" s="188"/>
      <c r="RR37" s="189"/>
      <c r="RS37" s="71" t="str">
        <f t="shared" si="78"/>
        <v/>
      </c>
      <c r="RT37" s="175" t="str">
        <f>IF(基本情報!$C43=0,"",基本情報!$C43)</f>
        <v/>
      </c>
      <c r="RU37" s="176"/>
      <c r="RV37" s="176"/>
      <c r="RW37" s="177"/>
      <c r="RX37" s="175" t="str">
        <f>IF(基本情報!$G43=0,"",基本情報!$G43)</f>
        <v/>
      </c>
      <c r="RY37" s="176"/>
      <c r="RZ37" s="176"/>
      <c r="SA37" s="177"/>
      <c r="SB37" s="76"/>
      <c r="SC37" s="77"/>
      <c r="SD37" s="77"/>
      <c r="SE37" s="77"/>
      <c r="SF37" s="77"/>
      <c r="SG37" s="73"/>
      <c r="SH37" s="73"/>
      <c r="SI37" s="73"/>
      <c r="SJ37" s="73"/>
      <c r="SK37" s="73"/>
      <c r="SL37" s="73"/>
      <c r="SM37" s="73"/>
      <c r="SN37" s="73"/>
      <c r="SO37" s="73"/>
      <c r="SP37" s="73"/>
      <c r="SQ37" s="73"/>
      <c r="SR37" s="73"/>
      <c r="SS37" s="73"/>
      <c r="ST37" s="77"/>
      <c r="SU37" s="77"/>
      <c r="SV37" s="77"/>
      <c r="SW37" s="77"/>
      <c r="SX37" s="77"/>
      <c r="SY37" s="77"/>
      <c r="SZ37" s="77"/>
      <c r="TA37" s="77"/>
      <c r="TB37" s="77"/>
      <c r="TC37" s="73"/>
      <c r="TD37" s="73"/>
      <c r="TE37" s="73"/>
      <c r="TF37" s="74"/>
      <c r="TG37" s="178">
        <f t="shared" si="47"/>
        <v>0</v>
      </c>
      <c r="TH37" s="179"/>
      <c r="TI37" s="170">
        <f t="shared" si="48"/>
        <v>0</v>
      </c>
      <c r="TJ37" s="171"/>
      <c r="TK37" s="172" t="str">
        <f t="shared" si="79"/>
        <v>-</v>
      </c>
      <c r="TL37" s="173"/>
      <c r="TM37" s="180">
        <f t="shared" si="49"/>
        <v>0</v>
      </c>
      <c r="TN37" s="181"/>
      <c r="TO37" s="202">
        <f t="shared" si="50"/>
        <v>0</v>
      </c>
      <c r="TP37" s="203"/>
      <c r="TQ37" s="174" t="str">
        <f t="shared" si="93"/>
        <v>-</v>
      </c>
      <c r="TR37" s="174"/>
      <c r="TS37" s="188"/>
      <c r="TT37" s="189"/>
      <c r="TU37" s="71" t="str">
        <f t="shared" si="80"/>
        <v/>
      </c>
      <c r="TV37" s="175" t="str">
        <f>IF(基本情報!$C43=0,"",基本情報!$C43)</f>
        <v/>
      </c>
      <c r="TW37" s="176"/>
      <c r="TX37" s="176"/>
      <c r="TY37" s="177"/>
      <c r="TZ37" s="175" t="str">
        <f>IF(基本情報!$G43=0,"",基本情報!$G43)</f>
        <v/>
      </c>
      <c r="UA37" s="176"/>
      <c r="UB37" s="176"/>
      <c r="UC37" s="177"/>
      <c r="UD37" s="76"/>
      <c r="UE37" s="77"/>
      <c r="UF37" s="77"/>
      <c r="UG37" s="77"/>
      <c r="UH37" s="77"/>
      <c r="UI37" s="73"/>
      <c r="UJ37" s="73"/>
      <c r="UK37" s="73"/>
      <c r="UL37" s="73"/>
      <c r="UM37" s="73"/>
      <c r="UN37" s="73"/>
      <c r="UO37" s="73"/>
      <c r="UP37" s="73"/>
      <c r="UQ37" s="73"/>
      <c r="UR37" s="73"/>
      <c r="US37" s="73"/>
      <c r="UT37" s="73"/>
      <c r="UU37" s="73"/>
      <c r="UV37" s="77"/>
      <c r="UW37" s="77"/>
      <c r="UX37" s="77"/>
      <c r="UY37" s="77"/>
      <c r="UZ37" s="77"/>
      <c r="VA37" s="77"/>
      <c r="VB37" s="77"/>
      <c r="VC37" s="77"/>
      <c r="VD37" s="77"/>
      <c r="VE37" s="73"/>
      <c r="VF37" s="73"/>
      <c r="VG37" s="73"/>
      <c r="VH37" s="74"/>
      <c r="VI37" s="178">
        <f t="shared" si="51"/>
        <v>0</v>
      </c>
      <c r="VJ37" s="179"/>
      <c r="VK37" s="170">
        <f t="shared" si="52"/>
        <v>0</v>
      </c>
      <c r="VL37" s="171"/>
      <c r="VM37" s="172" t="str">
        <f t="shared" si="81"/>
        <v>-</v>
      </c>
      <c r="VN37" s="173"/>
      <c r="VO37" s="180">
        <f t="shared" si="53"/>
        <v>0</v>
      </c>
      <c r="VP37" s="181"/>
      <c r="VQ37" s="202">
        <f t="shared" si="54"/>
        <v>0</v>
      </c>
      <c r="VR37" s="203"/>
      <c r="VS37" s="174" t="str">
        <f t="shared" si="94"/>
        <v>-</v>
      </c>
      <c r="VT37" s="174"/>
      <c r="VU37" s="188"/>
      <c r="VV37" s="189"/>
      <c r="VW37" s="71" t="str">
        <f t="shared" si="82"/>
        <v/>
      </c>
      <c r="VX37" s="175" t="str">
        <f>IF(基本情報!$C43=0,"",基本情報!$C43)</f>
        <v/>
      </c>
      <c r="VY37" s="176"/>
      <c r="VZ37" s="176"/>
      <c r="WA37" s="177"/>
      <c r="WB37" s="175" t="str">
        <f>IF(基本情報!$G43=0,"",基本情報!$G43)</f>
        <v/>
      </c>
      <c r="WC37" s="176"/>
      <c r="WD37" s="176"/>
      <c r="WE37" s="177"/>
      <c r="WF37" s="76"/>
      <c r="WG37" s="77"/>
      <c r="WH37" s="77"/>
      <c r="WI37" s="77"/>
      <c r="WJ37" s="77"/>
      <c r="WK37" s="73"/>
      <c r="WL37" s="73"/>
      <c r="WM37" s="73"/>
      <c r="WN37" s="73"/>
      <c r="WO37" s="73"/>
      <c r="WP37" s="73"/>
      <c r="WQ37" s="73"/>
      <c r="WR37" s="73"/>
      <c r="WS37" s="73"/>
      <c r="WT37" s="73"/>
      <c r="WU37" s="73"/>
      <c r="WV37" s="73"/>
      <c r="WW37" s="73"/>
      <c r="WX37" s="77"/>
      <c r="WY37" s="77"/>
      <c r="WZ37" s="77"/>
      <c r="XA37" s="77"/>
      <c r="XB37" s="77"/>
      <c r="XC37" s="77"/>
      <c r="XD37" s="77"/>
      <c r="XE37" s="77"/>
      <c r="XF37" s="77"/>
      <c r="XG37" s="73"/>
      <c r="XH37" s="73"/>
      <c r="XI37" s="73"/>
      <c r="XJ37" s="74"/>
      <c r="XK37" s="178">
        <f t="shared" si="55"/>
        <v>0</v>
      </c>
      <c r="XL37" s="179"/>
      <c r="XM37" s="170">
        <f t="shared" si="56"/>
        <v>0</v>
      </c>
      <c r="XN37" s="171"/>
      <c r="XO37" s="172" t="str">
        <f t="shared" si="83"/>
        <v>-</v>
      </c>
      <c r="XP37" s="173"/>
      <c r="XQ37" s="180">
        <f t="shared" si="57"/>
        <v>0</v>
      </c>
      <c r="XR37" s="181"/>
      <c r="XS37" s="202">
        <f t="shared" si="58"/>
        <v>0</v>
      </c>
      <c r="XT37" s="203"/>
      <c r="XU37" s="174" t="str">
        <f t="shared" si="95"/>
        <v>-</v>
      </c>
      <c r="XV37" s="174"/>
      <c r="XW37" s="188"/>
      <c r="XX37" s="189"/>
    </row>
  </sheetData>
  <sheetProtection sheet="1" objects="1" scenarios="1"/>
  <mergeCells count="3096">
    <mergeCell ref="DF2:FE3"/>
    <mergeCell ref="FH2:HG3"/>
    <mergeCell ref="HJ2:JI3"/>
    <mergeCell ref="JL2:LK3"/>
    <mergeCell ref="LN2:NM3"/>
    <mergeCell ref="NP2:PO3"/>
    <mergeCell ref="PR2:RQ3"/>
    <mergeCell ref="RT2:TS3"/>
    <mergeCell ref="TV2:VU3"/>
    <mergeCell ref="VX2:XW3"/>
    <mergeCell ref="VX37:WA37"/>
    <mergeCell ref="WB37:WE37"/>
    <mergeCell ref="XK37:XL37"/>
    <mergeCell ref="XM37:XN37"/>
    <mergeCell ref="XO37:XP37"/>
    <mergeCell ref="XQ37:XR37"/>
    <mergeCell ref="XS37:XT37"/>
    <mergeCell ref="XU37:XV37"/>
    <mergeCell ref="VX35:WA35"/>
    <mergeCell ref="WB35:WE35"/>
    <mergeCell ref="XK35:XL35"/>
    <mergeCell ref="XM35:XN35"/>
    <mergeCell ref="XO35:XP35"/>
    <mergeCell ref="XQ35:XR35"/>
    <mergeCell ref="XS35:XT35"/>
    <mergeCell ref="XU35:XV35"/>
    <mergeCell ref="VX36:WA36"/>
    <mergeCell ref="WB36:WE36"/>
    <mergeCell ref="XK36:XL36"/>
    <mergeCell ref="XM36:XN36"/>
    <mergeCell ref="XO36:XP36"/>
    <mergeCell ref="XQ36:XR36"/>
    <mergeCell ref="XS36:XT36"/>
    <mergeCell ref="XU36:XV36"/>
    <mergeCell ref="VX33:WA33"/>
    <mergeCell ref="WB33:WE33"/>
    <mergeCell ref="XK33:XL33"/>
    <mergeCell ref="XM33:XN33"/>
    <mergeCell ref="XO33:XP33"/>
    <mergeCell ref="XQ33:XR33"/>
    <mergeCell ref="XS33:XT33"/>
    <mergeCell ref="XU33:XV33"/>
    <mergeCell ref="VX34:WA34"/>
    <mergeCell ref="WB34:WE34"/>
    <mergeCell ref="XK34:XL34"/>
    <mergeCell ref="XM34:XN34"/>
    <mergeCell ref="XO34:XP34"/>
    <mergeCell ref="XQ34:XR34"/>
    <mergeCell ref="XS34:XT34"/>
    <mergeCell ref="XU34:XV34"/>
    <mergeCell ref="VX31:WA31"/>
    <mergeCell ref="WB31:WE31"/>
    <mergeCell ref="XK31:XL31"/>
    <mergeCell ref="XM31:XN31"/>
    <mergeCell ref="XO31:XP31"/>
    <mergeCell ref="XQ31:XR31"/>
    <mergeCell ref="XS31:XT31"/>
    <mergeCell ref="XU31:XV31"/>
    <mergeCell ref="VX32:WA32"/>
    <mergeCell ref="WB32:WE32"/>
    <mergeCell ref="XK32:XL32"/>
    <mergeCell ref="XM32:XN32"/>
    <mergeCell ref="XO32:XP32"/>
    <mergeCell ref="XQ32:XR32"/>
    <mergeCell ref="XS32:XT32"/>
    <mergeCell ref="XU32:XV32"/>
    <mergeCell ref="VX29:WA29"/>
    <mergeCell ref="WB29:WE29"/>
    <mergeCell ref="XK29:XL29"/>
    <mergeCell ref="XM29:XN29"/>
    <mergeCell ref="XO29:XP29"/>
    <mergeCell ref="XQ29:XR29"/>
    <mergeCell ref="XS29:XT29"/>
    <mergeCell ref="XU29:XV29"/>
    <mergeCell ref="VX30:WA30"/>
    <mergeCell ref="WB30:WE30"/>
    <mergeCell ref="XK30:XL30"/>
    <mergeCell ref="XM30:XN30"/>
    <mergeCell ref="XO30:XP30"/>
    <mergeCell ref="XQ30:XR30"/>
    <mergeCell ref="XS30:XT30"/>
    <mergeCell ref="XU30:XV30"/>
    <mergeCell ref="VX27:WA27"/>
    <mergeCell ref="WB27:WE27"/>
    <mergeCell ref="XK27:XL27"/>
    <mergeCell ref="XM27:XN27"/>
    <mergeCell ref="XO27:XP27"/>
    <mergeCell ref="XQ27:XR27"/>
    <mergeCell ref="XS27:XT27"/>
    <mergeCell ref="XU27:XV27"/>
    <mergeCell ref="VX28:WA28"/>
    <mergeCell ref="WB28:WE28"/>
    <mergeCell ref="XK28:XL28"/>
    <mergeCell ref="XM28:XN28"/>
    <mergeCell ref="XO28:XP28"/>
    <mergeCell ref="XQ28:XR28"/>
    <mergeCell ref="XS28:XT28"/>
    <mergeCell ref="XU28:XV28"/>
    <mergeCell ref="VX25:WA25"/>
    <mergeCell ref="WB25:WE25"/>
    <mergeCell ref="XK25:XL25"/>
    <mergeCell ref="XM25:XN25"/>
    <mergeCell ref="XO25:XP25"/>
    <mergeCell ref="XQ25:XR25"/>
    <mergeCell ref="XS25:XT25"/>
    <mergeCell ref="XU25:XV25"/>
    <mergeCell ref="VX26:WA26"/>
    <mergeCell ref="WB26:WE26"/>
    <mergeCell ref="XK26:XL26"/>
    <mergeCell ref="XM26:XN26"/>
    <mergeCell ref="XO26:XP26"/>
    <mergeCell ref="XQ26:XR26"/>
    <mergeCell ref="XS26:XT26"/>
    <mergeCell ref="XU26:XV26"/>
    <mergeCell ref="VX23:WA23"/>
    <mergeCell ref="WB23:WE23"/>
    <mergeCell ref="XK23:XL23"/>
    <mergeCell ref="XM23:XN23"/>
    <mergeCell ref="XO23:XP23"/>
    <mergeCell ref="XQ23:XR23"/>
    <mergeCell ref="XS23:XT23"/>
    <mergeCell ref="XU23:XV23"/>
    <mergeCell ref="VX24:WA24"/>
    <mergeCell ref="WB24:WE24"/>
    <mergeCell ref="XK24:XL24"/>
    <mergeCell ref="XM24:XN24"/>
    <mergeCell ref="XO24:XP24"/>
    <mergeCell ref="XQ24:XR24"/>
    <mergeCell ref="XS24:XT24"/>
    <mergeCell ref="XU24:XV24"/>
    <mergeCell ref="VX21:WA21"/>
    <mergeCell ref="WB21:WE21"/>
    <mergeCell ref="XK21:XL21"/>
    <mergeCell ref="XM21:XN21"/>
    <mergeCell ref="XO21:XP21"/>
    <mergeCell ref="XQ21:XR21"/>
    <mergeCell ref="XS21:XT21"/>
    <mergeCell ref="XU21:XV21"/>
    <mergeCell ref="VX22:WA22"/>
    <mergeCell ref="WB22:WE22"/>
    <mergeCell ref="XK22:XL22"/>
    <mergeCell ref="XM22:XN22"/>
    <mergeCell ref="XO22:XP22"/>
    <mergeCell ref="XQ22:XR22"/>
    <mergeCell ref="XS22:XT22"/>
    <mergeCell ref="XU22:XV22"/>
    <mergeCell ref="VX19:WA19"/>
    <mergeCell ref="WB19:WE19"/>
    <mergeCell ref="XK19:XL19"/>
    <mergeCell ref="XM19:XN19"/>
    <mergeCell ref="XO19:XP19"/>
    <mergeCell ref="XQ19:XR19"/>
    <mergeCell ref="XS19:XT19"/>
    <mergeCell ref="XU19:XV19"/>
    <mergeCell ref="VX20:WA20"/>
    <mergeCell ref="WB20:WE20"/>
    <mergeCell ref="XK20:XL20"/>
    <mergeCell ref="XM20:XN20"/>
    <mergeCell ref="XO20:XP20"/>
    <mergeCell ref="XQ20:XR20"/>
    <mergeCell ref="XS20:XT20"/>
    <mergeCell ref="XU20:XV20"/>
    <mergeCell ref="VX17:WA17"/>
    <mergeCell ref="WB17:WE17"/>
    <mergeCell ref="XK17:XL17"/>
    <mergeCell ref="XM17:XN17"/>
    <mergeCell ref="XO17:XP17"/>
    <mergeCell ref="XQ17:XR17"/>
    <mergeCell ref="XS17:XT17"/>
    <mergeCell ref="XU17:XV17"/>
    <mergeCell ref="VX18:WA18"/>
    <mergeCell ref="WB18:WE18"/>
    <mergeCell ref="XK18:XL18"/>
    <mergeCell ref="XM18:XN18"/>
    <mergeCell ref="XO18:XP18"/>
    <mergeCell ref="XQ18:XR18"/>
    <mergeCell ref="XS18:XT18"/>
    <mergeCell ref="XU18:XV18"/>
    <mergeCell ref="WB15:WE15"/>
    <mergeCell ref="XK15:XL15"/>
    <mergeCell ref="XM15:XN15"/>
    <mergeCell ref="XO15:XP15"/>
    <mergeCell ref="XQ15:XR15"/>
    <mergeCell ref="XS15:XT15"/>
    <mergeCell ref="XU15:XV15"/>
    <mergeCell ref="VX16:WA16"/>
    <mergeCell ref="WB16:WE16"/>
    <mergeCell ref="XK16:XL16"/>
    <mergeCell ref="XM16:XN16"/>
    <mergeCell ref="XO16:XP16"/>
    <mergeCell ref="XQ16:XR16"/>
    <mergeCell ref="XS16:XT16"/>
    <mergeCell ref="XU16:XV16"/>
    <mergeCell ref="VX14:WA14"/>
    <mergeCell ref="WB14:WE14"/>
    <mergeCell ref="XK14:XL14"/>
    <mergeCell ref="XM14:XN14"/>
    <mergeCell ref="XO14:XP14"/>
    <mergeCell ref="XQ14:XR14"/>
    <mergeCell ref="XS14:XT14"/>
    <mergeCell ref="XU14:XV14"/>
    <mergeCell ref="XQ11:XR11"/>
    <mergeCell ref="XS11:XT11"/>
    <mergeCell ref="XU11:XV11"/>
    <mergeCell ref="VX12:WA12"/>
    <mergeCell ref="WB12:WE12"/>
    <mergeCell ref="XK12:XL12"/>
    <mergeCell ref="XM12:XN12"/>
    <mergeCell ref="XO12:XP12"/>
    <mergeCell ref="XQ12:XR12"/>
    <mergeCell ref="XS12:XT12"/>
    <mergeCell ref="XU12:XV12"/>
    <mergeCell ref="VX4:VZ4"/>
    <mergeCell ref="WA4:WS4"/>
    <mergeCell ref="WX4:XI4"/>
    <mergeCell ref="WF6:WH6"/>
    <mergeCell ref="WJ6:WL6"/>
    <mergeCell ref="XK6:XP6"/>
    <mergeCell ref="VX8:WA8"/>
    <mergeCell ref="WB8:WE8"/>
    <mergeCell ref="XK8:XL8"/>
    <mergeCell ref="XM8:XN8"/>
    <mergeCell ref="XO8:XP8"/>
    <mergeCell ref="XO11:XP11"/>
    <mergeCell ref="VX13:WA13"/>
    <mergeCell ref="WB13:WE13"/>
    <mergeCell ref="XK13:XL13"/>
    <mergeCell ref="XM13:XN13"/>
    <mergeCell ref="VX9:WA9"/>
    <mergeCell ref="WB9:WE9"/>
    <mergeCell ref="XK9:XL9"/>
    <mergeCell ref="XM9:XN9"/>
    <mergeCell ref="XO9:XP9"/>
    <mergeCell ref="VX10:WA10"/>
    <mergeCell ref="WB10:WE10"/>
    <mergeCell ref="XK10:XL10"/>
    <mergeCell ref="XM10:XN10"/>
    <mergeCell ref="XO10:XP10"/>
    <mergeCell ref="VX11:WA11"/>
    <mergeCell ref="WB11:WE11"/>
    <mergeCell ref="XK11:XL11"/>
    <mergeCell ref="XM11:XN11"/>
    <mergeCell ref="XO13:XP13"/>
    <mergeCell ref="RO37:RP37"/>
    <mergeCell ref="RT37:RW37"/>
    <mergeCell ref="RX37:SA37"/>
    <mergeCell ref="XQ6:XX6"/>
    <mergeCell ref="VX7:WA7"/>
    <mergeCell ref="WB7:WE7"/>
    <mergeCell ref="XK7:XL7"/>
    <mergeCell ref="XM7:XN7"/>
    <mergeCell ref="XO7:XP7"/>
    <mergeCell ref="XQ7:XR7"/>
    <mergeCell ref="XS7:XT7"/>
    <mergeCell ref="XU7:XV7"/>
    <mergeCell ref="XW7:XX7"/>
    <mergeCell ref="VK37:VL37"/>
    <mergeCell ref="VM37:VN37"/>
    <mergeCell ref="VO37:VP37"/>
    <mergeCell ref="VQ37:VR37"/>
    <mergeCell ref="VS37:VT37"/>
    <mergeCell ref="XQ8:XR8"/>
    <mergeCell ref="XS8:XT8"/>
    <mergeCell ref="XU8:XV8"/>
    <mergeCell ref="XW8:XX37"/>
    <mergeCell ref="XQ9:XR9"/>
    <mergeCell ref="XS9:XT9"/>
    <mergeCell ref="XU9:XV9"/>
    <mergeCell ref="XQ10:XR10"/>
    <mergeCell ref="XS10:XT10"/>
    <mergeCell ref="XU10:XV10"/>
    <mergeCell ref="VX15:WA15"/>
    <mergeCell ref="XQ13:XR13"/>
    <mergeCell ref="XS13:XT13"/>
    <mergeCell ref="XU13:XV13"/>
    <mergeCell ref="NP37:NS37"/>
    <mergeCell ref="NT37:NW37"/>
    <mergeCell ref="PC37:PD37"/>
    <mergeCell ref="PE37:PF37"/>
    <mergeCell ref="PG37:PH37"/>
    <mergeCell ref="PI37:PJ37"/>
    <mergeCell ref="PK37:PL37"/>
    <mergeCell ref="PM37:PN37"/>
    <mergeCell ref="PR37:PU37"/>
    <mergeCell ref="TQ36:TR36"/>
    <mergeCell ref="TV36:TY36"/>
    <mergeCell ref="TZ36:UC36"/>
    <mergeCell ref="VI36:VJ36"/>
    <mergeCell ref="VK36:VL36"/>
    <mergeCell ref="VM36:VN36"/>
    <mergeCell ref="VO36:VP36"/>
    <mergeCell ref="VQ36:VR36"/>
    <mergeCell ref="TG37:TH37"/>
    <mergeCell ref="TI37:TJ37"/>
    <mergeCell ref="TK37:TL37"/>
    <mergeCell ref="TM37:TN37"/>
    <mergeCell ref="TO37:TP37"/>
    <mergeCell ref="TQ37:TR37"/>
    <mergeCell ref="TV37:TY37"/>
    <mergeCell ref="TZ37:UC37"/>
    <mergeCell ref="VI37:VJ37"/>
    <mergeCell ref="PV37:PY37"/>
    <mergeCell ref="RE37:RF37"/>
    <mergeCell ref="RG37:RH37"/>
    <mergeCell ref="RI37:RJ37"/>
    <mergeCell ref="RK37:RL37"/>
    <mergeCell ref="RM37:RN37"/>
    <mergeCell ref="VS36:VT36"/>
    <mergeCell ref="VS35:VT35"/>
    <mergeCell ref="NP36:NS36"/>
    <mergeCell ref="NT36:NW36"/>
    <mergeCell ref="PC36:PD36"/>
    <mergeCell ref="PE36:PF36"/>
    <mergeCell ref="PG36:PH36"/>
    <mergeCell ref="PI36:PJ36"/>
    <mergeCell ref="PK36:PL36"/>
    <mergeCell ref="PM36:PN36"/>
    <mergeCell ref="PR36:PU36"/>
    <mergeCell ref="PV36:PY36"/>
    <mergeCell ref="RE36:RF36"/>
    <mergeCell ref="RG36:RH36"/>
    <mergeCell ref="RI36:RJ36"/>
    <mergeCell ref="RK36:RL36"/>
    <mergeCell ref="RM36:RN36"/>
    <mergeCell ref="RO36:RP36"/>
    <mergeCell ref="RT36:RW36"/>
    <mergeCell ref="RX36:SA36"/>
    <mergeCell ref="TG36:TH36"/>
    <mergeCell ref="TI36:TJ36"/>
    <mergeCell ref="TK36:TL36"/>
    <mergeCell ref="TM36:TN36"/>
    <mergeCell ref="TO36:TP36"/>
    <mergeCell ref="TO35:TP35"/>
    <mergeCell ref="TQ35:TR35"/>
    <mergeCell ref="TV35:TY35"/>
    <mergeCell ref="TZ35:UC35"/>
    <mergeCell ref="VI35:VJ35"/>
    <mergeCell ref="VK35:VL35"/>
    <mergeCell ref="VM35:VN35"/>
    <mergeCell ref="VO35:VP35"/>
    <mergeCell ref="VQ35:VR35"/>
    <mergeCell ref="VQ34:VR34"/>
    <mergeCell ref="VS34:VT34"/>
    <mergeCell ref="NP35:NS35"/>
    <mergeCell ref="NT35:NW35"/>
    <mergeCell ref="PC35:PD35"/>
    <mergeCell ref="PE35:PF35"/>
    <mergeCell ref="PG35:PH35"/>
    <mergeCell ref="PI35:PJ35"/>
    <mergeCell ref="PK35:PL35"/>
    <mergeCell ref="PM35:PN35"/>
    <mergeCell ref="PR35:PU35"/>
    <mergeCell ref="PV35:PY35"/>
    <mergeCell ref="RE35:RF35"/>
    <mergeCell ref="RG35:RH35"/>
    <mergeCell ref="RI35:RJ35"/>
    <mergeCell ref="RK35:RL35"/>
    <mergeCell ref="RM35:RN35"/>
    <mergeCell ref="RO35:RP35"/>
    <mergeCell ref="RT35:RW35"/>
    <mergeCell ref="RX35:SA35"/>
    <mergeCell ref="TG35:TH35"/>
    <mergeCell ref="TI35:TJ35"/>
    <mergeCell ref="TK35:TL35"/>
    <mergeCell ref="TM35:TN35"/>
    <mergeCell ref="TM34:TN34"/>
    <mergeCell ref="TO34:TP34"/>
    <mergeCell ref="TQ34:TR34"/>
    <mergeCell ref="TV34:TY34"/>
    <mergeCell ref="TZ34:UC34"/>
    <mergeCell ref="VI34:VJ34"/>
    <mergeCell ref="VK34:VL34"/>
    <mergeCell ref="VM34:VN34"/>
    <mergeCell ref="VO34:VP34"/>
    <mergeCell ref="VO33:VP33"/>
    <mergeCell ref="VQ33:VR33"/>
    <mergeCell ref="VS33:VT33"/>
    <mergeCell ref="NP34:NS34"/>
    <mergeCell ref="NT34:NW34"/>
    <mergeCell ref="PC34:PD34"/>
    <mergeCell ref="PE34:PF34"/>
    <mergeCell ref="PG34:PH34"/>
    <mergeCell ref="PI34:PJ34"/>
    <mergeCell ref="PK34:PL34"/>
    <mergeCell ref="PM34:PN34"/>
    <mergeCell ref="PR34:PU34"/>
    <mergeCell ref="PV34:PY34"/>
    <mergeCell ref="RE34:RF34"/>
    <mergeCell ref="RG34:RH34"/>
    <mergeCell ref="RI34:RJ34"/>
    <mergeCell ref="RK34:RL34"/>
    <mergeCell ref="RM34:RN34"/>
    <mergeCell ref="RO34:RP34"/>
    <mergeCell ref="RT34:RW34"/>
    <mergeCell ref="RX34:SA34"/>
    <mergeCell ref="TG34:TH34"/>
    <mergeCell ref="TI34:TJ34"/>
    <mergeCell ref="TK34:TL34"/>
    <mergeCell ref="TK33:TL33"/>
    <mergeCell ref="TM33:TN33"/>
    <mergeCell ref="TO33:TP33"/>
    <mergeCell ref="TQ33:TR33"/>
    <mergeCell ref="TV33:TY33"/>
    <mergeCell ref="TZ33:UC33"/>
    <mergeCell ref="VI33:VJ33"/>
    <mergeCell ref="VK33:VL33"/>
    <mergeCell ref="VM33:VN33"/>
    <mergeCell ref="VM32:VN32"/>
    <mergeCell ref="VO32:VP32"/>
    <mergeCell ref="VQ32:VR32"/>
    <mergeCell ref="VS32:VT32"/>
    <mergeCell ref="NP33:NS33"/>
    <mergeCell ref="NT33:NW33"/>
    <mergeCell ref="PC33:PD33"/>
    <mergeCell ref="PE33:PF33"/>
    <mergeCell ref="PG33:PH33"/>
    <mergeCell ref="PI33:PJ33"/>
    <mergeCell ref="PK33:PL33"/>
    <mergeCell ref="PM33:PN33"/>
    <mergeCell ref="PR33:PU33"/>
    <mergeCell ref="PV33:PY33"/>
    <mergeCell ref="RE33:RF33"/>
    <mergeCell ref="RG33:RH33"/>
    <mergeCell ref="RI33:RJ33"/>
    <mergeCell ref="RK33:RL33"/>
    <mergeCell ref="RM33:RN33"/>
    <mergeCell ref="RO33:RP33"/>
    <mergeCell ref="RT33:RW33"/>
    <mergeCell ref="RX33:SA33"/>
    <mergeCell ref="TG33:TH33"/>
    <mergeCell ref="TI33:TJ33"/>
    <mergeCell ref="TI32:TJ32"/>
    <mergeCell ref="TK32:TL32"/>
    <mergeCell ref="TM32:TN32"/>
    <mergeCell ref="TO32:TP32"/>
    <mergeCell ref="TQ32:TR32"/>
    <mergeCell ref="TV32:TY32"/>
    <mergeCell ref="TZ32:UC32"/>
    <mergeCell ref="VI32:VJ32"/>
    <mergeCell ref="VK32:VL32"/>
    <mergeCell ref="VK31:VL31"/>
    <mergeCell ref="VM31:VN31"/>
    <mergeCell ref="VO31:VP31"/>
    <mergeCell ref="VQ31:VR31"/>
    <mergeCell ref="VS31:VT31"/>
    <mergeCell ref="NP32:NS32"/>
    <mergeCell ref="NT32:NW32"/>
    <mergeCell ref="PC32:PD32"/>
    <mergeCell ref="PE32:PF32"/>
    <mergeCell ref="PG32:PH32"/>
    <mergeCell ref="PI32:PJ32"/>
    <mergeCell ref="PK32:PL32"/>
    <mergeCell ref="PM32:PN32"/>
    <mergeCell ref="PR32:PU32"/>
    <mergeCell ref="PV32:PY32"/>
    <mergeCell ref="RE32:RF32"/>
    <mergeCell ref="RG32:RH32"/>
    <mergeCell ref="RI32:RJ32"/>
    <mergeCell ref="RK32:RL32"/>
    <mergeCell ref="RM32:RN32"/>
    <mergeCell ref="RO32:RP32"/>
    <mergeCell ref="RT32:RW32"/>
    <mergeCell ref="RX32:SA32"/>
    <mergeCell ref="TG32:TH32"/>
    <mergeCell ref="TG31:TH31"/>
    <mergeCell ref="TI31:TJ31"/>
    <mergeCell ref="TK31:TL31"/>
    <mergeCell ref="TM31:TN31"/>
    <mergeCell ref="TO31:TP31"/>
    <mergeCell ref="TQ31:TR31"/>
    <mergeCell ref="TV31:TY31"/>
    <mergeCell ref="TZ31:UC31"/>
    <mergeCell ref="VI31:VJ31"/>
    <mergeCell ref="VI30:VJ30"/>
    <mergeCell ref="VK30:VL30"/>
    <mergeCell ref="VM30:VN30"/>
    <mergeCell ref="VO30:VP30"/>
    <mergeCell ref="VQ30:VR30"/>
    <mergeCell ref="VS30:VT30"/>
    <mergeCell ref="NP31:NS31"/>
    <mergeCell ref="NT31:NW31"/>
    <mergeCell ref="PC31:PD31"/>
    <mergeCell ref="PE31:PF31"/>
    <mergeCell ref="PG31:PH31"/>
    <mergeCell ref="PI31:PJ31"/>
    <mergeCell ref="PK31:PL31"/>
    <mergeCell ref="PM31:PN31"/>
    <mergeCell ref="PR31:PU31"/>
    <mergeCell ref="PV31:PY31"/>
    <mergeCell ref="RE31:RF31"/>
    <mergeCell ref="RG31:RH31"/>
    <mergeCell ref="RI31:RJ31"/>
    <mergeCell ref="RK31:RL31"/>
    <mergeCell ref="RM31:RN31"/>
    <mergeCell ref="RO31:RP31"/>
    <mergeCell ref="RT31:RW31"/>
    <mergeCell ref="RX31:SA31"/>
    <mergeCell ref="RX30:SA30"/>
    <mergeCell ref="TG30:TH30"/>
    <mergeCell ref="TI30:TJ30"/>
    <mergeCell ref="TK30:TL30"/>
    <mergeCell ref="TM30:TN30"/>
    <mergeCell ref="TO30:TP30"/>
    <mergeCell ref="TQ30:TR30"/>
    <mergeCell ref="TV30:TY30"/>
    <mergeCell ref="TZ30:UC30"/>
    <mergeCell ref="PR30:PU30"/>
    <mergeCell ref="PV30:PY30"/>
    <mergeCell ref="RE30:RF30"/>
    <mergeCell ref="RG30:RH30"/>
    <mergeCell ref="RI30:RJ30"/>
    <mergeCell ref="RK30:RL30"/>
    <mergeCell ref="RM30:RN30"/>
    <mergeCell ref="RO30:RP30"/>
    <mergeCell ref="RT30:RW30"/>
    <mergeCell ref="TQ29:TR29"/>
    <mergeCell ref="TV29:TY29"/>
    <mergeCell ref="TZ29:UC29"/>
    <mergeCell ref="VI29:VJ29"/>
    <mergeCell ref="VK29:VL29"/>
    <mergeCell ref="VM29:VN29"/>
    <mergeCell ref="VO29:VP29"/>
    <mergeCell ref="VQ29:VR29"/>
    <mergeCell ref="VS29:VT29"/>
    <mergeCell ref="VS28:VT28"/>
    <mergeCell ref="NP29:NS29"/>
    <mergeCell ref="NT29:NW29"/>
    <mergeCell ref="PC29:PD29"/>
    <mergeCell ref="PE29:PF29"/>
    <mergeCell ref="PG29:PH29"/>
    <mergeCell ref="PI29:PJ29"/>
    <mergeCell ref="PK29:PL29"/>
    <mergeCell ref="PM29:PN29"/>
    <mergeCell ref="PR29:PU29"/>
    <mergeCell ref="PV29:PY29"/>
    <mergeCell ref="RE29:RF29"/>
    <mergeCell ref="RG29:RH29"/>
    <mergeCell ref="RI29:RJ29"/>
    <mergeCell ref="RK29:RL29"/>
    <mergeCell ref="RM29:RN29"/>
    <mergeCell ref="RO29:RP29"/>
    <mergeCell ref="RT29:RW29"/>
    <mergeCell ref="RX29:SA29"/>
    <mergeCell ref="TG29:TH29"/>
    <mergeCell ref="TI29:TJ29"/>
    <mergeCell ref="TK29:TL29"/>
    <mergeCell ref="TM29:TN29"/>
    <mergeCell ref="TO29:TP29"/>
    <mergeCell ref="TO28:TP28"/>
    <mergeCell ref="TQ28:TR28"/>
    <mergeCell ref="TV28:TY28"/>
    <mergeCell ref="TZ28:UC28"/>
    <mergeCell ref="VI28:VJ28"/>
    <mergeCell ref="VK28:VL28"/>
    <mergeCell ref="VM28:VN28"/>
    <mergeCell ref="VO28:VP28"/>
    <mergeCell ref="VQ28:VR28"/>
    <mergeCell ref="VQ27:VR27"/>
    <mergeCell ref="VS27:VT27"/>
    <mergeCell ref="NP28:NS28"/>
    <mergeCell ref="NT28:NW28"/>
    <mergeCell ref="PC28:PD28"/>
    <mergeCell ref="PE28:PF28"/>
    <mergeCell ref="PG28:PH28"/>
    <mergeCell ref="PI28:PJ28"/>
    <mergeCell ref="PK28:PL28"/>
    <mergeCell ref="PM28:PN28"/>
    <mergeCell ref="PR28:PU28"/>
    <mergeCell ref="PV28:PY28"/>
    <mergeCell ref="RE28:RF28"/>
    <mergeCell ref="RG28:RH28"/>
    <mergeCell ref="RI28:RJ28"/>
    <mergeCell ref="RK28:RL28"/>
    <mergeCell ref="RM28:RN28"/>
    <mergeCell ref="RO28:RP28"/>
    <mergeCell ref="RT28:RW28"/>
    <mergeCell ref="RX28:SA28"/>
    <mergeCell ref="TG28:TH28"/>
    <mergeCell ref="TI28:TJ28"/>
    <mergeCell ref="TK28:TL28"/>
    <mergeCell ref="TM28:TN28"/>
    <mergeCell ref="TM27:TN27"/>
    <mergeCell ref="TO27:TP27"/>
    <mergeCell ref="TQ27:TR27"/>
    <mergeCell ref="TV27:TY27"/>
    <mergeCell ref="TZ27:UC27"/>
    <mergeCell ref="VI27:VJ27"/>
    <mergeCell ref="VK27:VL27"/>
    <mergeCell ref="VM27:VN27"/>
    <mergeCell ref="VO27:VP27"/>
    <mergeCell ref="VO26:VP26"/>
    <mergeCell ref="VQ26:VR26"/>
    <mergeCell ref="VS26:VT26"/>
    <mergeCell ref="NP27:NS27"/>
    <mergeCell ref="NT27:NW27"/>
    <mergeCell ref="PC27:PD27"/>
    <mergeCell ref="PE27:PF27"/>
    <mergeCell ref="PG27:PH27"/>
    <mergeCell ref="PI27:PJ27"/>
    <mergeCell ref="PK27:PL27"/>
    <mergeCell ref="PM27:PN27"/>
    <mergeCell ref="PR27:PU27"/>
    <mergeCell ref="PV27:PY27"/>
    <mergeCell ref="RE27:RF27"/>
    <mergeCell ref="RG27:RH27"/>
    <mergeCell ref="RI27:RJ27"/>
    <mergeCell ref="RK27:RL27"/>
    <mergeCell ref="RM27:RN27"/>
    <mergeCell ref="RO27:RP27"/>
    <mergeCell ref="RT27:RW27"/>
    <mergeCell ref="RX27:SA27"/>
    <mergeCell ref="TG27:TH27"/>
    <mergeCell ref="TI27:TJ27"/>
    <mergeCell ref="TK27:TL27"/>
    <mergeCell ref="TK26:TL26"/>
    <mergeCell ref="TM26:TN26"/>
    <mergeCell ref="TO26:TP26"/>
    <mergeCell ref="TQ26:TR26"/>
    <mergeCell ref="TV26:TY26"/>
    <mergeCell ref="TZ26:UC26"/>
    <mergeCell ref="VI26:VJ26"/>
    <mergeCell ref="VK26:VL26"/>
    <mergeCell ref="VM26:VN26"/>
    <mergeCell ref="VM25:VN25"/>
    <mergeCell ref="VO25:VP25"/>
    <mergeCell ref="VQ25:VR25"/>
    <mergeCell ref="VS25:VT25"/>
    <mergeCell ref="NP26:NS26"/>
    <mergeCell ref="NT26:NW26"/>
    <mergeCell ref="PC26:PD26"/>
    <mergeCell ref="PE26:PF26"/>
    <mergeCell ref="PG26:PH26"/>
    <mergeCell ref="PI26:PJ26"/>
    <mergeCell ref="PK26:PL26"/>
    <mergeCell ref="PM26:PN26"/>
    <mergeCell ref="PR26:PU26"/>
    <mergeCell ref="PV26:PY26"/>
    <mergeCell ref="RE26:RF26"/>
    <mergeCell ref="RG26:RH26"/>
    <mergeCell ref="RI26:RJ26"/>
    <mergeCell ref="RK26:RL26"/>
    <mergeCell ref="RM26:RN26"/>
    <mergeCell ref="RO26:RP26"/>
    <mergeCell ref="RT26:RW26"/>
    <mergeCell ref="RX26:SA26"/>
    <mergeCell ref="TG26:TH26"/>
    <mergeCell ref="TI26:TJ26"/>
    <mergeCell ref="TI25:TJ25"/>
    <mergeCell ref="TK25:TL25"/>
    <mergeCell ref="TM25:TN25"/>
    <mergeCell ref="TO25:TP25"/>
    <mergeCell ref="TQ25:TR25"/>
    <mergeCell ref="TV25:TY25"/>
    <mergeCell ref="TZ25:UC25"/>
    <mergeCell ref="VI25:VJ25"/>
    <mergeCell ref="VK25:VL25"/>
    <mergeCell ref="VK24:VL24"/>
    <mergeCell ref="VM24:VN24"/>
    <mergeCell ref="VO24:VP24"/>
    <mergeCell ref="VQ24:VR24"/>
    <mergeCell ref="VS24:VT24"/>
    <mergeCell ref="NP25:NS25"/>
    <mergeCell ref="NT25:NW25"/>
    <mergeCell ref="PC25:PD25"/>
    <mergeCell ref="PE25:PF25"/>
    <mergeCell ref="PG25:PH25"/>
    <mergeCell ref="PI25:PJ25"/>
    <mergeCell ref="PK25:PL25"/>
    <mergeCell ref="PM25:PN25"/>
    <mergeCell ref="PR25:PU25"/>
    <mergeCell ref="PV25:PY25"/>
    <mergeCell ref="RE25:RF25"/>
    <mergeCell ref="RG25:RH25"/>
    <mergeCell ref="RI25:RJ25"/>
    <mergeCell ref="RK25:RL25"/>
    <mergeCell ref="RM25:RN25"/>
    <mergeCell ref="RO25:RP25"/>
    <mergeCell ref="RT25:RW25"/>
    <mergeCell ref="RX25:SA25"/>
    <mergeCell ref="TG25:TH25"/>
    <mergeCell ref="TG24:TH24"/>
    <mergeCell ref="TI24:TJ24"/>
    <mergeCell ref="TK24:TL24"/>
    <mergeCell ref="TM24:TN24"/>
    <mergeCell ref="TO24:TP24"/>
    <mergeCell ref="TQ24:TR24"/>
    <mergeCell ref="TV24:TY24"/>
    <mergeCell ref="TZ24:UC24"/>
    <mergeCell ref="VI24:VJ24"/>
    <mergeCell ref="VI23:VJ23"/>
    <mergeCell ref="VK23:VL23"/>
    <mergeCell ref="VM23:VN23"/>
    <mergeCell ref="VO23:VP23"/>
    <mergeCell ref="VQ23:VR23"/>
    <mergeCell ref="VS23:VT23"/>
    <mergeCell ref="RX24:SA24"/>
    <mergeCell ref="RX23:SA23"/>
    <mergeCell ref="TG23:TH23"/>
    <mergeCell ref="TI23:TJ23"/>
    <mergeCell ref="TK23:TL23"/>
    <mergeCell ref="TM23:TN23"/>
    <mergeCell ref="TO23:TP23"/>
    <mergeCell ref="TQ23:TR23"/>
    <mergeCell ref="TV23:TY23"/>
    <mergeCell ref="TZ23:UC23"/>
    <mergeCell ref="NP24:NS24"/>
    <mergeCell ref="NT24:NW24"/>
    <mergeCell ref="PC24:PD24"/>
    <mergeCell ref="PE24:PF24"/>
    <mergeCell ref="PG24:PH24"/>
    <mergeCell ref="PI24:PJ24"/>
    <mergeCell ref="PK24:PL24"/>
    <mergeCell ref="PM24:PN24"/>
    <mergeCell ref="PR24:PU24"/>
    <mergeCell ref="PV24:PY24"/>
    <mergeCell ref="RE24:RF24"/>
    <mergeCell ref="RG24:RH24"/>
    <mergeCell ref="RI24:RJ24"/>
    <mergeCell ref="RK24:RL24"/>
    <mergeCell ref="RM24:RN24"/>
    <mergeCell ref="RO24:RP24"/>
    <mergeCell ref="RT24:RW24"/>
    <mergeCell ref="PR23:PU23"/>
    <mergeCell ref="PV23:PY23"/>
    <mergeCell ref="RE23:RF23"/>
    <mergeCell ref="RG23:RH23"/>
    <mergeCell ref="RI23:RJ23"/>
    <mergeCell ref="RK23:RL23"/>
    <mergeCell ref="RM23:RN23"/>
    <mergeCell ref="RO23:RP23"/>
    <mergeCell ref="RT23:RW23"/>
    <mergeCell ref="TQ22:TR22"/>
    <mergeCell ref="TV22:TY22"/>
    <mergeCell ref="TZ22:UC22"/>
    <mergeCell ref="VI22:VJ22"/>
    <mergeCell ref="VK22:VL22"/>
    <mergeCell ref="VM22:VN22"/>
    <mergeCell ref="VO22:VP22"/>
    <mergeCell ref="VQ22:VR22"/>
    <mergeCell ref="VS22:VT22"/>
    <mergeCell ref="VS21:VT21"/>
    <mergeCell ref="NP22:NS22"/>
    <mergeCell ref="NT22:NW22"/>
    <mergeCell ref="PC22:PD22"/>
    <mergeCell ref="PE22:PF22"/>
    <mergeCell ref="PG22:PH22"/>
    <mergeCell ref="PI22:PJ22"/>
    <mergeCell ref="PK22:PL22"/>
    <mergeCell ref="PM22:PN22"/>
    <mergeCell ref="PR22:PU22"/>
    <mergeCell ref="PV22:PY22"/>
    <mergeCell ref="RE22:RF22"/>
    <mergeCell ref="RG22:RH22"/>
    <mergeCell ref="RI22:RJ22"/>
    <mergeCell ref="RK22:RL22"/>
    <mergeCell ref="RM22:RN22"/>
    <mergeCell ref="RO22:RP22"/>
    <mergeCell ref="RT22:RW22"/>
    <mergeCell ref="RX22:SA22"/>
    <mergeCell ref="TG22:TH22"/>
    <mergeCell ref="TI22:TJ22"/>
    <mergeCell ref="TK22:TL22"/>
    <mergeCell ref="TM22:TN22"/>
    <mergeCell ref="TO22:TP22"/>
    <mergeCell ref="TO21:TP21"/>
    <mergeCell ref="TQ21:TR21"/>
    <mergeCell ref="TV21:TY21"/>
    <mergeCell ref="TZ21:UC21"/>
    <mergeCell ref="VI21:VJ21"/>
    <mergeCell ref="VK21:VL21"/>
    <mergeCell ref="VM21:VN21"/>
    <mergeCell ref="VO21:VP21"/>
    <mergeCell ref="VQ21:VR21"/>
    <mergeCell ref="VQ20:VR20"/>
    <mergeCell ref="VS20:VT20"/>
    <mergeCell ref="NP21:NS21"/>
    <mergeCell ref="NT21:NW21"/>
    <mergeCell ref="PC21:PD21"/>
    <mergeCell ref="PE21:PF21"/>
    <mergeCell ref="PG21:PH21"/>
    <mergeCell ref="PI21:PJ21"/>
    <mergeCell ref="PK21:PL21"/>
    <mergeCell ref="PM21:PN21"/>
    <mergeCell ref="PR21:PU21"/>
    <mergeCell ref="PV21:PY21"/>
    <mergeCell ref="RE21:RF21"/>
    <mergeCell ref="RG21:RH21"/>
    <mergeCell ref="RI21:RJ21"/>
    <mergeCell ref="RK21:RL21"/>
    <mergeCell ref="RM21:RN21"/>
    <mergeCell ref="RO21:RP21"/>
    <mergeCell ref="RT21:RW21"/>
    <mergeCell ref="RX21:SA21"/>
    <mergeCell ref="TG21:TH21"/>
    <mergeCell ref="TI21:TJ21"/>
    <mergeCell ref="TK21:TL21"/>
    <mergeCell ref="TM21:TN21"/>
    <mergeCell ref="TM20:TN20"/>
    <mergeCell ref="TO20:TP20"/>
    <mergeCell ref="TQ20:TR20"/>
    <mergeCell ref="TV20:TY20"/>
    <mergeCell ref="TZ20:UC20"/>
    <mergeCell ref="VI20:VJ20"/>
    <mergeCell ref="VK20:VL20"/>
    <mergeCell ref="VM20:VN20"/>
    <mergeCell ref="VO20:VP20"/>
    <mergeCell ref="VO19:VP19"/>
    <mergeCell ref="VQ19:VR19"/>
    <mergeCell ref="VS19:VT19"/>
    <mergeCell ref="NP20:NS20"/>
    <mergeCell ref="NT20:NW20"/>
    <mergeCell ref="PC20:PD20"/>
    <mergeCell ref="PE20:PF20"/>
    <mergeCell ref="PG20:PH20"/>
    <mergeCell ref="PI20:PJ20"/>
    <mergeCell ref="PK20:PL20"/>
    <mergeCell ref="PM20:PN20"/>
    <mergeCell ref="PR20:PU20"/>
    <mergeCell ref="PV20:PY20"/>
    <mergeCell ref="RE20:RF20"/>
    <mergeCell ref="RG20:RH20"/>
    <mergeCell ref="RI20:RJ20"/>
    <mergeCell ref="RK20:RL20"/>
    <mergeCell ref="RM20:RN20"/>
    <mergeCell ref="RO20:RP20"/>
    <mergeCell ref="RT20:RW20"/>
    <mergeCell ref="RX20:SA20"/>
    <mergeCell ref="TG20:TH20"/>
    <mergeCell ref="TI20:TJ20"/>
    <mergeCell ref="TK20:TL20"/>
    <mergeCell ref="TK19:TL19"/>
    <mergeCell ref="TM19:TN19"/>
    <mergeCell ref="TO19:TP19"/>
    <mergeCell ref="TQ19:TR19"/>
    <mergeCell ref="TV19:TY19"/>
    <mergeCell ref="TZ19:UC19"/>
    <mergeCell ref="VI19:VJ19"/>
    <mergeCell ref="VK19:VL19"/>
    <mergeCell ref="VM19:VN19"/>
    <mergeCell ref="VM18:VN18"/>
    <mergeCell ref="VO18:VP18"/>
    <mergeCell ref="VQ18:VR18"/>
    <mergeCell ref="VS18:VT18"/>
    <mergeCell ref="NP19:NS19"/>
    <mergeCell ref="NT19:NW19"/>
    <mergeCell ref="PC19:PD19"/>
    <mergeCell ref="PE19:PF19"/>
    <mergeCell ref="PG19:PH19"/>
    <mergeCell ref="PI19:PJ19"/>
    <mergeCell ref="PK19:PL19"/>
    <mergeCell ref="PM19:PN19"/>
    <mergeCell ref="PR19:PU19"/>
    <mergeCell ref="PV19:PY19"/>
    <mergeCell ref="RE19:RF19"/>
    <mergeCell ref="RG19:RH19"/>
    <mergeCell ref="RI19:RJ19"/>
    <mergeCell ref="RK19:RL19"/>
    <mergeCell ref="RM19:RN19"/>
    <mergeCell ref="RO19:RP19"/>
    <mergeCell ref="RT19:RW19"/>
    <mergeCell ref="RX19:SA19"/>
    <mergeCell ref="TG19:TH19"/>
    <mergeCell ref="TI19:TJ19"/>
    <mergeCell ref="TI18:TJ18"/>
    <mergeCell ref="TK18:TL18"/>
    <mergeCell ref="TM18:TN18"/>
    <mergeCell ref="TO18:TP18"/>
    <mergeCell ref="TQ18:TR18"/>
    <mergeCell ref="TV18:TY18"/>
    <mergeCell ref="TZ18:UC18"/>
    <mergeCell ref="VI18:VJ18"/>
    <mergeCell ref="VK18:VL18"/>
    <mergeCell ref="VK17:VL17"/>
    <mergeCell ref="VM17:VN17"/>
    <mergeCell ref="VO17:VP17"/>
    <mergeCell ref="VQ17:VR17"/>
    <mergeCell ref="VS17:VT17"/>
    <mergeCell ref="NP18:NS18"/>
    <mergeCell ref="NT18:NW18"/>
    <mergeCell ref="PC18:PD18"/>
    <mergeCell ref="PE18:PF18"/>
    <mergeCell ref="PG18:PH18"/>
    <mergeCell ref="PI18:PJ18"/>
    <mergeCell ref="PK18:PL18"/>
    <mergeCell ref="PM18:PN18"/>
    <mergeCell ref="PR18:PU18"/>
    <mergeCell ref="PV18:PY18"/>
    <mergeCell ref="RE18:RF18"/>
    <mergeCell ref="RG18:RH18"/>
    <mergeCell ref="RI18:RJ18"/>
    <mergeCell ref="RK18:RL18"/>
    <mergeCell ref="RM18:RN18"/>
    <mergeCell ref="RO18:RP18"/>
    <mergeCell ref="RT18:RW18"/>
    <mergeCell ref="RX18:SA18"/>
    <mergeCell ref="TG18:TH18"/>
    <mergeCell ref="TG17:TH17"/>
    <mergeCell ref="TI17:TJ17"/>
    <mergeCell ref="TK17:TL17"/>
    <mergeCell ref="TM14:TN14"/>
    <mergeCell ref="TK13:TL13"/>
    <mergeCell ref="TM17:TN17"/>
    <mergeCell ref="TO17:TP17"/>
    <mergeCell ref="TQ17:TR17"/>
    <mergeCell ref="TV17:TY17"/>
    <mergeCell ref="TZ17:UC17"/>
    <mergeCell ref="VI17:VJ17"/>
    <mergeCell ref="VI16:VJ16"/>
    <mergeCell ref="VK16:VL16"/>
    <mergeCell ref="VM16:VN16"/>
    <mergeCell ref="VO16:VP16"/>
    <mergeCell ref="VQ16:VR16"/>
    <mergeCell ref="VS16:VT16"/>
    <mergeCell ref="NP17:NS17"/>
    <mergeCell ref="NT17:NW17"/>
    <mergeCell ref="PC17:PD17"/>
    <mergeCell ref="PE17:PF17"/>
    <mergeCell ref="PG17:PH17"/>
    <mergeCell ref="PI17:PJ17"/>
    <mergeCell ref="PK17:PL17"/>
    <mergeCell ref="PM17:PN17"/>
    <mergeCell ref="PR17:PU17"/>
    <mergeCell ref="PV17:PY17"/>
    <mergeCell ref="RE17:RF17"/>
    <mergeCell ref="RG17:RH17"/>
    <mergeCell ref="RI17:RJ17"/>
    <mergeCell ref="RK17:RL17"/>
    <mergeCell ref="RM17:RN17"/>
    <mergeCell ref="RO17:RP17"/>
    <mergeCell ref="RT17:RW17"/>
    <mergeCell ref="RX17:SA17"/>
    <mergeCell ref="TI16:TJ16"/>
    <mergeCell ref="TK16:TL16"/>
    <mergeCell ref="TM16:TN16"/>
    <mergeCell ref="TO16:TP16"/>
    <mergeCell ref="TQ16:TR16"/>
    <mergeCell ref="TV16:TY16"/>
    <mergeCell ref="TZ16:UC16"/>
    <mergeCell ref="PR16:PU16"/>
    <mergeCell ref="PV16:PY16"/>
    <mergeCell ref="RE16:RF16"/>
    <mergeCell ref="RG16:RH16"/>
    <mergeCell ref="RI16:RJ16"/>
    <mergeCell ref="RK16:RL16"/>
    <mergeCell ref="RM16:RN16"/>
    <mergeCell ref="RO16:RP16"/>
    <mergeCell ref="RT16:RW16"/>
    <mergeCell ref="TQ15:TR15"/>
    <mergeCell ref="TV15:TY15"/>
    <mergeCell ref="TZ15:UC15"/>
    <mergeCell ref="RX16:SA16"/>
    <mergeCell ref="TG16:TH16"/>
    <mergeCell ref="VI15:VJ15"/>
    <mergeCell ref="VK15:VL15"/>
    <mergeCell ref="VM15:VN15"/>
    <mergeCell ref="VO15:VP15"/>
    <mergeCell ref="VQ15:VR15"/>
    <mergeCell ref="VS15:VT15"/>
    <mergeCell ref="VS14:VT14"/>
    <mergeCell ref="NP15:NS15"/>
    <mergeCell ref="NT15:NW15"/>
    <mergeCell ref="PC15:PD15"/>
    <mergeCell ref="PE15:PF15"/>
    <mergeCell ref="PG15:PH15"/>
    <mergeCell ref="PI15:PJ15"/>
    <mergeCell ref="PK15:PL15"/>
    <mergeCell ref="PM15:PN15"/>
    <mergeCell ref="PR15:PU15"/>
    <mergeCell ref="PV15:PY15"/>
    <mergeCell ref="RE15:RF15"/>
    <mergeCell ref="RG15:RH15"/>
    <mergeCell ref="RI15:RJ15"/>
    <mergeCell ref="RK15:RL15"/>
    <mergeCell ref="RM15:RN15"/>
    <mergeCell ref="RO15:RP15"/>
    <mergeCell ref="RT15:RW15"/>
    <mergeCell ref="RX15:SA15"/>
    <mergeCell ref="TG15:TH15"/>
    <mergeCell ref="TI15:TJ15"/>
    <mergeCell ref="TK15:TL15"/>
    <mergeCell ref="TM15:TN15"/>
    <mergeCell ref="TO15:TP15"/>
    <mergeCell ref="TV14:TY14"/>
    <mergeCell ref="TZ14:UC14"/>
    <mergeCell ref="VI14:VJ14"/>
    <mergeCell ref="VK14:VL14"/>
    <mergeCell ref="VM14:VN14"/>
    <mergeCell ref="VO14:VP14"/>
    <mergeCell ref="VQ14:VR14"/>
    <mergeCell ref="VQ13:VR13"/>
    <mergeCell ref="VS13:VT13"/>
    <mergeCell ref="NP14:NS14"/>
    <mergeCell ref="NT14:NW14"/>
    <mergeCell ref="PC14:PD14"/>
    <mergeCell ref="PE14:PF14"/>
    <mergeCell ref="PG14:PH14"/>
    <mergeCell ref="PI14:PJ14"/>
    <mergeCell ref="PK14:PL14"/>
    <mergeCell ref="PM14:PN14"/>
    <mergeCell ref="PR14:PU14"/>
    <mergeCell ref="PV14:PY14"/>
    <mergeCell ref="RE14:RF14"/>
    <mergeCell ref="RG14:RH14"/>
    <mergeCell ref="RI14:RJ14"/>
    <mergeCell ref="RK14:RL14"/>
    <mergeCell ref="RM14:RN14"/>
    <mergeCell ref="RO14:RP14"/>
    <mergeCell ref="RT14:RW14"/>
    <mergeCell ref="RX14:SA14"/>
    <mergeCell ref="TG14:TH14"/>
    <mergeCell ref="TI14:TJ14"/>
    <mergeCell ref="TK14:TL14"/>
    <mergeCell ref="TM13:TN13"/>
    <mergeCell ref="TI13:TJ13"/>
    <mergeCell ref="TO14:TP14"/>
    <mergeCell ref="TQ14:TR14"/>
    <mergeCell ref="VK11:VL11"/>
    <mergeCell ref="VM11:VN11"/>
    <mergeCell ref="VO11:VP11"/>
    <mergeCell ref="VQ11:VR11"/>
    <mergeCell ref="VS11:VT11"/>
    <mergeCell ref="TO13:TP13"/>
    <mergeCell ref="TQ13:TR13"/>
    <mergeCell ref="TV13:TY13"/>
    <mergeCell ref="TZ13:UC13"/>
    <mergeCell ref="VI13:VJ13"/>
    <mergeCell ref="VK13:VL13"/>
    <mergeCell ref="VM13:VN13"/>
    <mergeCell ref="VO13:VP13"/>
    <mergeCell ref="VO12:VP12"/>
    <mergeCell ref="VQ12:VR12"/>
    <mergeCell ref="VS12:VT12"/>
    <mergeCell ref="NP13:NS13"/>
    <mergeCell ref="NT13:NW13"/>
    <mergeCell ref="PC13:PD13"/>
    <mergeCell ref="PE13:PF13"/>
    <mergeCell ref="PG13:PH13"/>
    <mergeCell ref="PI13:PJ13"/>
    <mergeCell ref="PK13:PL13"/>
    <mergeCell ref="PM13:PN13"/>
    <mergeCell ref="PR13:PU13"/>
    <mergeCell ref="PV13:PY13"/>
    <mergeCell ref="RE13:RF13"/>
    <mergeCell ref="RG13:RH13"/>
    <mergeCell ref="RI13:RJ13"/>
    <mergeCell ref="RK13:RL13"/>
    <mergeCell ref="RM13:RN13"/>
    <mergeCell ref="RO13:RP13"/>
    <mergeCell ref="NP12:NS12"/>
    <mergeCell ref="NT12:NW12"/>
    <mergeCell ref="PC12:PD12"/>
    <mergeCell ref="PE12:PF12"/>
    <mergeCell ref="PG12:PH12"/>
    <mergeCell ref="PI12:PJ12"/>
    <mergeCell ref="PK12:PL12"/>
    <mergeCell ref="PM12:PN12"/>
    <mergeCell ref="PR12:PU12"/>
    <mergeCell ref="PV12:PY12"/>
    <mergeCell ref="RE12:RF12"/>
    <mergeCell ref="RG12:RH12"/>
    <mergeCell ref="RI12:RJ12"/>
    <mergeCell ref="RK12:RL12"/>
    <mergeCell ref="RM12:RN12"/>
    <mergeCell ref="RO12:RP12"/>
    <mergeCell ref="VS10:VT10"/>
    <mergeCell ref="NP11:NS11"/>
    <mergeCell ref="NT11:NW11"/>
    <mergeCell ref="PC11:PD11"/>
    <mergeCell ref="PE11:PF11"/>
    <mergeCell ref="PG11:PH11"/>
    <mergeCell ref="PI11:PJ11"/>
    <mergeCell ref="PK11:PL11"/>
    <mergeCell ref="PM11:PN11"/>
    <mergeCell ref="PR11:PU11"/>
    <mergeCell ref="PV11:PY11"/>
    <mergeCell ref="RE11:RF11"/>
    <mergeCell ref="RG11:RH11"/>
    <mergeCell ref="RI11:RJ11"/>
    <mergeCell ref="RK11:RL11"/>
    <mergeCell ref="RM11:RN11"/>
    <mergeCell ref="RO11:RP11"/>
    <mergeCell ref="RT11:RW11"/>
    <mergeCell ref="RX11:SA11"/>
    <mergeCell ref="TG11:TH11"/>
    <mergeCell ref="TI11:TJ11"/>
    <mergeCell ref="TK11:TL11"/>
    <mergeCell ref="TM11:TN11"/>
    <mergeCell ref="TO11:TP11"/>
    <mergeCell ref="RI10:RJ10"/>
    <mergeCell ref="RK10:RL10"/>
    <mergeCell ref="RM10:RN10"/>
    <mergeCell ref="RO10:RP10"/>
    <mergeCell ref="RT10:RW10"/>
    <mergeCell ref="RX10:SA10"/>
    <mergeCell ref="TG10:TH10"/>
    <mergeCell ref="TI10:TJ10"/>
    <mergeCell ref="TK10:TL10"/>
    <mergeCell ref="PE10:PF10"/>
    <mergeCell ref="PG10:PH10"/>
    <mergeCell ref="PI10:PJ10"/>
    <mergeCell ref="PK10:PL10"/>
    <mergeCell ref="PM10:PN10"/>
    <mergeCell ref="PR10:PU10"/>
    <mergeCell ref="PV10:PY10"/>
    <mergeCell ref="RE10:RF10"/>
    <mergeCell ref="RG10:RH10"/>
    <mergeCell ref="PR9:PU9"/>
    <mergeCell ref="PV9:PY9"/>
    <mergeCell ref="RE9:RF9"/>
    <mergeCell ref="RG9:RH9"/>
    <mergeCell ref="RI9:RJ9"/>
    <mergeCell ref="RK9:RL9"/>
    <mergeCell ref="RM9:RN9"/>
    <mergeCell ref="RO9:RP9"/>
    <mergeCell ref="TV8:TY8"/>
    <mergeCell ref="TZ8:UC8"/>
    <mergeCell ref="VI8:VJ8"/>
    <mergeCell ref="VK8:VL8"/>
    <mergeCell ref="VM8:VN8"/>
    <mergeCell ref="VO8:VP8"/>
    <mergeCell ref="VQ8:VR8"/>
    <mergeCell ref="VS8:VT8"/>
    <mergeCell ref="VU8:VV37"/>
    <mergeCell ref="TV9:TY9"/>
    <mergeCell ref="TZ9:UC9"/>
    <mergeCell ref="VI9:VJ9"/>
    <mergeCell ref="VK9:VL9"/>
    <mergeCell ref="VM9:VN9"/>
    <mergeCell ref="VO9:VP9"/>
    <mergeCell ref="VQ9:VR9"/>
    <mergeCell ref="VS9:VT9"/>
    <mergeCell ref="TV10:TY10"/>
    <mergeCell ref="TZ10:UC10"/>
    <mergeCell ref="VI10:VJ10"/>
    <mergeCell ref="VK10:VL10"/>
    <mergeCell ref="VM10:VN10"/>
    <mergeCell ref="VO10:VP10"/>
    <mergeCell ref="VQ10:VR10"/>
    <mergeCell ref="TV12:TY12"/>
    <mergeCell ref="TZ12:UC12"/>
    <mergeCell ref="VI12:VJ12"/>
    <mergeCell ref="VK12:VL12"/>
    <mergeCell ref="VM12:VN12"/>
    <mergeCell ref="TV11:TY11"/>
    <mergeCell ref="TZ11:UC11"/>
    <mergeCell ref="VI11:VJ11"/>
    <mergeCell ref="TQ8:TR8"/>
    <mergeCell ref="TS8:TT37"/>
    <mergeCell ref="RX9:SA9"/>
    <mergeCell ref="TG9:TH9"/>
    <mergeCell ref="TI9:TJ9"/>
    <mergeCell ref="TK9:TL9"/>
    <mergeCell ref="TM9:TN9"/>
    <mergeCell ref="TO9:TP9"/>
    <mergeCell ref="TQ9:TR9"/>
    <mergeCell ref="TM10:TN10"/>
    <mergeCell ref="TO10:TP10"/>
    <mergeCell ref="TQ10:TR10"/>
    <mergeCell ref="TQ11:TR11"/>
    <mergeCell ref="RT12:RW12"/>
    <mergeCell ref="RX12:SA12"/>
    <mergeCell ref="TG12:TH12"/>
    <mergeCell ref="TI12:TJ12"/>
    <mergeCell ref="RT9:RW9"/>
    <mergeCell ref="RT8:RW8"/>
    <mergeCell ref="RX8:SA8"/>
    <mergeCell ref="TG8:TH8"/>
    <mergeCell ref="TI8:TJ8"/>
    <mergeCell ref="TK8:TL8"/>
    <mergeCell ref="TM8:TN8"/>
    <mergeCell ref="TO8:TP8"/>
    <mergeCell ref="TK12:TL12"/>
    <mergeCell ref="TM12:TN12"/>
    <mergeCell ref="TO12:TP12"/>
    <mergeCell ref="TQ12:TR12"/>
    <mergeCell ref="RT13:RW13"/>
    <mergeCell ref="RX13:SA13"/>
    <mergeCell ref="TG13:TH13"/>
    <mergeCell ref="VK7:VL7"/>
    <mergeCell ref="VM7:VN7"/>
    <mergeCell ref="VO7:VP7"/>
    <mergeCell ref="VQ7:VR7"/>
    <mergeCell ref="VS7:VT7"/>
    <mergeCell ref="VU7:VV7"/>
    <mergeCell ref="NP8:NS8"/>
    <mergeCell ref="NT8:NW8"/>
    <mergeCell ref="PC8:PD8"/>
    <mergeCell ref="PE8:PF8"/>
    <mergeCell ref="PG8:PH8"/>
    <mergeCell ref="PI8:PJ8"/>
    <mergeCell ref="PK8:PL8"/>
    <mergeCell ref="PM8:PN8"/>
    <mergeCell ref="PO8:PP37"/>
    <mergeCell ref="PR8:PU8"/>
    <mergeCell ref="PV8:PY8"/>
    <mergeCell ref="RE8:RF8"/>
    <mergeCell ref="RG8:RH8"/>
    <mergeCell ref="RI8:RJ8"/>
    <mergeCell ref="RK8:RL8"/>
    <mergeCell ref="RM8:RN8"/>
    <mergeCell ref="RO8:RP8"/>
    <mergeCell ref="RQ8:RR37"/>
    <mergeCell ref="TI7:TJ7"/>
    <mergeCell ref="TK7:TL7"/>
    <mergeCell ref="TM7:TN7"/>
    <mergeCell ref="TO7:TP7"/>
    <mergeCell ref="TQ7:TR7"/>
    <mergeCell ref="TS7:TT7"/>
    <mergeCell ref="TV7:TY7"/>
    <mergeCell ref="TZ7:UC7"/>
    <mergeCell ref="VI7:VJ7"/>
    <mergeCell ref="UH6:UJ6"/>
    <mergeCell ref="VI6:VN6"/>
    <mergeCell ref="VO6:VV6"/>
    <mergeCell ref="NP7:NS7"/>
    <mergeCell ref="NT7:NW7"/>
    <mergeCell ref="PC7:PD7"/>
    <mergeCell ref="PE7:PF7"/>
    <mergeCell ref="PG7:PH7"/>
    <mergeCell ref="PI7:PJ7"/>
    <mergeCell ref="PK7:PL7"/>
    <mergeCell ref="PM7:PN7"/>
    <mergeCell ref="PO7:PP7"/>
    <mergeCell ref="PR7:PU7"/>
    <mergeCell ref="PV7:PY7"/>
    <mergeCell ref="RE7:RF7"/>
    <mergeCell ref="RG7:RH7"/>
    <mergeCell ref="RI7:RJ7"/>
    <mergeCell ref="RK7:RL7"/>
    <mergeCell ref="RM7:RN7"/>
    <mergeCell ref="RO7:RP7"/>
    <mergeCell ref="RQ7:RR7"/>
    <mergeCell ref="RT7:RW7"/>
    <mergeCell ref="RX7:SA7"/>
    <mergeCell ref="TG7:TH7"/>
    <mergeCell ref="PZ6:QB6"/>
    <mergeCell ref="QD6:QF6"/>
    <mergeCell ref="RE6:RJ6"/>
    <mergeCell ref="RK6:RR6"/>
    <mergeCell ref="SB6:SD6"/>
    <mergeCell ref="SF6:SH6"/>
    <mergeCell ref="TG6:TL6"/>
    <mergeCell ref="TM6:TT6"/>
    <mergeCell ref="UD6:UF6"/>
    <mergeCell ref="NP4:NR4"/>
    <mergeCell ref="NS4:OK4"/>
    <mergeCell ref="OP4:PA4"/>
    <mergeCell ref="PR4:PT4"/>
    <mergeCell ref="PU4:QM4"/>
    <mergeCell ref="QR4:RC4"/>
    <mergeCell ref="RT4:RV4"/>
    <mergeCell ref="RW4:SO4"/>
    <mergeCell ref="ST4:TE4"/>
    <mergeCell ref="TV4:TX4"/>
    <mergeCell ref="TY4:UQ4"/>
    <mergeCell ref="UV4:VG4"/>
    <mergeCell ref="NX6:NZ6"/>
    <mergeCell ref="OB6:OD6"/>
    <mergeCell ref="PC6:PH6"/>
    <mergeCell ref="PI6:PP6"/>
    <mergeCell ref="NP9:NS9"/>
    <mergeCell ref="NT9:NW9"/>
    <mergeCell ref="PC9:PD9"/>
    <mergeCell ref="PE9:PF9"/>
    <mergeCell ref="PG9:PH9"/>
    <mergeCell ref="PI9:PJ9"/>
    <mergeCell ref="PK9:PL9"/>
    <mergeCell ref="PM9:PN9"/>
    <mergeCell ref="NP10:NS10"/>
    <mergeCell ref="NT10:NW10"/>
    <mergeCell ref="PC10:PD10"/>
    <mergeCell ref="NP30:NS30"/>
    <mergeCell ref="NT30:NW30"/>
    <mergeCell ref="PC30:PD30"/>
    <mergeCell ref="PE30:PF30"/>
    <mergeCell ref="PG30:PH30"/>
    <mergeCell ref="PI30:PJ30"/>
    <mergeCell ref="PK30:PL30"/>
    <mergeCell ref="PM30:PN30"/>
    <mergeCell ref="NP23:NS23"/>
    <mergeCell ref="NT23:NW23"/>
    <mergeCell ref="PC23:PD23"/>
    <mergeCell ref="PE23:PF23"/>
    <mergeCell ref="PG23:PH23"/>
    <mergeCell ref="PI23:PJ23"/>
    <mergeCell ref="PK23:PL23"/>
    <mergeCell ref="PM23:PN23"/>
    <mergeCell ref="NP16:NS16"/>
    <mergeCell ref="NT16:NW16"/>
    <mergeCell ref="PC16:PD16"/>
    <mergeCell ref="PE16:PF16"/>
    <mergeCell ref="PG16:PH16"/>
    <mergeCell ref="PI16:PJ16"/>
    <mergeCell ref="PK16:PL16"/>
    <mergeCell ref="PM16:PN16"/>
    <mergeCell ref="LN37:LQ37"/>
    <mergeCell ref="LR37:LU37"/>
    <mergeCell ref="NA37:NB37"/>
    <mergeCell ref="NC37:ND37"/>
    <mergeCell ref="NE37:NF37"/>
    <mergeCell ref="NG37:NH37"/>
    <mergeCell ref="NI37:NJ37"/>
    <mergeCell ref="NK37:NL37"/>
    <mergeCell ref="LN35:LQ35"/>
    <mergeCell ref="LR35:LU35"/>
    <mergeCell ref="NA35:NB35"/>
    <mergeCell ref="NC35:ND35"/>
    <mergeCell ref="NE35:NF35"/>
    <mergeCell ref="NG35:NH35"/>
    <mergeCell ref="NI35:NJ35"/>
    <mergeCell ref="NK35:NL35"/>
    <mergeCell ref="LN36:LQ36"/>
    <mergeCell ref="LR36:LU36"/>
    <mergeCell ref="NA36:NB36"/>
    <mergeCell ref="NC36:ND36"/>
    <mergeCell ref="NE36:NF36"/>
    <mergeCell ref="NG36:NH36"/>
    <mergeCell ref="NI36:NJ36"/>
    <mergeCell ref="NK36:NL36"/>
    <mergeCell ref="LN33:LQ33"/>
    <mergeCell ref="LR33:LU33"/>
    <mergeCell ref="NA33:NB33"/>
    <mergeCell ref="NC33:ND33"/>
    <mergeCell ref="NE33:NF33"/>
    <mergeCell ref="NG33:NH33"/>
    <mergeCell ref="NI33:NJ33"/>
    <mergeCell ref="NK33:NL33"/>
    <mergeCell ref="LN34:LQ34"/>
    <mergeCell ref="LR34:LU34"/>
    <mergeCell ref="NA34:NB34"/>
    <mergeCell ref="NC34:ND34"/>
    <mergeCell ref="NE34:NF34"/>
    <mergeCell ref="NG34:NH34"/>
    <mergeCell ref="NI34:NJ34"/>
    <mergeCell ref="NK34:NL34"/>
    <mergeCell ref="LN31:LQ31"/>
    <mergeCell ref="LR31:LU31"/>
    <mergeCell ref="NA31:NB31"/>
    <mergeCell ref="NC31:ND31"/>
    <mergeCell ref="NE31:NF31"/>
    <mergeCell ref="NG31:NH31"/>
    <mergeCell ref="NI31:NJ31"/>
    <mergeCell ref="NK31:NL31"/>
    <mergeCell ref="LN32:LQ32"/>
    <mergeCell ref="LR32:LU32"/>
    <mergeCell ref="NA32:NB32"/>
    <mergeCell ref="NC32:ND32"/>
    <mergeCell ref="NE32:NF32"/>
    <mergeCell ref="NG32:NH32"/>
    <mergeCell ref="NI32:NJ32"/>
    <mergeCell ref="NK32:NL32"/>
    <mergeCell ref="LN29:LQ29"/>
    <mergeCell ref="LR29:LU29"/>
    <mergeCell ref="NA29:NB29"/>
    <mergeCell ref="NC29:ND29"/>
    <mergeCell ref="NE29:NF29"/>
    <mergeCell ref="NG29:NH29"/>
    <mergeCell ref="NI29:NJ29"/>
    <mergeCell ref="NK29:NL29"/>
    <mergeCell ref="LN30:LQ30"/>
    <mergeCell ref="LR30:LU30"/>
    <mergeCell ref="NA30:NB30"/>
    <mergeCell ref="NC30:ND30"/>
    <mergeCell ref="NE30:NF30"/>
    <mergeCell ref="NG30:NH30"/>
    <mergeCell ref="NI30:NJ30"/>
    <mergeCell ref="NK30:NL30"/>
    <mergeCell ref="LN27:LQ27"/>
    <mergeCell ref="LR27:LU27"/>
    <mergeCell ref="NA27:NB27"/>
    <mergeCell ref="NC27:ND27"/>
    <mergeCell ref="NE27:NF27"/>
    <mergeCell ref="NG27:NH27"/>
    <mergeCell ref="NI27:NJ27"/>
    <mergeCell ref="NK27:NL27"/>
    <mergeCell ref="LN28:LQ28"/>
    <mergeCell ref="LR28:LU28"/>
    <mergeCell ref="NA28:NB28"/>
    <mergeCell ref="NC28:ND28"/>
    <mergeCell ref="NE28:NF28"/>
    <mergeCell ref="NG28:NH28"/>
    <mergeCell ref="NI28:NJ28"/>
    <mergeCell ref="NK28:NL28"/>
    <mergeCell ref="LN25:LQ25"/>
    <mergeCell ref="LR25:LU25"/>
    <mergeCell ref="NA25:NB25"/>
    <mergeCell ref="NC25:ND25"/>
    <mergeCell ref="NE25:NF25"/>
    <mergeCell ref="NG25:NH25"/>
    <mergeCell ref="NI25:NJ25"/>
    <mergeCell ref="NK25:NL25"/>
    <mergeCell ref="LN26:LQ26"/>
    <mergeCell ref="LR26:LU26"/>
    <mergeCell ref="NA26:NB26"/>
    <mergeCell ref="NC26:ND26"/>
    <mergeCell ref="NE26:NF26"/>
    <mergeCell ref="NG26:NH26"/>
    <mergeCell ref="NI26:NJ26"/>
    <mergeCell ref="NK26:NL26"/>
    <mergeCell ref="LN23:LQ23"/>
    <mergeCell ref="LR23:LU23"/>
    <mergeCell ref="NA23:NB23"/>
    <mergeCell ref="NC23:ND23"/>
    <mergeCell ref="NE23:NF23"/>
    <mergeCell ref="NG23:NH23"/>
    <mergeCell ref="NI23:NJ23"/>
    <mergeCell ref="NK23:NL23"/>
    <mergeCell ref="LN24:LQ24"/>
    <mergeCell ref="LR24:LU24"/>
    <mergeCell ref="NA24:NB24"/>
    <mergeCell ref="NC24:ND24"/>
    <mergeCell ref="NE24:NF24"/>
    <mergeCell ref="NG24:NH24"/>
    <mergeCell ref="NI24:NJ24"/>
    <mergeCell ref="NK24:NL24"/>
    <mergeCell ref="LN21:LQ21"/>
    <mergeCell ref="LR21:LU21"/>
    <mergeCell ref="NA21:NB21"/>
    <mergeCell ref="NC21:ND21"/>
    <mergeCell ref="NE21:NF21"/>
    <mergeCell ref="NG21:NH21"/>
    <mergeCell ref="NI21:NJ21"/>
    <mergeCell ref="NK21:NL21"/>
    <mergeCell ref="LN22:LQ22"/>
    <mergeCell ref="LR22:LU22"/>
    <mergeCell ref="NA22:NB22"/>
    <mergeCell ref="NC22:ND22"/>
    <mergeCell ref="NE22:NF22"/>
    <mergeCell ref="NG22:NH22"/>
    <mergeCell ref="NI22:NJ22"/>
    <mergeCell ref="NK22:NL22"/>
    <mergeCell ref="LN19:LQ19"/>
    <mergeCell ref="LR19:LU19"/>
    <mergeCell ref="NA19:NB19"/>
    <mergeCell ref="NC19:ND19"/>
    <mergeCell ref="NE19:NF19"/>
    <mergeCell ref="NG19:NH19"/>
    <mergeCell ref="NI19:NJ19"/>
    <mergeCell ref="NK19:NL19"/>
    <mergeCell ref="LN20:LQ20"/>
    <mergeCell ref="LR20:LU20"/>
    <mergeCell ref="NA20:NB20"/>
    <mergeCell ref="NC20:ND20"/>
    <mergeCell ref="NE20:NF20"/>
    <mergeCell ref="NG20:NH20"/>
    <mergeCell ref="NI20:NJ20"/>
    <mergeCell ref="NK20:NL20"/>
    <mergeCell ref="LN18:LQ18"/>
    <mergeCell ref="LR18:LU18"/>
    <mergeCell ref="NA18:NB18"/>
    <mergeCell ref="NC18:ND18"/>
    <mergeCell ref="NE18:NF18"/>
    <mergeCell ref="NG18:NH18"/>
    <mergeCell ref="NI18:NJ18"/>
    <mergeCell ref="NK18:NL18"/>
    <mergeCell ref="LN15:LQ15"/>
    <mergeCell ref="LR15:LU15"/>
    <mergeCell ref="NA15:NB15"/>
    <mergeCell ref="NC15:ND15"/>
    <mergeCell ref="NE15:NF15"/>
    <mergeCell ref="NG15:NH15"/>
    <mergeCell ref="NI15:NJ15"/>
    <mergeCell ref="NK15:NL15"/>
    <mergeCell ref="LN16:LQ16"/>
    <mergeCell ref="LR16:LU16"/>
    <mergeCell ref="NA16:NB16"/>
    <mergeCell ref="NC16:ND16"/>
    <mergeCell ref="NE16:NF16"/>
    <mergeCell ref="NG16:NH16"/>
    <mergeCell ref="NI16:NJ16"/>
    <mergeCell ref="NK16:NL16"/>
    <mergeCell ref="NC14:ND14"/>
    <mergeCell ref="NE14:NF14"/>
    <mergeCell ref="NG14:NH14"/>
    <mergeCell ref="NI14:NJ14"/>
    <mergeCell ref="NK14:NL14"/>
    <mergeCell ref="NG11:NH11"/>
    <mergeCell ref="NI11:NJ11"/>
    <mergeCell ref="NK11:NL11"/>
    <mergeCell ref="LN12:LQ12"/>
    <mergeCell ref="LR12:LU12"/>
    <mergeCell ref="NA12:NB12"/>
    <mergeCell ref="NC12:ND12"/>
    <mergeCell ref="NE12:NF12"/>
    <mergeCell ref="NG12:NH12"/>
    <mergeCell ref="NI12:NJ12"/>
    <mergeCell ref="NK12:NL12"/>
    <mergeCell ref="LN17:LQ17"/>
    <mergeCell ref="LR17:LU17"/>
    <mergeCell ref="NA17:NB17"/>
    <mergeCell ref="NC17:ND17"/>
    <mergeCell ref="NE17:NF17"/>
    <mergeCell ref="NG17:NH17"/>
    <mergeCell ref="NI17:NJ17"/>
    <mergeCell ref="NK17:NL17"/>
    <mergeCell ref="NG8:NH8"/>
    <mergeCell ref="NI8:NJ8"/>
    <mergeCell ref="NK8:NL8"/>
    <mergeCell ref="NM8:NN37"/>
    <mergeCell ref="LN9:LQ9"/>
    <mergeCell ref="LR9:LU9"/>
    <mergeCell ref="NA9:NB9"/>
    <mergeCell ref="NC9:ND9"/>
    <mergeCell ref="NE9:NF9"/>
    <mergeCell ref="NG9:NH9"/>
    <mergeCell ref="NI9:NJ9"/>
    <mergeCell ref="NK9:NL9"/>
    <mergeCell ref="LN10:LQ10"/>
    <mergeCell ref="LR10:LU10"/>
    <mergeCell ref="NA10:NB10"/>
    <mergeCell ref="NC10:ND10"/>
    <mergeCell ref="NE10:NF10"/>
    <mergeCell ref="NG10:NH10"/>
    <mergeCell ref="NI10:NJ10"/>
    <mergeCell ref="NK10:NL10"/>
    <mergeCell ref="LN11:LQ11"/>
    <mergeCell ref="LR11:LU11"/>
    <mergeCell ref="NA11:NB11"/>
    <mergeCell ref="NC11:ND11"/>
    <mergeCell ref="NC13:ND13"/>
    <mergeCell ref="NE13:NF13"/>
    <mergeCell ref="NG13:NH13"/>
    <mergeCell ref="NI13:NJ13"/>
    <mergeCell ref="NK13:NL13"/>
    <mergeCell ref="LN14:LQ14"/>
    <mergeCell ref="LR14:LU14"/>
    <mergeCell ref="NA14:NB14"/>
    <mergeCell ref="NG6:NN6"/>
    <mergeCell ref="LN7:LQ7"/>
    <mergeCell ref="LR7:LU7"/>
    <mergeCell ref="NA7:NB7"/>
    <mergeCell ref="NC7:ND7"/>
    <mergeCell ref="NE7:NF7"/>
    <mergeCell ref="NG7:NH7"/>
    <mergeCell ref="NI7:NJ7"/>
    <mergeCell ref="NK7:NL7"/>
    <mergeCell ref="NM7:NN7"/>
    <mergeCell ref="JL37:JO37"/>
    <mergeCell ref="JP37:JS37"/>
    <mergeCell ref="KY37:KZ37"/>
    <mergeCell ref="LA37:LB37"/>
    <mergeCell ref="LC37:LD37"/>
    <mergeCell ref="LE37:LF37"/>
    <mergeCell ref="LG37:LH37"/>
    <mergeCell ref="LI37:LJ37"/>
    <mergeCell ref="JL36:JO36"/>
    <mergeCell ref="JP36:JS36"/>
    <mergeCell ref="KY36:KZ36"/>
    <mergeCell ref="LA36:LB36"/>
    <mergeCell ref="LC36:LD36"/>
    <mergeCell ref="LE36:LF36"/>
    <mergeCell ref="LG36:LH36"/>
    <mergeCell ref="LI36:LJ36"/>
    <mergeCell ref="JL34:JO34"/>
    <mergeCell ref="JP34:JS34"/>
    <mergeCell ref="KY34:KZ34"/>
    <mergeCell ref="LA34:LB34"/>
    <mergeCell ref="LC34:LD34"/>
    <mergeCell ref="LE34:LF34"/>
    <mergeCell ref="LN4:LP4"/>
    <mergeCell ref="LQ4:MI4"/>
    <mergeCell ref="MN4:MY4"/>
    <mergeCell ref="LV6:LX6"/>
    <mergeCell ref="LZ6:MB6"/>
    <mergeCell ref="NA6:NF6"/>
    <mergeCell ref="LN8:LQ8"/>
    <mergeCell ref="LR8:LU8"/>
    <mergeCell ref="NA8:NB8"/>
    <mergeCell ref="NC8:ND8"/>
    <mergeCell ref="NE8:NF8"/>
    <mergeCell ref="NE11:NF11"/>
    <mergeCell ref="LN13:LQ13"/>
    <mergeCell ref="LR13:LU13"/>
    <mergeCell ref="NA13:NB13"/>
    <mergeCell ref="JL35:JO35"/>
    <mergeCell ref="JP35:JS35"/>
    <mergeCell ref="KY35:KZ35"/>
    <mergeCell ref="LA35:LB35"/>
    <mergeCell ref="LC35:LD35"/>
    <mergeCell ref="LE35:LF35"/>
    <mergeCell ref="LG35:LH35"/>
    <mergeCell ref="LI35:LJ35"/>
    <mergeCell ref="JL33:JO33"/>
    <mergeCell ref="JP33:JS33"/>
    <mergeCell ref="KY33:KZ33"/>
    <mergeCell ref="LA33:LB33"/>
    <mergeCell ref="LC33:LD33"/>
    <mergeCell ref="LE33:LF33"/>
    <mergeCell ref="LG33:LH33"/>
    <mergeCell ref="LI33:LJ33"/>
    <mergeCell ref="LG34:LH34"/>
    <mergeCell ref="LI34:LJ34"/>
    <mergeCell ref="JL31:JO31"/>
    <mergeCell ref="JP31:JS31"/>
    <mergeCell ref="KY31:KZ31"/>
    <mergeCell ref="LA31:LB31"/>
    <mergeCell ref="LC31:LD31"/>
    <mergeCell ref="LE31:LF31"/>
    <mergeCell ref="LG31:LH31"/>
    <mergeCell ref="LI31:LJ31"/>
    <mergeCell ref="JL32:JO32"/>
    <mergeCell ref="JP32:JS32"/>
    <mergeCell ref="KY32:KZ32"/>
    <mergeCell ref="LA32:LB32"/>
    <mergeCell ref="LC32:LD32"/>
    <mergeCell ref="LE32:LF32"/>
    <mergeCell ref="LG32:LH32"/>
    <mergeCell ref="LI32:LJ32"/>
    <mergeCell ref="JL29:JO29"/>
    <mergeCell ref="JP29:JS29"/>
    <mergeCell ref="KY29:KZ29"/>
    <mergeCell ref="LA29:LB29"/>
    <mergeCell ref="LC29:LD29"/>
    <mergeCell ref="LE29:LF29"/>
    <mergeCell ref="LG29:LH29"/>
    <mergeCell ref="LI29:LJ29"/>
    <mergeCell ref="JL30:JO30"/>
    <mergeCell ref="JP30:JS30"/>
    <mergeCell ref="KY30:KZ30"/>
    <mergeCell ref="LA30:LB30"/>
    <mergeCell ref="LC30:LD30"/>
    <mergeCell ref="LE30:LF30"/>
    <mergeCell ref="LG30:LH30"/>
    <mergeCell ref="LI30:LJ30"/>
    <mergeCell ref="JL27:JO27"/>
    <mergeCell ref="JP27:JS27"/>
    <mergeCell ref="KY27:KZ27"/>
    <mergeCell ref="LA27:LB27"/>
    <mergeCell ref="LC27:LD27"/>
    <mergeCell ref="LE27:LF27"/>
    <mergeCell ref="LG27:LH27"/>
    <mergeCell ref="LI27:LJ27"/>
    <mergeCell ref="JL28:JO28"/>
    <mergeCell ref="JP28:JS28"/>
    <mergeCell ref="KY28:KZ28"/>
    <mergeCell ref="LA28:LB28"/>
    <mergeCell ref="LC28:LD28"/>
    <mergeCell ref="LE28:LF28"/>
    <mergeCell ref="LG28:LH28"/>
    <mergeCell ref="LI28:LJ28"/>
    <mergeCell ref="JL25:JO25"/>
    <mergeCell ref="JP25:JS25"/>
    <mergeCell ref="KY25:KZ25"/>
    <mergeCell ref="LA25:LB25"/>
    <mergeCell ref="LC25:LD25"/>
    <mergeCell ref="LE25:LF25"/>
    <mergeCell ref="LG25:LH25"/>
    <mergeCell ref="LI25:LJ25"/>
    <mergeCell ref="JL26:JO26"/>
    <mergeCell ref="JP26:JS26"/>
    <mergeCell ref="KY26:KZ26"/>
    <mergeCell ref="LA26:LB26"/>
    <mergeCell ref="LC26:LD26"/>
    <mergeCell ref="LE26:LF26"/>
    <mergeCell ref="LG26:LH26"/>
    <mergeCell ref="LI26:LJ26"/>
    <mergeCell ref="JL23:JO23"/>
    <mergeCell ref="JP23:JS23"/>
    <mergeCell ref="KY23:KZ23"/>
    <mergeCell ref="LA23:LB23"/>
    <mergeCell ref="LC23:LD23"/>
    <mergeCell ref="LE23:LF23"/>
    <mergeCell ref="LG23:LH23"/>
    <mergeCell ref="LI23:LJ23"/>
    <mergeCell ref="JL24:JO24"/>
    <mergeCell ref="JP24:JS24"/>
    <mergeCell ref="KY24:KZ24"/>
    <mergeCell ref="LA24:LB24"/>
    <mergeCell ref="LC24:LD24"/>
    <mergeCell ref="LE24:LF24"/>
    <mergeCell ref="LG24:LH24"/>
    <mergeCell ref="LI24:LJ24"/>
    <mergeCell ref="JL21:JO21"/>
    <mergeCell ref="JP21:JS21"/>
    <mergeCell ref="KY21:KZ21"/>
    <mergeCell ref="LA21:LB21"/>
    <mergeCell ref="LC21:LD21"/>
    <mergeCell ref="LE21:LF21"/>
    <mergeCell ref="LG21:LH21"/>
    <mergeCell ref="LI21:LJ21"/>
    <mergeCell ref="JL22:JO22"/>
    <mergeCell ref="JP22:JS22"/>
    <mergeCell ref="KY22:KZ22"/>
    <mergeCell ref="LA22:LB22"/>
    <mergeCell ref="LC22:LD22"/>
    <mergeCell ref="LE22:LF22"/>
    <mergeCell ref="LG22:LH22"/>
    <mergeCell ref="LI22:LJ22"/>
    <mergeCell ref="JL19:JO19"/>
    <mergeCell ref="JP19:JS19"/>
    <mergeCell ref="KY19:KZ19"/>
    <mergeCell ref="LA19:LB19"/>
    <mergeCell ref="LC19:LD19"/>
    <mergeCell ref="LE19:LF19"/>
    <mergeCell ref="LG19:LH19"/>
    <mergeCell ref="LI19:LJ19"/>
    <mergeCell ref="JL20:JO20"/>
    <mergeCell ref="JP20:JS20"/>
    <mergeCell ref="KY20:KZ20"/>
    <mergeCell ref="LA20:LB20"/>
    <mergeCell ref="LC20:LD20"/>
    <mergeCell ref="LE20:LF20"/>
    <mergeCell ref="LG20:LH20"/>
    <mergeCell ref="LI20:LJ20"/>
    <mergeCell ref="JL18:JO18"/>
    <mergeCell ref="JP18:JS18"/>
    <mergeCell ref="KY18:KZ18"/>
    <mergeCell ref="LA18:LB18"/>
    <mergeCell ref="LC18:LD18"/>
    <mergeCell ref="LE18:LF18"/>
    <mergeCell ref="LG18:LH18"/>
    <mergeCell ref="LI18:LJ18"/>
    <mergeCell ref="JL15:JO15"/>
    <mergeCell ref="JP15:JS15"/>
    <mergeCell ref="KY15:KZ15"/>
    <mergeCell ref="LA15:LB15"/>
    <mergeCell ref="LC15:LD15"/>
    <mergeCell ref="LE15:LF15"/>
    <mergeCell ref="LG15:LH15"/>
    <mergeCell ref="LI15:LJ15"/>
    <mergeCell ref="JL16:JO16"/>
    <mergeCell ref="JP16:JS16"/>
    <mergeCell ref="KY16:KZ16"/>
    <mergeCell ref="LA16:LB16"/>
    <mergeCell ref="LC16:LD16"/>
    <mergeCell ref="LE16:LF16"/>
    <mergeCell ref="LG16:LH16"/>
    <mergeCell ref="LI16:LJ16"/>
    <mergeCell ref="LA14:LB14"/>
    <mergeCell ref="LC14:LD14"/>
    <mergeCell ref="LE14:LF14"/>
    <mergeCell ref="LG14:LH14"/>
    <mergeCell ref="LI14:LJ14"/>
    <mergeCell ref="LE11:LF11"/>
    <mergeCell ref="LG11:LH11"/>
    <mergeCell ref="LI11:LJ11"/>
    <mergeCell ref="JL12:JO12"/>
    <mergeCell ref="JP12:JS12"/>
    <mergeCell ref="KY12:KZ12"/>
    <mergeCell ref="LA12:LB12"/>
    <mergeCell ref="LC12:LD12"/>
    <mergeCell ref="LE12:LF12"/>
    <mergeCell ref="LG12:LH12"/>
    <mergeCell ref="LI12:LJ12"/>
    <mergeCell ref="JL17:JO17"/>
    <mergeCell ref="JP17:JS17"/>
    <mergeCell ref="KY17:KZ17"/>
    <mergeCell ref="LA17:LB17"/>
    <mergeCell ref="LC17:LD17"/>
    <mergeCell ref="LE17:LF17"/>
    <mergeCell ref="LG17:LH17"/>
    <mergeCell ref="LI17:LJ17"/>
    <mergeCell ref="LE8:LF8"/>
    <mergeCell ref="LG8:LH8"/>
    <mergeCell ref="LI8:LJ8"/>
    <mergeCell ref="LK8:LL37"/>
    <mergeCell ref="JL9:JO9"/>
    <mergeCell ref="JP9:JS9"/>
    <mergeCell ref="KY9:KZ9"/>
    <mergeCell ref="LA9:LB9"/>
    <mergeCell ref="LC9:LD9"/>
    <mergeCell ref="LE9:LF9"/>
    <mergeCell ref="LG9:LH9"/>
    <mergeCell ref="LI9:LJ9"/>
    <mergeCell ref="JL10:JO10"/>
    <mergeCell ref="JP10:JS10"/>
    <mergeCell ref="KY10:KZ10"/>
    <mergeCell ref="LA10:LB10"/>
    <mergeCell ref="LC10:LD10"/>
    <mergeCell ref="LE10:LF10"/>
    <mergeCell ref="LG10:LH10"/>
    <mergeCell ref="LI10:LJ10"/>
    <mergeCell ref="JL11:JO11"/>
    <mergeCell ref="JP11:JS11"/>
    <mergeCell ref="KY11:KZ11"/>
    <mergeCell ref="LA11:LB11"/>
    <mergeCell ref="LA13:LB13"/>
    <mergeCell ref="LC13:LD13"/>
    <mergeCell ref="LE13:LF13"/>
    <mergeCell ref="LG13:LH13"/>
    <mergeCell ref="LI13:LJ13"/>
    <mergeCell ref="JL14:JO14"/>
    <mergeCell ref="JP14:JS14"/>
    <mergeCell ref="KY14:KZ14"/>
    <mergeCell ref="LE6:LL6"/>
    <mergeCell ref="JL7:JO7"/>
    <mergeCell ref="JP7:JS7"/>
    <mergeCell ref="KY7:KZ7"/>
    <mergeCell ref="LA7:LB7"/>
    <mergeCell ref="LC7:LD7"/>
    <mergeCell ref="LE7:LF7"/>
    <mergeCell ref="LG7:LH7"/>
    <mergeCell ref="LI7:LJ7"/>
    <mergeCell ref="LK7:LL7"/>
    <mergeCell ref="HJ37:HM37"/>
    <mergeCell ref="HN37:HQ37"/>
    <mergeCell ref="IW37:IX37"/>
    <mergeCell ref="IY37:IZ37"/>
    <mergeCell ref="JA37:JB37"/>
    <mergeCell ref="JC37:JD37"/>
    <mergeCell ref="JE37:JF37"/>
    <mergeCell ref="JG37:JH37"/>
    <mergeCell ref="HJ36:HM36"/>
    <mergeCell ref="HN36:HQ36"/>
    <mergeCell ref="IW36:IX36"/>
    <mergeCell ref="IY36:IZ36"/>
    <mergeCell ref="JA36:JB36"/>
    <mergeCell ref="JC36:JD36"/>
    <mergeCell ref="JE36:JF36"/>
    <mergeCell ref="JG36:JH36"/>
    <mergeCell ref="HJ34:HM34"/>
    <mergeCell ref="HN34:HQ34"/>
    <mergeCell ref="IW34:IX34"/>
    <mergeCell ref="IY34:IZ34"/>
    <mergeCell ref="JA34:JB34"/>
    <mergeCell ref="JC34:JD34"/>
    <mergeCell ref="JL4:JN4"/>
    <mergeCell ref="JO4:KG4"/>
    <mergeCell ref="KL4:KW4"/>
    <mergeCell ref="JT6:JV6"/>
    <mergeCell ref="JX6:JZ6"/>
    <mergeCell ref="KY6:LD6"/>
    <mergeCell ref="JL8:JO8"/>
    <mergeCell ref="JP8:JS8"/>
    <mergeCell ref="KY8:KZ8"/>
    <mergeCell ref="LA8:LB8"/>
    <mergeCell ref="LC8:LD8"/>
    <mergeCell ref="LC11:LD11"/>
    <mergeCell ref="JL13:JO13"/>
    <mergeCell ref="JP13:JS13"/>
    <mergeCell ref="KY13:KZ13"/>
    <mergeCell ref="HJ35:HM35"/>
    <mergeCell ref="HN35:HQ35"/>
    <mergeCell ref="IW35:IX35"/>
    <mergeCell ref="IY35:IZ35"/>
    <mergeCell ref="JA35:JB35"/>
    <mergeCell ref="JC35:JD35"/>
    <mergeCell ref="JE35:JF35"/>
    <mergeCell ref="JG35:JH35"/>
    <mergeCell ref="HJ33:HM33"/>
    <mergeCell ref="HN33:HQ33"/>
    <mergeCell ref="IW33:IX33"/>
    <mergeCell ref="IY33:IZ33"/>
    <mergeCell ref="JA33:JB33"/>
    <mergeCell ref="JC33:JD33"/>
    <mergeCell ref="JE33:JF33"/>
    <mergeCell ref="JG33:JH33"/>
    <mergeCell ref="JE34:JF34"/>
    <mergeCell ref="JG34:JH34"/>
    <mergeCell ref="HJ31:HM31"/>
    <mergeCell ref="HN31:HQ31"/>
    <mergeCell ref="IW31:IX31"/>
    <mergeCell ref="IY31:IZ31"/>
    <mergeCell ref="JA31:JB31"/>
    <mergeCell ref="JC31:JD31"/>
    <mergeCell ref="JE31:JF31"/>
    <mergeCell ref="JG31:JH31"/>
    <mergeCell ref="HJ32:HM32"/>
    <mergeCell ref="HN32:HQ32"/>
    <mergeCell ref="IW32:IX32"/>
    <mergeCell ref="IY32:IZ32"/>
    <mergeCell ref="JA32:JB32"/>
    <mergeCell ref="JC32:JD32"/>
    <mergeCell ref="JE32:JF32"/>
    <mergeCell ref="JG32:JH32"/>
    <mergeCell ref="HJ29:HM29"/>
    <mergeCell ref="HN29:HQ29"/>
    <mergeCell ref="IW29:IX29"/>
    <mergeCell ref="IY29:IZ29"/>
    <mergeCell ref="JA29:JB29"/>
    <mergeCell ref="JC29:JD29"/>
    <mergeCell ref="JE29:JF29"/>
    <mergeCell ref="JG29:JH29"/>
    <mergeCell ref="HJ30:HM30"/>
    <mergeCell ref="HN30:HQ30"/>
    <mergeCell ref="IW30:IX30"/>
    <mergeCell ref="IY30:IZ30"/>
    <mergeCell ref="JA30:JB30"/>
    <mergeCell ref="JC30:JD30"/>
    <mergeCell ref="JE30:JF30"/>
    <mergeCell ref="JG30:JH30"/>
    <mergeCell ref="HJ27:HM27"/>
    <mergeCell ref="HN27:HQ27"/>
    <mergeCell ref="IW27:IX27"/>
    <mergeCell ref="IY27:IZ27"/>
    <mergeCell ref="JA27:JB27"/>
    <mergeCell ref="JC27:JD27"/>
    <mergeCell ref="JE27:JF27"/>
    <mergeCell ref="JG27:JH27"/>
    <mergeCell ref="HJ28:HM28"/>
    <mergeCell ref="HN28:HQ28"/>
    <mergeCell ref="IW28:IX28"/>
    <mergeCell ref="IY28:IZ28"/>
    <mergeCell ref="JA28:JB28"/>
    <mergeCell ref="JC28:JD28"/>
    <mergeCell ref="JE28:JF28"/>
    <mergeCell ref="JG28:JH28"/>
    <mergeCell ref="HJ25:HM25"/>
    <mergeCell ref="HN25:HQ25"/>
    <mergeCell ref="IW25:IX25"/>
    <mergeCell ref="IY25:IZ25"/>
    <mergeCell ref="JA25:JB25"/>
    <mergeCell ref="JC25:JD25"/>
    <mergeCell ref="JE25:JF25"/>
    <mergeCell ref="JG25:JH25"/>
    <mergeCell ref="HJ26:HM26"/>
    <mergeCell ref="HN26:HQ26"/>
    <mergeCell ref="IW26:IX26"/>
    <mergeCell ref="IY26:IZ26"/>
    <mergeCell ref="JA26:JB26"/>
    <mergeCell ref="JC26:JD26"/>
    <mergeCell ref="JE26:JF26"/>
    <mergeCell ref="JG26:JH26"/>
    <mergeCell ref="HJ23:HM23"/>
    <mergeCell ref="HN23:HQ23"/>
    <mergeCell ref="IW23:IX23"/>
    <mergeCell ref="IY23:IZ23"/>
    <mergeCell ref="JA23:JB23"/>
    <mergeCell ref="JC23:JD23"/>
    <mergeCell ref="JE23:JF23"/>
    <mergeCell ref="JG23:JH23"/>
    <mergeCell ref="HJ24:HM24"/>
    <mergeCell ref="HN24:HQ24"/>
    <mergeCell ref="IW24:IX24"/>
    <mergeCell ref="IY24:IZ24"/>
    <mergeCell ref="JA24:JB24"/>
    <mergeCell ref="JC24:JD24"/>
    <mergeCell ref="JE24:JF24"/>
    <mergeCell ref="JG24:JH24"/>
    <mergeCell ref="HJ21:HM21"/>
    <mergeCell ref="HN21:HQ21"/>
    <mergeCell ref="IW21:IX21"/>
    <mergeCell ref="IY21:IZ21"/>
    <mergeCell ref="JA21:JB21"/>
    <mergeCell ref="JC21:JD21"/>
    <mergeCell ref="JE21:JF21"/>
    <mergeCell ref="JG21:JH21"/>
    <mergeCell ref="HJ22:HM22"/>
    <mergeCell ref="HN22:HQ22"/>
    <mergeCell ref="IW22:IX22"/>
    <mergeCell ref="IY22:IZ22"/>
    <mergeCell ref="JA22:JB22"/>
    <mergeCell ref="JC22:JD22"/>
    <mergeCell ref="JE22:JF22"/>
    <mergeCell ref="JG22:JH22"/>
    <mergeCell ref="HJ19:HM19"/>
    <mergeCell ref="HN19:HQ19"/>
    <mergeCell ref="IW19:IX19"/>
    <mergeCell ref="IY19:IZ19"/>
    <mergeCell ref="JA19:JB19"/>
    <mergeCell ref="JC19:JD19"/>
    <mergeCell ref="JE19:JF19"/>
    <mergeCell ref="JG19:JH19"/>
    <mergeCell ref="HJ20:HM20"/>
    <mergeCell ref="HN20:HQ20"/>
    <mergeCell ref="IW20:IX20"/>
    <mergeCell ref="IY20:IZ20"/>
    <mergeCell ref="JA20:JB20"/>
    <mergeCell ref="JC20:JD20"/>
    <mergeCell ref="JE20:JF20"/>
    <mergeCell ref="JG20:JH20"/>
    <mergeCell ref="HJ18:HM18"/>
    <mergeCell ref="HN18:HQ18"/>
    <mergeCell ref="IW18:IX18"/>
    <mergeCell ref="IY18:IZ18"/>
    <mergeCell ref="JA18:JB18"/>
    <mergeCell ref="JC18:JD18"/>
    <mergeCell ref="JE18:JF18"/>
    <mergeCell ref="JG18:JH18"/>
    <mergeCell ref="HJ15:HM15"/>
    <mergeCell ref="HN15:HQ15"/>
    <mergeCell ref="IW15:IX15"/>
    <mergeCell ref="IY15:IZ15"/>
    <mergeCell ref="JA15:JB15"/>
    <mergeCell ref="JC15:JD15"/>
    <mergeCell ref="JE15:JF15"/>
    <mergeCell ref="JG15:JH15"/>
    <mergeCell ref="HJ16:HM16"/>
    <mergeCell ref="HN16:HQ16"/>
    <mergeCell ref="IW16:IX16"/>
    <mergeCell ref="IY16:IZ16"/>
    <mergeCell ref="JA16:JB16"/>
    <mergeCell ref="JC16:JD16"/>
    <mergeCell ref="JE16:JF16"/>
    <mergeCell ref="JG16:JH16"/>
    <mergeCell ref="IY14:IZ14"/>
    <mergeCell ref="JA14:JB14"/>
    <mergeCell ref="JC14:JD14"/>
    <mergeCell ref="JE14:JF14"/>
    <mergeCell ref="JG14:JH14"/>
    <mergeCell ref="JC11:JD11"/>
    <mergeCell ref="JE11:JF11"/>
    <mergeCell ref="JG11:JH11"/>
    <mergeCell ref="HJ12:HM12"/>
    <mergeCell ref="HN12:HQ12"/>
    <mergeCell ref="IW12:IX12"/>
    <mergeCell ref="IY12:IZ12"/>
    <mergeCell ref="JA12:JB12"/>
    <mergeCell ref="JC12:JD12"/>
    <mergeCell ref="JE12:JF12"/>
    <mergeCell ref="JG12:JH12"/>
    <mergeCell ref="HJ17:HM17"/>
    <mergeCell ref="HN17:HQ17"/>
    <mergeCell ref="IW17:IX17"/>
    <mergeCell ref="IY17:IZ17"/>
    <mergeCell ref="JA17:JB17"/>
    <mergeCell ref="JC17:JD17"/>
    <mergeCell ref="JE17:JF17"/>
    <mergeCell ref="JG17:JH17"/>
    <mergeCell ref="JC8:JD8"/>
    <mergeCell ref="JE8:JF8"/>
    <mergeCell ref="JG8:JH8"/>
    <mergeCell ref="JI8:JJ37"/>
    <mergeCell ref="HJ9:HM9"/>
    <mergeCell ref="HN9:HQ9"/>
    <mergeCell ref="IW9:IX9"/>
    <mergeCell ref="IY9:IZ9"/>
    <mergeCell ref="JA9:JB9"/>
    <mergeCell ref="JC9:JD9"/>
    <mergeCell ref="JE9:JF9"/>
    <mergeCell ref="JG9:JH9"/>
    <mergeCell ref="HJ10:HM10"/>
    <mergeCell ref="HN10:HQ10"/>
    <mergeCell ref="IW10:IX10"/>
    <mergeCell ref="IY10:IZ10"/>
    <mergeCell ref="JA10:JB10"/>
    <mergeCell ref="JC10:JD10"/>
    <mergeCell ref="JE10:JF10"/>
    <mergeCell ref="JG10:JH10"/>
    <mergeCell ref="HJ11:HM11"/>
    <mergeCell ref="HN11:HQ11"/>
    <mergeCell ref="IW11:IX11"/>
    <mergeCell ref="IY11:IZ11"/>
    <mergeCell ref="IY13:IZ13"/>
    <mergeCell ref="JA13:JB13"/>
    <mergeCell ref="JC13:JD13"/>
    <mergeCell ref="JE13:JF13"/>
    <mergeCell ref="JG13:JH13"/>
    <mergeCell ref="HJ14:HM14"/>
    <mergeCell ref="HN14:HQ14"/>
    <mergeCell ref="IW14:IX14"/>
    <mergeCell ref="JC6:JJ6"/>
    <mergeCell ref="HJ7:HM7"/>
    <mergeCell ref="HN7:HQ7"/>
    <mergeCell ref="IW7:IX7"/>
    <mergeCell ref="IY7:IZ7"/>
    <mergeCell ref="JA7:JB7"/>
    <mergeCell ref="JC7:JD7"/>
    <mergeCell ref="JE7:JF7"/>
    <mergeCell ref="JG7:JH7"/>
    <mergeCell ref="JI7:JJ7"/>
    <mergeCell ref="FH37:FK37"/>
    <mergeCell ref="FL37:FO37"/>
    <mergeCell ref="GU37:GV37"/>
    <mergeCell ref="GW37:GX37"/>
    <mergeCell ref="GY37:GZ37"/>
    <mergeCell ref="HA37:HB37"/>
    <mergeCell ref="HC37:HD37"/>
    <mergeCell ref="HE37:HF37"/>
    <mergeCell ref="FH36:FK36"/>
    <mergeCell ref="FL36:FO36"/>
    <mergeCell ref="GU36:GV36"/>
    <mergeCell ref="GW36:GX36"/>
    <mergeCell ref="GY36:GZ36"/>
    <mergeCell ref="HA36:HB36"/>
    <mergeCell ref="HC36:HD36"/>
    <mergeCell ref="HE36:HF36"/>
    <mergeCell ref="FH34:FK34"/>
    <mergeCell ref="FL34:FO34"/>
    <mergeCell ref="GU34:GV34"/>
    <mergeCell ref="GW34:GX34"/>
    <mergeCell ref="GY34:GZ34"/>
    <mergeCell ref="HA34:HB34"/>
    <mergeCell ref="HJ4:HL4"/>
    <mergeCell ref="HM4:IE4"/>
    <mergeCell ref="IJ4:IU4"/>
    <mergeCell ref="HR6:HT6"/>
    <mergeCell ref="HV6:HX6"/>
    <mergeCell ref="IW6:JB6"/>
    <mergeCell ref="HJ8:HM8"/>
    <mergeCell ref="HN8:HQ8"/>
    <mergeCell ref="IW8:IX8"/>
    <mergeCell ref="IY8:IZ8"/>
    <mergeCell ref="JA8:JB8"/>
    <mergeCell ref="JA11:JB11"/>
    <mergeCell ref="HJ13:HM13"/>
    <mergeCell ref="HN13:HQ13"/>
    <mergeCell ref="IW13:IX13"/>
    <mergeCell ref="FH35:FK35"/>
    <mergeCell ref="FL35:FO35"/>
    <mergeCell ref="GU35:GV35"/>
    <mergeCell ref="GW35:GX35"/>
    <mergeCell ref="GY35:GZ35"/>
    <mergeCell ref="HA35:HB35"/>
    <mergeCell ref="HC35:HD35"/>
    <mergeCell ref="HE35:HF35"/>
    <mergeCell ref="FH33:FK33"/>
    <mergeCell ref="FL33:FO33"/>
    <mergeCell ref="GU33:GV33"/>
    <mergeCell ref="GW33:GX33"/>
    <mergeCell ref="GY33:GZ33"/>
    <mergeCell ref="HA33:HB33"/>
    <mergeCell ref="HC33:HD33"/>
    <mergeCell ref="HE33:HF33"/>
    <mergeCell ref="HC34:HD34"/>
    <mergeCell ref="HE34:HF34"/>
    <mergeCell ref="FH31:FK31"/>
    <mergeCell ref="FL31:FO31"/>
    <mergeCell ref="GU31:GV31"/>
    <mergeCell ref="GW31:GX31"/>
    <mergeCell ref="GY31:GZ31"/>
    <mergeCell ref="HA31:HB31"/>
    <mergeCell ref="HC31:HD31"/>
    <mergeCell ref="HE31:HF31"/>
    <mergeCell ref="FH32:FK32"/>
    <mergeCell ref="FL32:FO32"/>
    <mergeCell ref="GU32:GV32"/>
    <mergeCell ref="GW32:GX32"/>
    <mergeCell ref="GY32:GZ32"/>
    <mergeCell ref="HA32:HB32"/>
    <mergeCell ref="HC32:HD32"/>
    <mergeCell ref="HE32:HF32"/>
    <mergeCell ref="FH29:FK29"/>
    <mergeCell ref="FL29:FO29"/>
    <mergeCell ref="GU29:GV29"/>
    <mergeCell ref="GW29:GX29"/>
    <mergeCell ref="GY29:GZ29"/>
    <mergeCell ref="HA29:HB29"/>
    <mergeCell ref="HC29:HD29"/>
    <mergeCell ref="HE29:HF29"/>
    <mergeCell ref="FH30:FK30"/>
    <mergeCell ref="FL30:FO30"/>
    <mergeCell ref="GU30:GV30"/>
    <mergeCell ref="GW30:GX30"/>
    <mergeCell ref="GY30:GZ30"/>
    <mergeCell ref="HA30:HB30"/>
    <mergeCell ref="HC30:HD30"/>
    <mergeCell ref="HE30:HF30"/>
    <mergeCell ref="FH27:FK27"/>
    <mergeCell ref="FL27:FO27"/>
    <mergeCell ref="GU27:GV27"/>
    <mergeCell ref="GW27:GX27"/>
    <mergeCell ref="GY27:GZ27"/>
    <mergeCell ref="HA27:HB27"/>
    <mergeCell ref="HC27:HD27"/>
    <mergeCell ref="HE27:HF27"/>
    <mergeCell ref="FH28:FK28"/>
    <mergeCell ref="FL28:FO28"/>
    <mergeCell ref="GU28:GV28"/>
    <mergeCell ref="GW28:GX28"/>
    <mergeCell ref="GY28:GZ28"/>
    <mergeCell ref="HA28:HB28"/>
    <mergeCell ref="HC28:HD28"/>
    <mergeCell ref="HE28:HF28"/>
    <mergeCell ref="FH25:FK25"/>
    <mergeCell ref="FL25:FO25"/>
    <mergeCell ref="GU25:GV25"/>
    <mergeCell ref="GW25:GX25"/>
    <mergeCell ref="GY25:GZ25"/>
    <mergeCell ref="HA25:HB25"/>
    <mergeCell ref="HC25:HD25"/>
    <mergeCell ref="HE25:HF25"/>
    <mergeCell ref="FH26:FK26"/>
    <mergeCell ref="FL26:FO26"/>
    <mergeCell ref="GU26:GV26"/>
    <mergeCell ref="GW26:GX26"/>
    <mergeCell ref="GY26:GZ26"/>
    <mergeCell ref="HA26:HB26"/>
    <mergeCell ref="HC26:HD26"/>
    <mergeCell ref="HE26:HF26"/>
    <mergeCell ref="FH23:FK23"/>
    <mergeCell ref="FL23:FO23"/>
    <mergeCell ref="GU23:GV23"/>
    <mergeCell ref="GW23:GX23"/>
    <mergeCell ref="GY23:GZ23"/>
    <mergeCell ref="HA23:HB23"/>
    <mergeCell ref="HC23:HD23"/>
    <mergeCell ref="HE23:HF23"/>
    <mergeCell ref="FH24:FK24"/>
    <mergeCell ref="FL24:FO24"/>
    <mergeCell ref="GU24:GV24"/>
    <mergeCell ref="GW24:GX24"/>
    <mergeCell ref="GY24:GZ24"/>
    <mergeCell ref="HA24:HB24"/>
    <mergeCell ref="HC24:HD24"/>
    <mergeCell ref="HE24:HF24"/>
    <mergeCell ref="FH21:FK21"/>
    <mergeCell ref="FL21:FO21"/>
    <mergeCell ref="GU21:GV21"/>
    <mergeCell ref="GW21:GX21"/>
    <mergeCell ref="GY21:GZ21"/>
    <mergeCell ref="HA21:HB21"/>
    <mergeCell ref="HC21:HD21"/>
    <mergeCell ref="HE21:HF21"/>
    <mergeCell ref="FH22:FK22"/>
    <mergeCell ref="FL22:FO22"/>
    <mergeCell ref="GU22:GV22"/>
    <mergeCell ref="GW22:GX22"/>
    <mergeCell ref="GY22:GZ22"/>
    <mergeCell ref="HA22:HB22"/>
    <mergeCell ref="HC22:HD22"/>
    <mergeCell ref="HE22:HF22"/>
    <mergeCell ref="FH19:FK19"/>
    <mergeCell ref="FL19:FO19"/>
    <mergeCell ref="GU19:GV19"/>
    <mergeCell ref="GW19:GX19"/>
    <mergeCell ref="GY19:GZ19"/>
    <mergeCell ref="HA19:HB19"/>
    <mergeCell ref="HC19:HD19"/>
    <mergeCell ref="HE19:HF19"/>
    <mergeCell ref="FH20:FK20"/>
    <mergeCell ref="FL20:FO20"/>
    <mergeCell ref="GU20:GV20"/>
    <mergeCell ref="GW20:GX20"/>
    <mergeCell ref="GY20:GZ20"/>
    <mergeCell ref="HA20:HB20"/>
    <mergeCell ref="HC20:HD20"/>
    <mergeCell ref="HE20:HF20"/>
    <mergeCell ref="FH18:FK18"/>
    <mergeCell ref="FL18:FO18"/>
    <mergeCell ref="GU18:GV18"/>
    <mergeCell ref="GW18:GX18"/>
    <mergeCell ref="GY18:GZ18"/>
    <mergeCell ref="HA18:HB18"/>
    <mergeCell ref="HC18:HD18"/>
    <mergeCell ref="HE18:HF18"/>
    <mergeCell ref="FH15:FK15"/>
    <mergeCell ref="FL15:FO15"/>
    <mergeCell ref="GU15:GV15"/>
    <mergeCell ref="GW15:GX15"/>
    <mergeCell ref="GY15:GZ15"/>
    <mergeCell ref="HA15:HB15"/>
    <mergeCell ref="HC15:HD15"/>
    <mergeCell ref="HE15:HF15"/>
    <mergeCell ref="FH16:FK16"/>
    <mergeCell ref="FL16:FO16"/>
    <mergeCell ref="GU16:GV16"/>
    <mergeCell ref="GW16:GX16"/>
    <mergeCell ref="GY16:GZ16"/>
    <mergeCell ref="HA16:HB16"/>
    <mergeCell ref="HC16:HD16"/>
    <mergeCell ref="HE16:HF16"/>
    <mergeCell ref="GW14:GX14"/>
    <mergeCell ref="GY14:GZ14"/>
    <mergeCell ref="HA14:HB14"/>
    <mergeCell ref="HC14:HD14"/>
    <mergeCell ref="HE14:HF14"/>
    <mergeCell ref="HA11:HB11"/>
    <mergeCell ref="HC11:HD11"/>
    <mergeCell ref="HE11:HF11"/>
    <mergeCell ref="FH12:FK12"/>
    <mergeCell ref="FL12:FO12"/>
    <mergeCell ref="GU12:GV12"/>
    <mergeCell ref="GW12:GX12"/>
    <mergeCell ref="GY12:GZ12"/>
    <mergeCell ref="HA12:HB12"/>
    <mergeCell ref="HC12:HD12"/>
    <mergeCell ref="HE12:HF12"/>
    <mergeCell ref="FH17:FK17"/>
    <mergeCell ref="FL17:FO17"/>
    <mergeCell ref="GU17:GV17"/>
    <mergeCell ref="GW17:GX17"/>
    <mergeCell ref="GY17:GZ17"/>
    <mergeCell ref="HA17:HB17"/>
    <mergeCell ref="HC17:HD17"/>
    <mergeCell ref="HE17:HF17"/>
    <mergeCell ref="HA8:HB8"/>
    <mergeCell ref="HC8:HD8"/>
    <mergeCell ref="HE8:HF8"/>
    <mergeCell ref="HG8:HH37"/>
    <mergeCell ref="FH9:FK9"/>
    <mergeCell ref="FL9:FO9"/>
    <mergeCell ref="GU9:GV9"/>
    <mergeCell ref="GW9:GX9"/>
    <mergeCell ref="GY9:GZ9"/>
    <mergeCell ref="HA9:HB9"/>
    <mergeCell ref="HC9:HD9"/>
    <mergeCell ref="HE9:HF9"/>
    <mergeCell ref="FH10:FK10"/>
    <mergeCell ref="FL10:FO10"/>
    <mergeCell ref="GU10:GV10"/>
    <mergeCell ref="GW10:GX10"/>
    <mergeCell ref="GY10:GZ10"/>
    <mergeCell ref="HA10:HB10"/>
    <mergeCell ref="HC10:HD10"/>
    <mergeCell ref="HE10:HF10"/>
    <mergeCell ref="FH11:FK11"/>
    <mergeCell ref="FL11:FO11"/>
    <mergeCell ref="GU11:GV11"/>
    <mergeCell ref="GW11:GX11"/>
    <mergeCell ref="GW13:GX13"/>
    <mergeCell ref="GY13:GZ13"/>
    <mergeCell ref="HA13:HB13"/>
    <mergeCell ref="HC13:HD13"/>
    <mergeCell ref="HE13:HF13"/>
    <mergeCell ref="FH14:FK14"/>
    <mergeCell ref="FL14:FO14"/>
    <mergeCell ref="GU14:GV14"/>
    <mergeCell ref="HA6:HH6"/>
    <mergeCell ref="FH7:FK7"/>
    <mergeCell ref="FL7:FO7"/>
    <mergeCell ref="GU7:GV7"/>
    <mergeCell ref="GW7:GX7"/>
    <mergeCell ref="GY7:GZ7"/>
    <mergeCell ref="HA7:HB7"/>
    <mergeCell ref="HC7:HD7"/>
    <mergeCell ref="HE7:HF7"/>
    <mergeCell ref="HG7:HH7"/>
    <mergeCell ref="DF37:DI37"/>
    <mergeCell ref="DJ37:DM37"/>
    <mergeCell ref="ES37:ET37"/>
    <mergeCell ref="EU37:EV37"/>
    <mergeCell ref="EW37:EX37"/>
    <mergeCell ref="EY37:EZ37"/>
    <mergeCell ref="FA37:FB37"/>
    <mergeCell ref="FC37:FD37"/>
    <mergeCell ref="DF36:DI36"/>
    <mergeCell ref="DJ36:DM36"/>
    <mergeCell ref="ES36:ET36"/>
    <mergeCell ref="EU36:EV36"/>
    <mergeCell ref="EW36:EX36"/>
    <mergeCell ref="EY36:EZ36"/>
    <mergeCell ref="FA36:FB36"/>
    <mergeCell ref="FC36:FD36"/>
    <mergeCell ref="DF34:DI34"/>
    <mergeCell ref="DJ34:DM34"/>
    <mergeCell ref="ES34:ET34"/>
    <mergeCell ref="EU34:EV34"/>
    <mergeCell ref="EW34:EX34"/>
    <mergeCell ref="EY34:EZ34"/>
    <mergeCell ref="FH4:FJ4"/>
    <mergeCell ref="FK4:GC4"/>
    <mergeCell ref="GH4:GS4"/>
    <mergeCell ref="FP6:FR6"/>
    <mergeCell ref="FT6:FV6"/>
    <mergeCell ref="GU6:GZ6"/>
    <mergeCell ref="FH8:FK8"/>
    <mergeCell ref="FL8:FO8"/>
    <mergeCell ref="GU8:GV8"/>
    <mergeCell ref="GW8:GX8"/>
    <mergeCell ref="GY8:GZ8"/>
    <mergeCell ref="GY11:GZ11"/>
    <mergeCell ref="FH13:FK13"/>
    <mergeCell ref="FL13:FO13"/>
    <mergeCell ref="GU13:GV13"/>
    <mergeCell ref="DF35:DI35"/>
    <mergeCell ref="DJ35:DM35"/>
    <mergeCell ref="ES35:ET35"/>
    <mergeCell ref="EU35:EV35"/>
    <mergeCell ref="EW35:EX35"/>
    <mergeCell ref="EY35:EZ35"/>
    <mergeCell ref="FA35:FB35"/>
    <mergeCell ref="FC35:FD35"/>
    <mergeCell ref="DF33:DI33"/>
    <mergeCell ref="DJ33:DM33"/>
    <mergeCell ref="ES33:ET33"/>
    <mergeCell ref="EU33:EV33"/>
    <mergeCell ref="EW33:EX33"/>
    <mergeCell ref="EY33:EZ33"/>
    <mergeCell ref="FA33:FB33"/>
    <mergeCell ref="FC33:FD33"/>
    <mergeCell ref="FA34:FB34"/>
    <mergeCell ref="FC34:FD34"/>
    <mergeCell ref="DF31:DI31"/>
    <mergeCell ref="DJ31:DM31"/>
    <mergeCell ref="ES31:ET31"/>
    <mergeCell ref="EU31:EV31"/>
    <mergeCell ref="EW31:EX31"/>
    <mergeCell ref="EY31:EZ31"/>
    <mergeCell ref="FA31:FB31"/>
    <mergeCell ref="FC31:FD31"/>
    <mergeCell ref="DF32:DI32"/>
    <mergeCell ref="DJ32:DM32"/>
    <mergeCell ref="ES32:ET32"/>
    <mergeCell ref="EU32:EV32"/>
    <mergeCell ref="EW32:EX32"/>
    <mergeCell ref="EY32:EZ32"/>
    <mergeCell ref="FA32:FB32"/>
    <mergeCell ref="FC32:FD32"/>
    <mergeCell ref="DF29:DI29"/>
    <mergeCell ref="DJ29:DM29"/>
    <mergeCell ref="ES29:ET29"/>
    <mergeCell ref="EU29:EV29"/>
    <mergeCell ref="EW29:EX29"/>
    <mergeCell ref="EY29:EZ29"/>
    <mergeCell ref="FA29:FB29"/>
    <mergeCell ref="FC29:FD29"/>
    <mergeCell ref="DF30:DI30"/>
    <mergeCell ref="DJ30:DM30"/>
    <mergeCell ref="ES30:ET30"/>
    <mergeCell ref="EU30:EV30"/>
    <mergeCell ref="EW30:EX30"/>
    <mergeCell ref="EY30:EZ30"/>
    <mergeCell ref="FA30:FB30"/>
    <mergeCell ref="FC30:FD30"/>
    <mergeCell ref="DF27:DI27"/>
    <mergeCell ref="DJ27:DM27"/>
    <mergeCell ref="ES27:ET27"/>
    <mergeCell ref="EU27:EV27"/>
    <mergeCell ref="EW27:EX27"/>
    <mergeCell ref="EY27:EZ27"/>
    <mergeCell ref="FA27:FB27"/>
    <mergeCell ref="FC27:FD27"/>
    <mergeCell ref="DF28:DI28"/>
    <mergeCell ref="DJ28:DM28"/>
    <mergeCell ref="ES28:ET28"/>
    <mergeCell ref="EU28:EV28"/>
    <mergeCell ref="EW28:EX28"/>
    <mergeCell ref="EY28:EZ28"/>
    <mergeCell ref="FA28:FB28"/>
    <mergeCell ref="FC28:FD28"/>
    <mergeCell ref="DF25:DI25"/>
    <mergeCell ref="DJ25:DM25"/>
    <mergeCell ref="ES25:ET25"/>
    <mergeCell ref="EU25:EV25"/>
    <mergeCell ref="EW25:EX25"/>
    <mergeCell ref="EY25:EZ25"/>
    <mergeCell ref="FA25:FB25"/>
    <mergeCell ref="FC25:FD25"/>
    <mergeCell ref="DF26:DI26"/>
    <mergeCell ref="DJ26:DM26"/>
    <mergeCell ref="ES26:ET26"/>
    <mergeCell ref="EU26:EV26"/>
    <mergeCell ref="EW26:EX26"/>
    <mergeCell ref="EY26:EZ26"/>
    <mergeCell ref="FA26:FB26"/>
    <mergeCell ref="FC26:FD26"/>
    <mergeCell ref="DF23:DI23"/>
    <mergeCell ref="DJ23:DM23"/>
    <mergeCell ref="ES23:ET23"/>
    <mergeCell ref="EU23:EV23"/>
    <mergeCell ref="EW23:EX23"/>
    <mergeCell ref="EY23:EZ23"/>
    <mergeCell ref="FA23:FB23"/>
    <mergeCell ref="FC23:FD23"/>
    <mergeCell ref="DF24:DI24"/>
    <mergeCell ref="DJ24:DM24"/>
    <mergeCell ref="ES24:ET24"/>
    <mergeCell ref="EU24:EV24"/>
    <mergeCell ref="EW24:EX24"/>
    <mergeCell ref="EY24:EZ24"/>
    <mergeCell ref="FA24:FB24"/>
    <mergeCell ref="FC24:FD24"/>
    <mergeCell ref="DF21:DI21"/>
    <mergeCell ref="DJ21:DM21"/>
    <mergeCell ref="ES21:ET21"/>
    <mergeCell ref="EU21:EV21"/>
    <mergeCell ref="EW21:EX21"/>
    <mergeCell ref="EY21:EZ21"/>
    <mergeCell ref="FA21:FB21"/>
    <mergeCell ref="FC21:FD21"/>
    <mergeCell ref="DF22:DI22"/>
    <mergeCell ref="DJ22:DM22"/>
    <mergeCell ref="ES22:ET22"/>
    <mergeCell ref="EU22:EV22"/>
    <mergeCell ref="EW22:EX22"/>
    <mergeCell ref="EY22:EZ22"/>
    <mergeCell ref="FA22:FB22"/>
    <mergeCell ref="FC22:FD22"/>
    <mergeCell ref="DF19:DI19"/>
    <mergeCell ref="DJ19:DM19"/>
    <mergeCell ref="ES19:ET19"/>
    <mergeCell ref="EU19:EV19"/>
    <mergeCell ref="EW19:EX19"/>
    <mergeCell ref="EY19:EZ19"/>
    <mergeCell ref="FA19:FB19"/>
    <mergeCell ref="FC19:FD19"/>
    <mergeCell ref="DF20:DI20"/>
    <mergeCell ref="DJ20:DM20"/>
    <mergeCell ref="ES20:ET20"/>
    <mergeCell ref="EU20:EV20"/>
    <mergeCell ref="EW20:EX20"/>
    <mergeCell ref="EY20:EZ20"/>
    <mergeCell ref="FA20:FB20"/>
    <mergeCell ref="FC20:FD20"/>
    <mergeCell ref="DF18:DI18"/>
    <mergeCell ref="DJ18:DM18"/>
    <mergeCell ref="ES18:ET18"/>
    <mergeCell ref="EU18:EV18"/>
    <mergeCell ref="EW18:EX18"/>
    <mergeCell ref="EY18:EZ18"/>
    <mergeCell ref="FA18:FB18"/>
    <mergeCell ref="FC18:FD18"/>
    <mergeCell ref="DF15:DI15"/>
    <mergeCell ref="DJ15:DM15"/>
    <mergeCell ref="ES15:ET15"/>
    <mergeCell ref="EU15:EV15"/>
    <mergeCell ref="EW15:EX15"/>
    <mergeCell ref="EY15:EZ15"/>
    <mergeCell ref="FA15:FB15"/>
    <mergeCell ref="FC15:FD15"/>
    <mergeCell ref="DF16:DI16"/>
    <mergeCell ref="DJ16:DM16"/>
    <mergeCell ref="ES16:ET16"/>
    <mergeCell ref="EU16:EV16"/>
    <mergeCell ref="EW16:EX16"/>
    <mergeCell ref="EY16:EZ16"/>
    <mergeCell ref="FA16:FB16"/>
    <mergeCell ref="FC16:FD16"/>
    <mergeCell ref="EU14:EV14"/>
    <mergeCell ref="EW14:EX14"/>
    <mergeCell ref="EY14:EZ14"/>
    <mergeCell ref="FA14:FB14"/>
    <mergeCell ref="FC14:FD14"/>
    <mergeCell ref="EY11:EZ11"/>
    <mergeCell ref="FA11:FB11"/>
    <mergeCell ref="FC11:FD11"/>
    <mergeCell ref="DF12:DI12"/>
    <mergeCell ref="DJ12:DM12"/>
    <mergeCell ref="ES12:ET12"/>
    <mergeCell ref="EU12:EV12"/>
    <mergeCell ref="EW12:EX12"/>
    <mergeCell ref="EY12:EZ12"/>
    <mergeCell ref="FA12:FB12"/>
    <mergeCell ref="FC12:FD12"/>
    <mergeCell ref="DF17:DI17"/>
    <mergeCell ref="DJ17:DM17"/>
    <mergeCell ref="ES17:ET17"/>
    <mergeCell ref="EU17:EV17"/>
    <mergeCell ref="EW17:EX17"/>
    <mergeCell ref="EY17:EZ17"/>
    <mergeCell ref="FA17:FB17"/>
    <mergeCell ref="FC17:FD17"/>
    <mergeCell ref="EY8:EZ8"/>
    <mergeCell ref="FA8:FB8"/>
    <mergeCell ref="FC8:FD8"/>
    <mergeCell ref="FE8:FF37"/>
    <mergeCell ref="DF9:DI9"/>
    <mergeCell ref="DJ9:DM9"/>
    <mergeCell ref="ES9:ET9"/>
    <mergeCell ref="EU9:EV9"/>
    <mergeCell ref="EW9:EX9"/>
    <mergeCell ref="EY9:EZ9"/>
    <mergeCell ref="FA9:FB9"/>
    <mergeCell ref="FC9:FD9"/>
    <mergeCell ref="DF10:DI10"/>
    <mergeCell ref="DJ10:DM10"/>
    <mergeCell ref="ES10:ET10"/>
    <mergeCell ref="EU10:EV10"/>
    <mergeCell ref="EW10:EX10"/>
    <mergeCell ref="EY10:EZ10"/>
    <mergeCell ref="FA10:FB10"/>
    <mergeCell ref="FC10:FD10"/>
    <mergeCell ref="DF11:DI11"/>
    <mergeCell ref="DJ11:DM11"/>
    <mergeCell ref="ES11:ET11"/>
    <mergeCell ref="EU11:EV11"/>
    <mergeCell ref="EU13:EV13"/>
    <mergeCell ref="EW13:EX13"/>
    <mergeCell ref="EY13:EZ13"/>
    <mergeCell ref="FA13:FB13"/>
    <mergeCell ref="FC13:FD13"/>
    <mergeCell ref="DF14:DI14"/>
    <mergeCell ref="DJ14:DM14"/>
    <mergeCell ref="ES14:ET14"/>
    <mergeCell ref="EY6:FF6"/>
    <mergeCell ref="DF7:DI7"/>
    <mergeCell ref="DJ7:DM7"/>
    <mergeCell ref="ES7:ET7"/>
    <mergeCell ref="EU7:EV7"/>
    <mergeCell ref="EW7:EX7"/>
    <mergeCell ref="EY7:EZ7"/>
    <mergeCell ref="FA7:FB7"/>
    <mergeCell ref="FC7:FD7"/>
    <mergeCell ref="FE7:FF7"/>
    <mergeCell ref="CW36:CX36"/>
    <mergeCell ref="CY36:CZ36"/>
    <mergeCell ref="DA36:DB36"/>
    <mergeCell ref="CW37:CX37"/>
    <mergeCell ref="CY37:CZ37"/>
    <mergeCell ref="DA37:DB37"/>
    <mergeCell ref="DF4:DH4"/>
    <mergeCell ref="DI4:EA4"/>
    <mergeCell ref="EF4:EQ4"/>
    <mergeCell ref="DN6:DP6"/>
    <mergeCell ref="DR6:DT6"/>
    <mergeCell ref="ES6:EX6"/>
    <mergeCell ref="DF8:DI8"/>
    <mergeCell ref="DJ8:DM8"/>
    <mergeCell ref="ES8:ET8"/>
    <mergeCell ref="EU8:EV8"/>
    <mergeCell ref="EW8:EX8"/>
    <mergeCell ref="EW11:EX11"/>
    <mergeCell ref="DF13:DI13"/>
    <mergeCell ref="DJ13:DM13"/>
    <mergeCell ref="ES13:ET13"/>
    <mergeCell ref="CW33:CX33"/>
    <mergeCell ref="CY33:CZ33"/>
    <mergeCell ref="DA33:DB33"/>
    <mergeCell ref="CW34:CX34"/>
    <mergeCell ref="CY34:CZ34"/>
    <mergeCell ref="DA34:DB34"/>
    <mergeCell ref="CW35:CX35"/>
    <mergeCell ref="CY35:CZ35"/>
    <mergeCell ref="DA35:DB35"/>
    <mergeCell ref="CW30:CX30"/>
    <mergeCell ref="CY30:CZ30"/>
    <mergeCell ref="DA30:DB30"/>
    <mergeCell ref="CW31:CX31"/>
    <mergeCell ref="CY31:CZ31"/>
    <mergeCell ref="DA31:DB31"/>
    <mergeCell ref="CW32:CX32"/>
    <mergeCell ref="CY32:CZ32"/>
    <mergeCell ref="DA32:DB32"/>
    <mergeCell ref="CW27:CX27"/>
    <mergeCell ref="CY27:CZ27"/>
    <mergeCell ref="DA27:DB27"/>
    <mergeCell ref="CW28:CX28"/>
    <mergeCell ref="CY28:CZ28"/>
    <mergeCell ref="DA28:DB28"/>
    <mergeCell ref="CW29:CX29"/>
    <mergeCell ref="CY29:CZ29"/>
    <mergeCell ref="DA29:DB29"/>
    <mergeCell ref="CW24:CX24"/>
    <mergeCell ref="CY24:CZ24"/>
    <mergeCell ref="DA24:DB24"/>
    <mergeCell ref="CW25:CX25"/>
    <mergeCell ref="CY25:CZ25"/>
    <mergeCell ref="DA25:DB25"/>
    <mergeCell ref="CW26:CX26"/>
    <mergeCell ref="CY26:CZ26"/>
    <mergeCell ref="DA26:DB26"/>
    <mergeCell ref="DA13:DB13"/>
    <mergeCell ref="CW21:CX21"/>
    <mergeCell ref="CY21:CZ21"/>
    <mergeCell ref="DA21:DB21"/>
    <mergeCell ref="CW22:CX22"/>
    <mergeCell ref="CY22:CZ22"/>
    <mergeCell ref="DA22:DB22"/>
    <mergeCell ref="CW23:CX23"/>
    <mergeCell ref="CY23:CZ23"/>
    <mergeCell ref="DA23:DB23"/>
    <mergeCell ref="CW18:CX18"/>
    <mergeCell ref="CY18:CZ18"/>
    <mergeCell ref="DA18:DB18"/>
    <mergeCell ref="CW19:CX19"/>
    <mergeCell ref="CY19:CZ19"/>
    <mergeCell ref="DA19:DB19"/>
    <mergeCell ref="CW20:CX20"/>
    <mergeCell ref="CY20:CZ20"/>
    <mergeCell ref="DA20:DB20"/>
    <mergeCell ref="AU23:AV23"/>
    <mergeCell ref="DA14:DB14"/>
    <mergeCell ref="CW15:CX15"/>
    <mergeCell ref="CY15:CZ15"/>
    <mergeCell ref="DA15:DB15"/>
    <mergeCell ref="CW16:CX16"/>
    <mergeCell ref="CY16:CZ16"/>
    <mergeCell ref="DA16:DB16"/>
    <mergeCell ref="CW17:CX17"/>
    <mergeCell ref="CY17:CZ17"/>
    <mergeCell ref="DA17:DB17"/>
    <mergeCell ref="CW6:DD6"/>
    <mergeCell ref="DA7:DB7"/>
    <mergeCell ref="DC7:DD7"/>
    <mergeCell ref="CW8:CX8"/>
    <mergeCell ref="CY8:CZ8"/>
    <mergeCell ref="DA8:DB8"/>
    <mergeCell ref="DC8:DD37"/>
    <mergeCell ref="CW9:CX9"/>
    <mergeCell ref="CY9:CZ9"/>
    <mergeCell ref="DA9:DB9"/>
    <mergeCell ref="CW10:CX10"/>
    <mergeCell ref="CY10:CZ10"/>
    <mergeCell ref="DA10:DB10"/>
    <mergeCell ref="CW11:CX11"/>
    <mergeCell ref="CY11:CZ11"/>
    <mergeCell ref="DA11:DB11"/>
    <mergeCell ref="CW12:CX12"/>
    <mergeCell ref="CY12:CZ12"/>
    <mergeCell ref="DA12:DB12"/>
    <mergeCell ref="CW13:CX13"/>
    <mergeCell ref="CY13:CZ13"/>
    <mergeCell ref="CU28:CV28"/>
    <mergeCell ref="CW14:CX14"/>
    <mergeCell ref="CY14:CZ14"/>
    <mergeCell ref="AU27:AV27"/>
    <mergeCell ref="AU28:AV28"/>
    <mergeCell ref="AU29:AV29"/>
    <mergeCell ref="AU30:AV30"/>
    <mergeCell ref="AU31:AV31"/>
    <mergeCell ref="AU32:AV32"/>
    <mergeCell ref="AU33:AV33"/>
    <mergeCell ref="AU34:AV34"/>
    <mergeCell ref="AU35:AV35"/>
    <mergeCell ref="AW35:AX35"/>
    <mergeCell ref="AW36:AX36"/>
    <mergeCell ref="AW37:AX37"/>
    <mergeCell ref="AU6:BB6"/>
    <mergeCell ref="AU7:AV7"/>
    <mergeCell ref="AU8:AV8"/>
    <mergeCell ref="AU9:AV9"/>
    <mergeCell ref="AU10:AV10"/>
    <mergeCell ref="AU11:AV11"/>
    <mergeCell ref="AU12:AV12"/>
    <mergeCell ref="AU13:AV13"/>
    <mergeCell ref="AU14:AV14"/>
    <mergeCell ref="AU15:AV15"/>
    <mergeCell ref="AU16:AV16"/>
    <mergeCell ref="AU17:AV17"/>
    <mergeCell ref="AU18:AV18"/>
    <mergeCell ref="AU19:AV19"/>
    <mergeCell ref="AU20:AV20"/>
    <mergeCell ref="AU21:AV21"/>
    <mergeCell ref="AU22:AV22"/>
    <mergeCell ref="CU33:CV33"/>
    <mergeCell ref="AU24:AV24"/>
    <mergeCell ref="AU25:AV25"/>
    <mergeCell ref="AU26:AV26"/>
    <mergeCell ref="AW26:AX26"/>
    <mergeCell ref="AW27:AX27"/>
    <mergeCell ref="AW28:AX28"/>
    <mergeCell ref="AW29:AX29"/>
    <mergeCell ref="AW30:AX30"/>
    <mergeCell ref="AW31:AX31"/>
    <mergeCell ref="AW32:AX32"/>
    <mergeCell ref="AW33:AX33"/>
    <mergeCell ref="AW34:AX34"/>
    <mergeCell ref="BD36:BG36"/>
    <mergeCell ref="BH36:BK36"/>
    <mergeCell ref="CQ36:CR36"/>
    <mergeCell ref="CS36:CT36"/>
    <mergeCell ref="CU36:CV36"/>
    <mergeCell ref="BD30:BG30"/>
    <mergeCell ref="BH30:BK30"/>
    <mergeCell ref="CQ30:CR30"/>
    <mergeCell ref="CS30:CT30"/>
    <mergeCell ref="CU30:CV30"/>
    <mergeCell ref="BD31:BG31"/>
    <mergeCell ref="BH31:BK31"/>
    <mergeCell ref="CQ31:CR31"/>
    <mergeCell ref="CS31:CT31"/>
    <mergeCell ref="CU31:CV31"/>
    <mergeCell ref="BD28:BG28"/>
    <mergeCell ref="BH28:BK28"/>
    <mergeCell ref="CQ28:CR28"/>
    <mergeCell ref="CS28:CT28"/>
    <mergeCell ref="CQ24:CR24"/>
    <mergeCell ref="CS24:CT24"/>
    <mergeCell ref="CU24:CV24"/>
    <mergeCell ref="BD25:BG25"/>
    <mergeCell ref="BH25:BK25"/>
    <mergeCell ref="CQ25:CR25"/>
    <mergeCell ref="CS25:CT25"/>
    <mergeCell ref="CU25:CV25"/>
    <mergeCell ref="BD37:BG37"/>
    <mergeCell ref="BH37:BK37"/>
    <mergeCell ref="CQ37:CR37"/>
    <mergeCell ref="CS37:CT37"/>
    <mergeCell ref="CU37:CV37"/>
    <mergeCell ref="BD34:BG34"/>
    <mergeCell ref="BH34:BK34"/>
    <mergeCell ref="CQ34:CR34"/>
    <mergeCell ref="CS34:CT34"/>
    <mergeCell ref="CU34:CV34"/>
    <mergeCell ref="BD35:BG35"/>
    <mergeCell ref="BH35:BK35"/>
    <mergeCell ref="CQ35:CR35"/>
    <mergeCell ref="CS35:CT35"/>
    <mergeCell ref="CU35:CV35"/>
    <mergeCell ref="BD32:BG32"/>
    <mergeCell ref="BH32:BK32"/>
    <mergeCell ref="CQ32:CR32"/>
    <mergeCell ref="CS32:CT32"/>
    <mergeCell ref="CU32:CV32"/>
    <mergeCell ref="BD33:BG33"/>
    <mergeCell ref="BH33:BK33"/>
    <mergeCell ref="CQ33:CR33"/>
    <mergeCell ref="CS33:CT33"/>
    <mergeCell ref="BD23:BG23"/>
    <mergeCell ref="BH23:BK23"/>
    <mergeCell ref="CQ23:CR23"/>
    <mergeCell ref="CS23:CT23"/>
    <mergeCell ref="CU23:CV23"/>
    <mergeCell ref="BD20:BG20"/>
    <mergeCell ref="BH20:BK20"/>
    <mergeCell ref="CQ20:CR20"/>
    <mergeCell ref="CS20:CT20"/>
    <mergeCell ref="CU20:CV20"/>
    <mergeCell ref="BD21:BG21"/>
    <mergeCell ref="BH21:BK21"/>
    <mergeCell ref="CQ21:CR21"/>
    <mergeCell ref="CS21:CT21"/>
    <mergeCell ref="CU21:CV21"/>
    <mergeCell ref="BD29:BG29"/>
    <mergeCell ref="BH29:BK29"/>
    <mergeCell ref="CQ29:CR29"/>
    <mergeCell ref="CS29:CT29"/>
    <mergeCell ref="CU29:CV29"/>
    <mergeCell ref="BD26:BG26"/>
    <mergeCell ref="BH26:BK26"/>
    <mergeCell ref="CQ26:CR26"/>
    <mergeCell ref="CS26:CT26"/>
    <mergeCell ref="CU26:CV26"/>
    <mergeCell ref="BD27:BG27"/>
    <mergeCell ref="BH27:BK27"/>
    <mergeCell ref="CQ27:CR27"/>
    <mergeCell ref="CS27:CT27"/>
    <mergeCell ref="CU27:CV27"/>
    <mergeCell ref="BD24:BG24"/>
    <mergeCell ref="BH24:BK24"/>
    <mergeCell ref="BD19:BG19"/>
    <mergeCell ref="BH19:BK19"/>
    <mergeCell ref="CQ19:CR19"/>
    <mergeCell ref="CS19:CT19"/>
    <mergeCell ref="CU19:CV19"/>
    <mergeCell ref="BD16:BG16"/>
    <mergeCell ref="BH16:BK16"/>
    <mergeCell ref="CQ16:CR16"/>
    <mergeCell ref="CS16:CT16"/>
    <mergeCell ref="CU16:CV16"/>
    <mergeCell ref="BD17:BG17"/>
    <mergeCell ref="BH17:BK17"/>
    <mergeCell ref="CQ17:CR17"/>
    <mergeCell ref="CS17:CT17"/>
    <mergeCell ref="CU17:CV17"/>
    <mergeCell ref="BD22:BG22"/>
    <mergeCell ref="BH22:BK22"/>
    <mergeCell ref="CQ22:CR22"/>
    <mergeCell ref="CS22:CT22"/>
    <mergeCell ref="CU22:CV22"/>
    <mergeCell ref="BD15:BG15"/>
    <mergeCell ref="BH15:BK15"/>
    <mergeCell ref="CQ15:CR15"/>
    <mergeCell ref="CS15:CT15"/>
    <mergeCell ref="CU15:CV15"/>
    <mergeCell ref="CQ12:CR12"/>
    <mergeCell ref="CS12:CT12"/>
    <mergeCell ref="CU12:CV12"/>
    <mergeCell ref="BD13:BG13"/>
    <mergeCell ref="BH13:BK13"/>
    <mergeCell ref="CQ13:CR13"/>
    <mergeCell ref="CS13:CT13"/>
    <mergeCell ref="CU13:CV13"/>
    <mergeCell ref="BD12:BG12"/>
    <mergeCell ref="BH12:BK12"/>
    <mergeCell ref="BD18:BG18"/>
    <mergeCell ref="BH18:BK18"/>
    <mergeCell ref="CQ18:CR18"/>
    <mergeCell ref="CS18:CT18"/>
    <mergeCell ref="CU18:CV18"/>
    <mergeCell ref="BD9:BG9"/>
    <mergeCell ref="BH9:BK9"/>
    <mergeCell ref="CQ9:CR9"/>
    <mergeCell ref="CS9:CT9"/>
    <mergeCell ref="CU9:CV9"/>
    <mergeCell ref="BD10:BG10"/>
    <mergeCell ref="BH10:BK10"/>
    <mergeCell ref="CQ10:CR10"/>
    <mergeCell ref="CS10:CT10"/>
    <mergeCell ref="CU10:CV10"/>
    <mergeCell ref="BD11:BG11"/>
    <mergeCell ref="BH11:BK11"/>
    <mergeCell ref="CQ11:CR11"/>
    <mergeCell ref="CS11:CT11"/>
    <mergeCell ref="CU11:CV11"/>
    <mergeCell ref="BD14:BG14"/>
    <mergeCell ref="BH14:BK14"/>
    <mergeCell ref="CQ14:CR14"/>
    <mergeCell ref="CS14:CT14"/>
    <mergeCell ref="CU14:CV14"/>
    <mergeCell ref="BD4:BF4"/>
    <mergeCell ref="BG4:BY4"/>
    <mergeCell ref="CD4:CO4"/>
    <mergeCell ref="BL6:BN6"/>
    <mergeCell ref="BP6:BR6"/>
    <mergeCell ref="CQ6:CV6"/>
    <mergeCell ref="BD7:BG7"/>
    <mergeCell ref="BH7:BK7"/>
    <mergeCell ref="CQ7:CR7"/>
    <mergeCell ref="CS7:CT7"/>
    <mergeCell ref="CU7:CV7"/>
    <mergeCell ref="CW7:CX7"/>
    <mergeCell ref="CY7:CZ7"/>
    <mergeCell ref="BD8:BG8"/>
    <mergeCell ref="BH8:BK8"/>
    <mergeCell ref="CQ8:CR8"/>
    <mergeCell ref="CS8:CT8"/>
    <mergeCell ref="CU8:CV8"/>
    <mergeCell ref="BD2:DC3"/>
    <mergeCell ref="AY7:AZ7"/>
    <mergeCell ref="BA7:BB7"/>
    <mergeCell ref="BA8:BB37"/>
    <mergeCell ref="B2:BA3"/>
    <mergeCell ref="AW7:AX7"/>
    <mergeCell ref="AW8:AX8"/>
    <mergeCell ref="AW9:AX9"/>
    <mergeCell ref="AW10:AX10"/>
    <mergeCell ref="AW11:AX11"/>
    <mergeCell ref="AW12:AX12"/>
    <mergeCell ref="AW13:AX13"/>
    <mergeCell ref="AW14:AX14"/>
    <mergeCell ref="AW15:AX15"/>
    <mergeCell ref="AW16:AX16"/>
    <mergeCell ref="AW17:AX17"/>
    <mergeCell ref="AW18:AX18"/>
    <mergeCell ref="AW19:AX19"/>
    <mergeCell ref="AW20:AX20"/>
    <mergeCell ref="AW21:AX21"/>
    <mergeCell ref="AO6:AT6"/>
    <mergeCell ref="AQ7:AR7"/>
    <mergeCell ref="AO7:AP7"/>
    <mergeCell ref="B4:D4"/>
    <mergeCell ref="E4:W4"/>
    <mergeCell ref="AB4:AM4"/>
    <mergeCell ref="F7:I7"/>
    <mergeCell ref="B7:E7"/>
    <mergeCell ref="N6:P6"/>
    <mergeCell ref="B23:E23"/>
    <mergeCell ref="F23:I23"/>
    <mergeCell ref="AO21:AP21"/>
    <mergeCell ref="AQ21:AR21"/>
    <mergeCell ref="AS21:AT21"/>
    <mergeCell ref="AS22:AT22"/>
    <mergeCell ref="B26:E26"/>
    <mergeCell ref="F26:I26"/>
    <mergeCell ref="B24:E24"/>
    <mergeCell ref="F24:I24"/>
    <mergeCell ref="AO24:AP24"/>
    <mergeCell ref="AQ24:AR24"/>
    <mergeCell ref="AO18:AP18"/>
    <mergeCell ref="AQ18:AR18"/>
    <mergeCell ref="AO23:AP23"/>
    <mergeCell ref="AQ23:AR23"/>
    <mergeCell ref="AS23:AT23"/>
    <mergeCell ref="AO16:AP16"/>
    <mergeCell ref="AQ16:AR16"/>
    <mergeCell ref="AS16:AT16"/>
    <mergeCell ref="AO17:AP17"/>
    <mergeCell ref="AQ17:AR17"/>
    <mergeCell ref="AS17:AT17"/>
    <mergeCell ref="B17:E17"/>
    <mergeCell ref="B11:E11"/>
    <mergeCell ref="B8:E8"/>
    <mergeCell ref="F8:I8"/>
    <mergeCell ref="B9:E9"/>
    <mergeCell ref="F9:I9"/>
    <mergeCell ref="B10:E10"/>
    <mergeCell ref="F10:I10"/>
    <mergeCell ref="B20:E20"/>
    <mergeCell ref="F20:I20"/>
    <mergeCell ref="AS20:AT20"/>
    <mergeCell ref="AQ12:AR12"/>
    <mergeCell ref="AS12:AT12"/>
    <mergeCell ref="AO13:AP13"/>
    <mergeCell ref="AQ13:AR13"/>
    <mergeCell ref="AS13:AT13"/>
    <mergeCell ref="AS14:AT14"/>
    <mergeCell ref="AO15:AP15"/>
    <mergeCell ref="AQ15:AR15"/>
    <mergeCell ref="B15:E15"/>
    <mergeCell ref="F15:I15"/>
    <mergeCell ref="B14:E14"/>
    <mergeCell ref="F14:I14"/>
    <mergeCell ref="AS10:AT10"/>
    <mergeCell ref="AO11:AP11"/>
    <mergeCell ref="AQ11:AR11"/>
    <mergeCell ref="F11:I11"/>
    <mergeCell ref="F13:I13"/>
    <mergeCell ref="AS15:AT15"/>
    <mergeCell ref="AY14:AZ14"/>
    <mergeCell ref="AY15:AZ15"/>
    <mergeCell ref="AS7:AT7"/>
    <mergeCell ref="AO26:AP26"/>
    <mergeCell ref="J6:L6"/>
    <mergeCell ref="F17:I17"/>
    <mergeCell ref="B18:E18"/>
    <mergeCell ref="F18:I18"/>
    <mergeCell ref="B19:E19"/>
    <mergeCell ref="F19:I19"/>
    <mergeCell ref="AQ26:AR26"/>
    <mergeCell ref="AS26:AT26"/>
    <mergeCell ref="AS9:AT9"/>
    <mergeCell ref="AO10:AP10"/>
    <mergeCell ref="AQ10:AR10"/>
    <mergeCell ref="AO22:AP22"/>
    <mergeCell ref="AQ22:AR22"/>
    <mergeCell ref="AS24:AT24"/>
    <mergeCell ref="B25:E25"/>
    <mergeCell ref="F25:I25"/>
    <mergeCell ref="AO25:AP25"/>
    <mergeCell ref="AQ25:AR25"/>
    <mergeCell ref="AS25:AT25"/>
    <mergeCell ref="B12:E12"/>
    <mergeCell ref="F12:I12"/>
    <mergeCell ref="B13:E13"/>
    <mergeCell ref="B21:E21"/>
    <mergeCell ref="F21:I21"/>
    <mergeCell ref="B22:E22"/>
    <mergeCell ref="F22:I22"/>
    <mergeCell ref="B16:E16"/>
    <mergeCell ref="F16:I16"/>
    <mergeCell ref="AW24:AX24"/>
    <mergeCell ref="AW25:AX25"/>
    <mergeCell ref="AY17:AZ17"/>
    <mergeCell ref="AY18:AZ18"/>
    <mergeCell ref="AY19:AZ19"/>
    <mergeCell ref="AY20:AZ20"/>
    <mergeCell ref="AY21:AZ21"/>
    <mergeCell ref="AY22:AZ22"/>
    <mergeCell ref="AY23:AZ23"/>
    <mergeCell ref="AO8:AP8"/>
    <mergeCell ref="AQ8:AR8"/>
    <mergeCell ref="AS8:AT8"/>
    <mergeCell ref="AO9:AP9"/>
    <mergeCell ref="AO12:AP12"/>
    <mergeCell ref="AQ9:AR9"/>
    <mergeCell ref="AS11:AT11"/>
    <mergeCell ref="AO14:AP14"/>
    <mergeCell ref="AQ14:AR14"/>
    <mergeCell ref="AS18:AT18"/>
    <mergeCell ref="AO19:AP19"/>
    <mergeCell ref="AQ19:AR19"/>
    <mergeCell ref="AS19:AT19"/>
    <mergeCell ref="AO20:AP20"/>
    <mergeCell ref="AQ20:AR20"/>
    <mergeCell ref="AW22:AX22"/>
    <mergeCell ref="AW23:AX23"/>
    <mergeCell ref="AY8:AZ8"/>
    <mergeCell ref="AY9:AZ9"/>
    <mergeCell ref="AY10:AZ10"/>
    <mergeCell ref="AY11:AZ11"/>
    <mergeCell ref="AY12:AZ12"/>
    <mergeCell ref="AY13:AZ13"/>
    <mergeCell ref="B33:E33"/>
    <mergeCell ref="F33:I33"/>
    <mergeCell ref="AO33:AP33"/>
    <mergeCell ref="AQ33:AR33"/>
    <mergeCell ref="AS33:AT33"/>
    <mergeCell ref="AY33:AZ33"/>
    <mergeCell ref="B34:E34"/>
    <mergeCell ref="F34:I34"/>
    <mergeCell ref="AO34:AP34"/>
    <mergeCell ref="AY16:AZ16"/>
    <mergeCell ref="AY32:AZ32"/>
    <mergeCell ref="AY24:AZ24"/>
    <mergeCell ref="AY25:AZ25"/>
    <mergeCell ref="AY26:AZ26"/>
    <mergeCell ref="AY27:AZ27"/>
    <mergeCell ref="B28:E28"/>
    <mergeCell ref="F28:I28"/>
    <mergeCell ref="AO28:AP28"/>
    <mergeCell ref="AQ28:AR28"/>
    <mergeCell ref="AS28:AT28"/>
    <mergeCell ref="AY28:AZ28"/>
    <mergeCell ref="B29:E29"/>
    <mergeCell ref="F29:I29"/>
    <mergeCell ref="AO29:AP29"/>
    <mergeCell ref="AQ29:AR29"/>
    <mergeCell ref="AS29:AT29"/>
    <mergeCell ref="AY29:AZ29"/>
    <mergeCell ref="AS27:AT27"/>
    <mergeCell ref="AO27:AP27"/>
    <mergeCell ref="AQ27:AR27"/>
    <mergeCell ref="B27:E27"/>
    <mergeCell ref="F27:I27"/>
    <mergeCell ref="B30:E30"/>
    <mergeCell ref="F30:I30"/>
    <mergeCell ref="AO30:AP30"/>
    <mergeCell ref="AQ30:AR30"/>
    <mergeCell ref="AS30:AT30"/>
    <mergeCell ref="AY30:AZ30"/>
    <mergeCell ref="B31:E31"/>
    <mergeCell ref="F31:I31"/>
    <mergeCell ref="AO31:AP31"/>
    <mergeCell ref="AQ31:AR31"/>
    <mergeCell ref="AS31:AT31"/>
    <mergeCell ref="AY31:AZ31"/>
    <mergeCell ref="B32:E32"/>
    <mergeCell ref="F32:I32"/>
    <mergeCell ref="AO32:AP32"/>
    <mergeCell ref="AQ32:AR32"/>
    <mergeCell ref="AS32:AT32"/>
    <mergeCell ref="AQ34:AR34"/>
    <mergeCell ref="AS34:AT34"/>
    <mergeCell ref="AY34:AZ34"/>
    <mergeCell ref="B36:E36"/>
    <mergeCell ref="F36:I36"/>
    <mergeCell ref="AO36:AP36"/>
    <mergeCell ref="AQ36:AR36"/>
    <mergeCell ref="AS36:AT36"/>
    <mergeCell ref="AY36:AZ36"/>
    <mergeCell ref="B37:E37"/>
    <mergeCell ref="F37:I37"/>
    <mergeCell ref="AO37:AP37"/>
    <mergeCell ref="AQ37:AR37"/>
    <mergeCell ref="AS37:AT37"/>
    <mergeCell ref="AY37:AZ37"/>
    <mergeCell ref="AU36:AV36"/>
    <mergeCell ref="AU37:AV37"/>
    <mergeCell ref="B35:E35"/>
    <mergeCell ref="F35:I35"/>
    <mergeCell ref="AO35:AP35"/>
    <mergeCell ref="AQ35:AR35"/>
    <mergeCell ref="AS35:AT35"/>
    <mergeCell ref="AY35:AZ35"/>
  </mergeCells>
  <phoneticPr fontId="10"/>
  <conditionalFormatting sqref="J7:AN7">
    <cfRule type="expression" dxfId="38" priority="271">
      <formula>WEEKDAY(J7)=1</formula>
    </cfRule>
  </conditionalFormatting>
  <conditionalFormatting sqref="AL8:AN37">
    <cfRule type="expression" dxfId="37" priority="79">
      <formula>AL$7=""</formula>
    </cfRule>
  </conditionalFormatting>
  <conditionalFormatting sqref="BM7:CP7">
    <cfRule type="expression" dxfId="36" priority="71">
      <formula>WEEKDAY(BM7)=1</formula>
    </cfRule>
  </conditionalFormatting>
  <conditionalFormatting sqref="CN8:CP37">
    <cfRule type="expression" dxfId="35" priority="73">
      <formula>CN$7=""</formula>
    </cfRule>
  </conditionalFormatting>
  <conditionalFormatting sqref="BL7">
    <cfRule type="expression" dxfId="34" priority="72">
      <formula>WEEKDAY(BL7)=1</formula>
    </cfRule>
  </conditionalFormatting>
  <conditionalFormatting sqref="DO7:ER7">
    <cfRule type="expression" dxfId="33" priority="64">
      <formula>WEEKDAY(DO7)=1</formula>
    </cfRule>
  </conditionalFormatting>
  <conditionalFormatting sqref="EP8:ER37">
    <cfRule type="expression" dxfId="32" priority="66">
      <formula>EP$7=""</formula>
    </cfRule>
  </conditionalFormatting>
  <conditionalFormatting sqref="DN7">
    <cfRule type="expression" dxfId="31" priority="65">
      <formula>WEEKDAY(DN7)=1</formula>
    </cfRule>
  </conditionalFormatting>
  <conditionalFormatting sqref="FQ7:GT7">
    <cfRule type="expression" dxfId="30" priority="57">
      <formula>WEEKDAY(FQ7)=1</formula>
    </cfRule>
  </conditionalFormatting>
  <conditionalFormatting sqref="GR8:GT37">
    <cfRule type="expression" dxfId="29" priority="59">
      <formula>GR$7=""</formula>
    </cfRule>
  </conditionalFormatting>
  <conditionalFormatting sqref="FP7">
    <cfRule type="expression" dxfId="28" priority="58">
      <formula>WEEKDAY(FP7)=1</formula>
    </cfRule>
  </conditionalFormatting>
  <conditionalFormatting sqref="HS7:IV7">
    <cfRule type="expression" dxfId="27" priority="50">
      <formula>WEEKDAY(HS7)=1</formula>
    </cfRule>
  </conditionalFormatting>
  <conditionalFormatting sqref="IT8:IV37">
    <cfRule type="expression" dxfId="26" priority="52">
      <formula>IT$7=""</formula>
    </cfRule>
  </conditionalFormatting>
  <conditionalFormatting sqref="HR7">
    <cfRule type="expression" dxfId="25" priority="51">
      <formula>WEEKDAY(HR7)=1</formula>
    </cfRule>
  </conditionalFormatting>
  <conditionalFormatting sqref="JU7:KX7">
    <cfRule type="expression" dxfId="24" priority="43">
      <formula>WEEKDAY(JU7)=1</formula>
    </cfRule>
  </conditionalFormatting>
  <conditionalFormatting sqref="KV8:KX37">
    <cfRule type="expression" dxfId="23" priority="45">
      <formula>KV$7=""</formula>
    </cfRule>
  </conditionalFormatting>
  <conditionalFormatting sqref="JT7">
    <cfRule type="expression" dxfId="22" priority="44">
      <formula>WEEKDAY(JT7)=1</formula>
    </cfRule>
  </conditionalFormatting>
  <conditionalFormatting sqref="LW7:MZ7">
    <cfRule type="expression" dxfId="21" priority="36">
      <formula>WEEKDAY(LW7)=1</formula>
    </cfRule>
  </conditionalFormatting>
  <conditionalFormatting sqref="MX8:MZ37">
    <cfRule type="expression" dxfId="20" priority="38">
      <formula>MX$7=""</formula>
    </cfRule>
  </conditionalFormatting>
  <conditionalFormatting sqref="LV7">
    <cfRule type="expression" dxfId="19" priority="37">
      <formula>WEEKDAY(LV7)=1</formula>
    </cfRule>
  </conditionalFormatting>
  <conditionalFormatting sqref="WG7:XJ7">
    <cfRule type="expression" dxfId="18" priority="1">
      <formula>WEEKDAY(WG7)=1</formula>
    </cfRule>
  </conditionalFormatting>
  <conditionalFormatting sqref="NY7:PB7">
    <cfRule type="expression" dxfId="17" priority="29">
      <formula>WEEKDAY(NY7)=1</formula>
    </cfRule>
  </conditionalFormatting>
  <conditionalFormatting sqref="OZ8:PB37">
    <cfRule type="expression" dxfId="16" priority="31">
      <formula>OZ$7=""</formula>
    </cfRule>
  </conditionalFormatting>
  <conditionalFormatting sqref="NX7">
    <cfRule type="expression" dxfId="15" priority="30">
      <formula>WEEKDAY(NX7)=1</formula>
    </cfRule>
  </conditionalFormatting>
  <conditionalFormatting sqref="QA7:RD7">
    <cfRule type="expression" dxfId="14" priority="22">
      <formula>WEEKDAY(QA7)=1</formula>
    </cfRule>
  </conditionalFormatting>
  <conditionalFormatting sqref="RB8:RD37">
    <cfRule type="expression" dxfId="13" priority="24">
      <formula>RB$7=""</formula>
    </cfRule>
  </conditionalFormatting>
  <conditionalFormatting sqref="PZ7">
    <cfRule type="expression" dxfId="12" priority="23">
      <formula>WEEKDAY(PZ7)=1</formula>
    </cfRule>
  </conditionalFormatting>
  <conditionalFormatting sqref="SC7:TF7">
    <cfRule type="expression" dxfId="11" priority="15">
      <formula>WEEKDAY(SC7)=1</formula>
    </cfRule>
  </conditionalFormatting>
  <conditionalFormatting sqref="TD8:TF37">
    <cfRule type="expression" dxfId="10" priority="17">
      <formula>TD$7=""</formula>
    </cfRule>
  </conditionalFormatting>
  <conditionalFormatting sqref="SB7">
    <cfRule type="expression" dxfId="9" priority="16">
      <formula>WEEKDAY(SB7)=1</formula>
    </cfRule>
  </conditionalFormatting>
  <conditionalFormatting sqref="UE7:VH7">
    <cfRule type="expression" dxfId="8" priority="8">
      <formula>WEEKDAY(UE7)=1</formula>
    </cfRule>
  </conditionalFormatting>
  <conditionalFormatting sqref="VF8:VH37">
    <cfRule type="expression" dxfId="7" priority="10">
      <formula>VF$7=""</formula>
    </cfRule>
  </conditionalFormatting>
  <conditionalFormatting sqref="UD7">
    <cfRule type="expression" dxfId="6" priority="9">
      <formula>WEEKDAY(UD7)=1</formula>
    </cfRule>
  </conditionalFormatting>
  <conditionalFormatting sqref="XH8:XJ37">
    <cfRule type="expression" dxfId="5" priority="3">
      <formula>XH$7=""</formula>
    </cfRule>
  </conditionalFormatting>
  <conditionalFormatting sqref="WF7">
    <cfRule type="expression" dxfId="4" priority="2">
      <formula>WEEKDAY(WF7)=1</formula>
    </cfRule>
  </conditionalFormatting>
  <conditionalFormatting sqref="BL8:CP37 J8:AN37 DN8:ER37 FP8:GT37 HR8:IV37 JT8:KX37 LV8:MZ37 NX8:PB37 PZ8:RD37 SB8:TF37 UD8:VH37 WF8:XJ37">
    <cfRule type="expression" dxfId="3" priority="90">
      <formula>J8="工"</formula>
    </cfRule>
    <cfRule type="expression" dxfId="2" priority="98">
      <formula>J8="休"</formula>
    </cfRule>
  </conditionalFormatting>
  <dataValidations count="1">
    <dataValidation type="list" allowBlank="1" showInputMessage="1" showErrorMessage="1" sqref="P65:AV84 P125:AV144 P95:AV114 P155:AV174 P215:AV234 P245:AV264 P335:AV354 P185:AV204 P275:AV297 P305:AV324 BL8:CP29 XQ38:XR54 GU38:GX54 AO38:AR54 CU37:CV54 AS37:AT54 AU38:AV54 CW38:CX54 DN8:ER29 DT305:EZ324 DT65:EZ84 DT125:EZ144 DT95:EZ114 DT155:EZ174 DT215:EZ234 DT245:EZ264 DT335:EZ354 DT185:EZ204 DT275:EZ297 CQ38:CT54 EW37:EX54 EY38:EZ54 FP8:GT29 FV305:HB324 FV65:HB84 FV125:HB144 FV95:HB114 FV155:HB174 FV215:HB234 FV245:HB264 FV335:HB354 FV185:HB204 FV275:HB297 XK38:XN54 GY37:GZ54 HA38:HB54 HR8:IV29 HX305:JD324 HX65:JD84 HX125:JD144 HX95:JD114 HX155:JD174 HX215:JD234 HX245:JD264 HX335:JD354 HX185:JD204 HX275:JD297 ES38:EV54 JA37:JB54 JC38:JD54 JT8:KX29 JZ305:LF324 JZ65:LF84 JZ125:LF144 JZ95:LF114 JZ155:LF174 JZ215:LF234 JZ245:LF264 JZ335:LF354 JZ185:LF204 JZ275:LF297 IW38:IZ54 LC37:LD54 LE38:LF54 LV8:MZ29 MB305:NH324 MB65:NH84 MB125:NH144 MB95:NH114 MB155:NH174 MB215:NH234 MB245:NH264 MB335:NH354 MB185:NH204 MB275:NH297 KY38:LB54 NE37:NF54 NG38:NH54 NX8:PB29 OD305:PJ324 OD65:PJ84 OD125:PJ144 OD95:PJ114 OD155:PJ174 OD215:PJ234 OD245:PJ264 OD335:PJ354 OD185:PJ204 OD275:PJ297 NA38:ND54 PG37:PH54 PI38:PJ54 PZ8:RD29 QF305:RL324 QF65:RL84 QF125:RL144 QF95:RL114 QF155:RL174 QF215:RL234 QF245:RL264 QF335:RL354 QF185:RL204 QF275:RL297 PC38:PF54 RI37:RJ54 RK38:RL54 SB8:TF29 SH305:TN324 SH65:TN84 SH125:TN144 SH95:TN114 SH155:TN174 SH215:TN234 SH245:TN264 SH335:TN354 SH185:TN204 SH275:TN297 RE38:RH54 TK37:TL54 TM38:TN54 UD8:VH29 UJ305:VP324 UJ65:VP84 UJ125:VP144 UJ95:VP114 UJ155:VP174 UJ215:VP234 UJ245:VP264 UJ335:VP354 UJ185:VP204 UJ275:VP297 TG38:TJ54 VM37:VN54 VO38:VP54 WF8:XJ29 WL305:XR324 WL65:XR84 WL125:XR144 WL95:XR114 WL155:XR174 WL215:XR234 WL245:XR264 WL335:XR354 WL185:XR204 WL275:XR297 VI38:VL54 XO37:XP54 P37:AN54 BR37:CP54 BR275:CX297 BR185:CX204 BR335:CX354 BR245:CX264 BR215:CX234 BR155:CX174 BR95:CX114 BR125:CX144 BR65:CX84 BR305:CX324 DT37:ER54 HX37:IV54 JZ37:KX54 MB37:MZ54 OD37:PB54 QF37:RD54 SH37:TF54 UJ37:VH54 WL37:XJ54 FV37:GT54 J8:AN29">
      <formula1>選択肢</formula1>
    </dataValidation>
  </dataValidations>
  <printOptions horizontalCentered="1"/>
  <pageMargins left="0.70866141732283472" right="0.70866141732283472" top="0.74803149606299213" bottom="0.74803149606299213" header="0.31496062992125984" footer="0.31496062992125984"/>
  <pageSetup paperSize="9" scale="68" orientation="landscape" horizontalDpi="4294967293" verticalDpi="300" r:id="rId1"/>
  <colBreaks count="11" manualBreakCount="11">
    <brk id="54" max="36" man="1"/>
    <brk id="108" max="36" man="1"/>
    <brk id="162" max="36" man="1"/>
    <brk id="216" max="36" man="1"/>
    <brk id="270" max="36" man="1"/>
    <brk id="324" max="36" man="1"/>
    <brk id="378" max="36" man="1"/>
    <brk id="432" max="36" man="1"/>
    <brk id="486" max="36" man="1"/>
    <brk id="540" max="36" man="1"/>
    <brk id="594" max="36" man="1"/>
  </colBreaks>
  <legacyDrawing r:id="rId2"/>
  <extLst>
    <ext xmlns:x14="http://schemas.microsoft.com/office/spreadsheetml/2009/9/main" uri="{78C0D931-6437-407d-A8EE-F0AAD7539E65}">
      <x14:conditionalFormattings>
        <x14:conditionalFormatting xmlns:xm="http://schemas.microsoft.com/office/excel/2006/main">
          <x14:cfRule type="expression" priority="89" id="{48D96165-370B-416C-AC2A-82FD73A873B0}">
            <xm:f>IF(AND(J$7&gt;=基本情報!$J14, J$7&lt;=基本情報!$N14),FALSE,TRUE)</xm:f>
            <x14:dxf>
              <fill>
                <patternFill>
                  <bgColor theme="0" tint="-0.24994659260841701"/>
                </patternFill>
              </fill>
            </x14:dxf>
          </x14:cfRule>
          <x14:cfRule type="expression" priority="374" id="{FD50E4D7-1242-447F-8D3D-6746CC48C1D6}">
            <xm:f>OR(J8=プルダウン!$B$5,J8=プルダウン!$B$6,J8=プルダウン!$B$7,J8=プルダウン!$B$8,J8=プルダウン!$B$9)</xm:f>
            <x14:dxf>
              <fill>
                <patternFill>
                  <bgColor theme="0" tint="-0.24994659260841701"/>
                </patternFill>
              </fill>
            </x14:dxf>
          </x14:cfRule>
          <xm:sqref>BL8:CP37 J8:AN37 DN8:ER37 FP8:GT37 HR8:IV37 JT8:KX37 LV8:MZ37 NX8:PB37 PZ8:RD37 SB8:TF37 UD8:VH37 WF8:XJ37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view="pageBreakPreview" zoomScaleNormal="100" zoomScaleSheetLayoutView="100" workbookViewId="0">
      <selection activeCell="Z9" sqref="Z9"/>
    </sheetView>
  </sheetViews>
  <sheetFormatPr defaultColWidth="3" defaultRowHeight="18" customHeight="1"/>
  <cols>
    <col min="1" max="1" width="4.5" style="57" bestFit="1" customWidth="1"/>
    <col min="2" max="5" width="3" style="57"/>
    <col min="6" max="6" width="3" style="57" customWidth="1"/>
    <col min="7" max="16" width="3" style="57"/>
    <col min="17" max="17" width="9.25" style="57" customWidth="1"/>
    <col min="18" max="18" width="9.125" style="57" customWidth="1"/>
    <col min="19" max="20" width="9" style="57" customWidth="1"/>
    <col min="21" max="21" width="3" style="57"/>
    <col min="22" max="22" width="3" style="57" customWidth="1"/>
    <col min="23" max="23" width="11.5" style="57" bestFit="1" customWidth="1"/>
    <col min="24" max="16384" width="3" style="57"/>
  </cols>
  <sheetData>
    <row r="1" spans="1:23" ht="18" customHeight="1">
      <c r="A1" s="60" t="s">
        <v>102</v>
      </c>
      <c r="B1" s="80"/>
      <c r="C1" s="80"/>
      <c r="D1" s="80"/>
      <c r="E1" s="80"/>
      <c r="F1" s="80"/>
      <c r="G1" s="80"/>
      <c r="H1" s="80"/>
      <c r="I1" s="80"/>
      <c r="J1" s="80"/>
    </row>
    <row r="2" spans="1:23" ht="18" customHeight="1">
      <c r="A2" s="185" t="s">
        <v>101</v>
      </c>
      <c r="B2" s="185"/>
      <c r="C2" s="185"/>
      <c r="D2" s="185"/>
      <c r="E2" s="185"/>
      <c r="F2" s="185"/>
      <c r="G2" s="185"/>
      <c r="H2" s="185"/>
      <c r="I2" s="185"/>
      <c r="J2" s="185"/>
      <c r="K2" s="185"/>
      <c r="L2" s="185"/>
      <c r="M2" s="185"/>
      <c r="N2" s="185"/>
      <c r="O2" s="185"/>
      <c r="P2" s="185"/>
      <c r="Q2" s="185"/>
      <c r="R2" s="185"/>
      <c r="S2" s="185"/>
      <c r="T2" s="185"/>
    </row>
    <row r="3" spans="1:23" ht="18" customHeight="1">
      <c r="A3" s="185"/>
      <c r="B3" s="185"/>
      <c r="C3" s="185"/>
      <c r="D3" s="185"/>
      <c r="E3" s="185"/>
      <c r="F3" s="185"/>
      <c r="G3" s="185"/>
      <c r="H3" s="185"/>
      <c r="I3" s="185"/>
      <c r="J3" s="185"/>
      <c r="K3" s="185"/>
      <c r="L3" s="185"/>
      <c r="M3" s="185"/>
      <c r="N3" s="185"/>
      <c r="O3" s="185"/>
      <c r="P3" s="185"/>
      <c r="Q3" s="185"/>
      <c r="R3" s="185"/>
      <c r="S3" s="185"/>
      <c r="T3" s="185"/>
    </row>
    <row r="4" spans="1:23" ht="18" customHeight="1">
      <c r="B4" s="204" t="s">
        <v>29</v>
      </c>
      <c r="C4" s="204"/>
      <c r="D4" s="204"/>
      <c r="E4" s="204"/>
      <c r="F4" s="209" t="str">
        <f>基本情報!E5</f>
        <v>〇〇工事</v>
      </c>
      <c r="G4" s="209"/>
      <c r="H4" s="209"/>
      <c r="I4" s="209"/>
      <c r="J4" s="209"/>
      <c r="K4" s="209"/>
      <c r="L4" s="209"/>
      <c r="M4" s="209"/>
      <c r="N4" s="209"/>
      <c r="O4" s="209"/>
      <c r="P4" s="209"/>
      <c r="Q4" s="209"/>
      <c r="R4" s="209"/>
      <c r="S4" s="209"/>
      <c r="T4" s="209"/>
    </row>
    <row r="5" spans="1:23" ht="18" customHeight="1">
      <c r="B5" s="204" t="s">
        <v>80</v>
      </c>
      <c r="C5" s="204"/>
      <c r="D5" s="204"/>
      <c r="E5" s="204"/>
      <c r="F5" s="209" t="str">
        <f>基本情報!E6</f>
        <v>○○建設株式会社</v>
      </c>
      <c r="G5" s="209"/>
      <c r="H5" s="209"/>
      <c r="I5" s="209"/>
      <c r="J5" s="209"/>
      <c r="K5" s="209"/>
      <c r="L5" s="209"/>
      <c r="M5" s="209"/>
      <c r="N5" s="209"/>
      <c r="O5" s="209"/>
      <c r="P5" s="209"/>
      <c r="Q5" s="209"/>
      <c r="R5" s="209"/>
      <c r="S5" s="209"/>
      <c r="T5" s="209"/>
    </row>
    <row r="6" spans="1:23" ht="18" customHeight="1">
      <c r="B6" s="204" t="s">
        <v>30</v>
      </c>
      <c r="C6" s="204"/>
      <c r="D6" s="204"/>
      <c r="E6" s="204"/>
      <c r="F6" s="210">
        <f>基本情報!E7</f>
        <v>45017</v>
      </c>
      <c r="G6" s="210"/>
      <c r="H6" s="210"/>
      <c r="I6" s="210"/>
      <c r="J6" s="210"/>
      <c r="K6" s="210"/>
      <c r="L6" s="211" t="s">
        <v>31</v>
      </c>
      <c r="M6" s="212"/>
      <c r="N6" s="212"/>
      <c r="O6" s="213"/>
      <c r="P6" s="210">
        <f>基本情報!E10</f>
        <v>45107</v>
      </c>
      <c r="Q6" s="210"/>
      <c r="R6" s="210"/>
    </row>
    <row r="8" spans="1:23" ht="18" customHeight="1">
      <c r="A8" s="81"/>
      <c r="B8" s="205" t="s">
        <v>32</v>
      </c>
      <c r="C8" s="214"/>
      <c r="D8" s="214"/>
      <c r="E8" s="214"/>
      <c r="F8" s="214"/>
      <c r="G8" s="214"/>
      <c r="H8" s="214"/>
      <c r="I8" s="214"/>
      <c r="J8" s="214"/>
      <c r="K8" s="215"/>
      <c r="L8" s="205" t="s">
        <v>33</v>
      </c>
      <c r="M8" s="214"/>
      <c r="N8" s="214"/>
      <c r="O8" s="214"/>
      <c r="P8" s="215"/>
      <c r="Q8" s="205" t="s">
        <v>83</v>
      </c>
      <c r="R8" s="205" t="s">
        <v>34</v>
      </c>
      <c r="S8" s="205" t="s">
        <v>82</v>
      </c>
      <c r="T8" s="207" t="s">
        <v>104</v>
      </c>
    </row>
    <row r="9" spans="1:23" ht="18" customHeight="1">
      <c r="A9" s="82"/>
      <c r="B9" s="206"/>
      <c r="C9" s="216"/>
      <c r="D9" s="216"/>
      <c r="E9" s="216"/>
      <c r="F9" s="216"/>
      <c r="G9" s="216"/>
      <c r="H9" s="216"/>
      <c r="I9" s="216"/>
      <c r="J9" s="216"/>
      <c r="K9" s="217"/>
      <c r="L9" s="206"/>
      <c r="M9" s="216"/>
      <c r="N9" s="216"/>
      <c r="O9" s="216"/>
      <c r="P9" s="217"/>
      <c r="Q9" s="206"/>
      <c r="R9" s="206"/>
      <c r="S9" s="206"/>
      <c r="T9" s="208"/>
    </row>
    <row r="10" spans="1:23" ht="18" customHeight="1">
      <c r="A10" s="83">
        <v>1</v>
      </c>
      <c r="B10" s="218" t="str">
        <f>IF(基本情報!C14="","",基本情報!C14)</f>
        <v>○○建設株式会社</v>
      </c>
      <c r="C10" s="219"/>
      <c r="D10" s="219"/>
      <c r="E10" s="219"/>
      <c r="F10" s="219"/>
      <c r="G10" s="219"/>
      <c r="H10" s="219"/>
      <c r="I10" s="219"/>
      <c r="J10" s="219"/>
      <c r="K10" s="220"/>
      <c r="L10" s="218" t="str">
        <f>IF(基本情報!G14="","",基本情報!G14)</f>
        <v>○○○○</v>
      </c>
      <c r="M10" s="219"/>
      <c r="N10" s="219"/>
      <c r="O10" s="219"/>
      <c r="P10" s="220"/>
      <c r="Q10" s="90">
        <f>IF($L10="","",'【記載例7】出勤状況一覧表(月別)'!XQ8)</f>
        <v>62</v>
      </c>
      <c r="R10" s="90">
        <f>IF($L10="","",'【記載例7】出勤状況一覧表(月別)'!XS8)</f>
        <v>16</v>
      </c>
      <c r="S10" s="91">
        <f>IF($L10="","",'【記載例7】出勤状況一覧表(月別)'!XU8)</f>
        <v>0.25806451612903225</v>
      </c>
      <c r="T10" s="221">
        <f>'【記載例7】出勤状況一覧表(月別)'!XW8</f>
        <v>0.28366889501247383</v>
      </c>
      <c r="W10" s="58" t="str">
        <f>IF(AND(Q10&gt;0,Q10&lt;=7),"従事期間７日未満は対象外です","")</f>
        <v/>
      </c>
    </row>
    <row r="11" spans="1:23" ht="18" customHeight="1">
      <c r="A11" s="83">
        <v>2</v>
      </c>
      <c r="B11" s="218" t="str">
        <f>IF(基本情報!C15="","",基本情報!C15)</f>
        <v/>
      </c>
      <c r="C11" s="219"/>
      <c r="D11" s="219"/>
      <c r="E11" s="219"/>
      <c r="F11" s="219"/>
      <c r="G11" s="219"/>
      <c r="H11" s="219"/>
      <c r="I11" s="219"/>
      <c r="J11" s="219"/>
      <c r="K11" s="220"/>
      <c r="L11" s="218" t="str">
        <f>IF(基本情報!G15="","",基本情報!G15)</f>
        <v>△△△△</v>
      </c>
      <c r="M11" s="219"/>
      <c r="N11" s="219"/>
      <c r="O11" s="219"/>
      <c r="P11" s="220"/>
      <c r="Q11" s="90">
        <f>IF($L11="","",'【記載例7】出勤状況一覧表(月別)'!XQ9)</f>
        <v>62</v>
      </c>
      <c r="R11" s="90">
        <f>IF($L11="","",'【記載例7】出勤状況一覧表(月別)'!XS9)</f>
        <v>17</v>
      </c>
      <c r="S11" s="91">
        <f>IF($L11="","",'【記載例7】出勤状況一覧表(月別)'!XU9)</f>
        <v>0.27419354838709675</v>
      </c>
      <c r="T11" s="221"/>
      <c r="W11" s="58" t="str">
        <f t="shared" ref="W11:W39" si="0">IF(AND(Q11&gt;0,Q11&lt;=7),"従事期間７日未満は対象外です","")</f>
        <v/>
      </c>
    </row>
    <row r="12" spans="1:23" ht="18" customHeight="1">
      <c r="A12" s="83">
        <v>3</v>
      </c>
      <c r="B12" s="218" t="str">
        <f>IF(基本情報!C16="","",基本情報!C16)</f>
        <v/>
      </c>
      <c r="C12" s="219"/>
      <c r="D12" s="219"/>
      <c r="E12" s="219"/>
      <c r="F12" s="219"/>
      <c r="G12" s="219"/>
      <c r="H12" s="219"/>
      <c r="I12" s="219"/>
      <c r="J12" s="219"/>
      <c r="K12" s="220"/>
      <c r="L12" s="218" t="str">
        <f>IF(基本情報!G16="","",基本情報!G16)</f>
        <v>◇◇◇◇</v>
      </c>
      <c r="M12" s="219"/>
      <c r="N12" s="219"/>
      <c r="O12" s="219"/>
      <c r="P12" s="220"/>
      <c r="Q12" s="90">
        <f>IF($L12="","",'【記載例7】出勤状況一覧表(月別)'!XQ10)</f>
        <v>53</v>
      </c>
      <c r="R12" s="90">
        <f>IF($L12="","",'【記載例7】出勤状況一覧表(月別)'!XS10)</f>
        <v>14</v>
      </c>
      <c r="S12" s="91">
        <f>IF($L12="","",'【記載例7】出勤状況一覧表(月別)'!XU10)</f>
        <v>0.26415094339622641</v>
      </c>
      <c r="T12" s="221"/>
      <c r="W12" s="58" t="str">
        <f t="shared" si="0"/>
        <v/>
      </c>
    </row>
    <row r="13" spans="1:23" ht="18" customHeight="1">
      <c r="A13" s="83">
        <v>4</v>
      </c>
      <c r="B13" s="218" t="str">
        <f>IF(基本情報!C17="","",基本情報!C17)</f>
        <v/>
      </c>
      <c r="C13" s="219"/>
      <c r="D13" s="219"/>
      <c r="E13" s="219"/>
      <c r="F13" s="219"/>
      <c r="G13" s="219"/>
      <c r="H13" s="219"/>
      <c r="I13" s="219"/>
      <c r="J13" s="219"/>
      <c r="K13" s="220"/>
      <c r="L13" s="218" t="str">
        <f>IF(基本情報!G17="","",基本情報!G17)</f>
        <v>◎◎◎◎</v>
      </c>
      <c r="M13" s="219"/>
      <c r="N13" s="219"/>
      <c r="O13" s="219"/>
      <c r="P13" s="220"/>
      <c r="Q13" s="90">
        <f>IF($L13="","",'【記載例7】出勤状況一覧表(月別)'!XQ11)</f>
        <v>53</v>
      </c>
      <c r="R13" s="90">
        <f>IF($L13="","",'【記載例7】出勤状況一覧表(月別)'!XS11)</f>
        <v>14</v>
      </c>
      <c r="S13" s="91">
        <f>IF($L13="","",'【記載例7】出勤状況一覧表(月別)'!XU11)</f>
        <v>0.26415094339622641</v>
      </c>
      <c r="T13" s="221"/>
      <c r="W13" s="58" t="str">
        <f t="shared" si="0"/>
        <v/>
      </c>
    </row>
    <row r="14" spans="1:23" ht="18" customHeight="1">
      <c r="A14" s="83">
        <v>5</v>
      </c>
      <c r="B14" s="218" t="str">
        <f>IF(基本情報!C18="","",基本情報!C18)</f>
        <v>△△工業株式会社</v>
      </c>
      <c r="C14" s="219"/>
      <c r="D14" s="219"/>
      <c r="E14" s="219"/>
      <c r="F14" s="219"/>
      <c r="G14" s="219"/>
      <c r="H14" s="219"/>
      <c r="I14" s="219"/>
      <c r="J14" s="219"/>
      <c r="K14" s="220"/>
      <c r="L14" s="218" t="str">
        <f>IF(基本情報!G18="","",基本情報!G18)</f>
        <v>××××</v>
      </c>
      <c r="M14" s="219"/>
      <c r="N14" s="219"/>
      <c r="O14" s="219"/>
      <c r="P14" s="220"/>
      <c r="Q14" s="90">
        <f>IF($L14="","",'【記載例7】出勤状況一覧表(月別)'!XQ12)</f>
        <v>13</v>
      </c>
      <c r="R14" s="90">
        <f>IF($L14="","",'【記載例7】出勤状況一覧表(月別)'!XS12)</f>
        <v>4</v>
      </c>
      <c r="S14" s="91">
        <f>IF($L14="","",'【記載例7】出勤状況一覧表(月別)'!XU12)</f>
        <v>0.30769230769230771</v>
      </c>
      <c r="T14" s="221"/>
      <c r="W14" s="58" t="str">
        <f t="shared" si="0"/>
        <v/>
      </c>
    </row>
    <row r="15" spans="1:23" ht="18" customHeight="1">
      <c r="A15" s="83">
        <v>6</v>
      </c>
      <c r="B15" s="218" t="str">
        <f>IF(基本情報!C19="","",基本情報!C19)</f>
        <v/>
      </c>
      <c r="C15" s="219"/>
      <c r="D15" s="219"/>
      <c r="E15" s="219"/>
      <c r="F15" s="219"/>
      <c r="G15" s="219"/>
      <c r="H15" s="219"/>
      <c r="I15" s="219"/>
      <c r="J15" s="219"/>
      <c r="K15" s="220"/>
      <c r="L15" s="218" t="str">
        <f>IF(基本情報!G19="","",基本情報!G19)</f>
        <v>□□□□</v>
      </c>
      <c r="M15" s="219"/>
      <c r="N15" s="219"/>
      <c r="O15" s="219"/>
      <c r="P15" s="220"/>
      <c r="Q15" s="90">
        <f>IF($L15="","",'【記載例7】出勤状況一覧表(月別)'!XQ13)</f>
        <v>13</v>
      </c>
      <c r="R15" s="90">
        <f>IF($L15="","",'【記載例7】出勤状況一覧表(月別)'!XS13)</f>
        <v>4</v>
      </c>
      <c r="S15" s="91">
        <f>IF($L15="","",'【記載例7】出勤状況一覧表(月別)'!XU13)</f>
        <v>0.30769230769230771</v>
      </c>
      <c r="T15" s="221"/>
      <c r="W15" s="58" t="str">
        <f t="shared" si="0"/>
        <v/>
      </c>
    </row>
    <row r="16" spans="1:23" ht="18" customHeight="1">
      <c r="A16" s="83">
        <v>7</v>
      </c>
      <c r="B16" s="218" t="str">
        <f>IF(基本情報!C20="","",基本情報!C20)</f>
        <v/>
      </c>
      <c r="C16" s="219"/>
      <c r="D16" s="219"/>
      <c r="E16" s="219"/>
      <c r="F16" s="219"/>
      <c r="G16" s="219"/>
      <c r="H16" s="219"/>
      <c r="I16" s="219"/>
      <c r="J16" s="219"/>
      <c r="K16" s="220"/>
      <c r="L16" s="218" t="str">
        <f>IF(基本情報!G20="","",基本情報!G20)</f>
        <v>▽▽▽▽</v>
      </c>
      <c r="M16" s="219"/>
      <c r="N16" s="219"/>
      <c r="O16" s="219"/>
      <c r="P16" s="220"/>
      <c r="Q16" s="90">
        <f>IF($L16="","",'【記載例7】出勤状況一覧表(月別)'!XQ14)</f>
        <v>13</v>
      </c>
      <c r="R16" s="90">
        <f>IF($L16="","",'【記載例7】出勤状況一覧表(月別)'!XS14)</f>
        <v>4</v>
      </c>
      <c r="S16" s="91">
        <f>IF($L16="","",'【記載例7】出勤状況一覧表(月別)'!XU14)</f>
        <v>0.30769230769230771</v>
      </c>
      <c r="T16" s="221"/>
      <c r="W16" s="58" t="str">
        <f t="shared" si="0"/>
        <v/>
      </c>
    </row>
    <row r="17" spans="1:23" ht="18" customHeight="1">
      <c r="A17" s="83">
        <v>8</v>
      </c>
      <c r="B17" s="218" t="str">
        <f>IF(基本情報!C21="","",基本情報!C21)</f>
        <v>◆◆建設有限会社</v>
      </c>
      <c r="C17" s="219"/>
      <c r="D17" s="219"/>
      <c r="E17" s="219"/>
      <c r="F17" s="219"/>
      <c r="G17" s="219"/>
      <c r="H17" s="219"/>
      <c r="I17" s="219"/>
      <c r="J17" s="219"/>
      <c r="K17" s="220"/>
      <c r="L17" s="218" t="str">
        <f>IF(基本情報!G21="","",基本情報!G21)</f>
        <v>◆◆◆◆</v>
      </c>
      <c r="M17" s="219"/>
      <c r="N17" s="219"/>
      <c r="O17" s="219"/>
      <c r="P17" s="220"/>
      <c r="Q17" s="90">
        <f>IF($L17="","",'【記載例7】出勤状況一覧表(月別)'!XQ15)</f>
        <v>14</v>
      </c>
      <c r="R17" s="90">
        <f>IF($L17="","",'【記載例7】出勤状況一覧表(月別)'!XS15)</f>
        <v>4</v>
      </c>
      <c r="S17" s="91">
        <f>IF($L17="","",'【記載例7】出勤状況一覧表(月別)'!XU15)</f>
        <v>0.2857142857142857</v>
      </c>
      <c r="T17" s="221"/>
      <c r="W17" s="58" t="str">
        <f t="shared" si="0"/>
        <v/>
      </c>
    </row>
    <row r="18" spans="1:23" ht="18" customHeight="1">
      <c r="A18" s="83">
        <v>9</v>
      </c>
      <c r="B18" s="218" t="str">
        <f>IF(基本情報!C22="","",基本情報!C22)</f>
        <v/>
      </c>
      <c r="C18" s="219"/>
      <c r="D18" s="219"/>
      <c r="E18" s="219"/>
      <c r="F18" s="219"/>
      <c r="G18" s="219"/>
      <c r="H18" s="219"/>
      <c r="I18" s="219"/>
      <c r="J18" s="219"/>
      <c r="K18" s="220"/>
      <c r="L18" s="218" t="str">
        <f>IF(基本情報!G22="","",基本情報!G22)</f>
        <v/>
      </c>
      <c r="M18" s="219"/>
      <c r="N18" s="219"/>
      <c r="O18" s="219"/>
      <c r="P18" s="220"/>
      <c r="Q18" s="90" t="str">
        <f>IF($L18="","",'【記載例7】出勤状況一覧表(月別)'!XQ16)</f>
        <v/>
      </c>
      <c r="R18" s="90" t="str">
        <f>IF($L18="","",'【記載例7】出勤状況一覧表(月別)'!XS16)</f>
        <v/>
      </c>
      <c r="S18" s="91" t="str">
        <f>IF($L18="","",'【記載例7】出勤状況一覧表(月別)'!XU16)</f>
        <v/>
      </c>
      <c r="T18" s="221"/>
      <c r="W18" s="58" t="str">
        <f t="shared" si="0"/>
        <v/>
      </c>
    </row>
    <row r="19" spans="1:23" ht="18" customHeight="1">
      <c r="A19" s="83">
        <v>10</v>
      </c>
      <c r="B19" s="218" t="str">
        <f>IF(基本情報!C23="","",基本情報!C23)</f>
        <v/>
      </c>
      <c r="C19" s="219"/>
      <c r="D19" s="219"/>
      <c r="E19" s="219"/>
      <c r="F19" s="219"/>
      <c r="G19" s="219"/>
      <c r="H19" s="219"/>
      <c r="I19" s="219"/>
      <c r="J19" s="219"/>
      <c r="K19" s="220"/>
      <c r="L19" s="218" t="str">
        <f>IF(基本情報!G23="","",基本情報!G23)</f>
        <v/>
      </c>
      <c r="M19" s="219"/>
      <c r="N19" s="219"/>
      <c r="O19" s="219"/>
      <c r="P19" s="220"/>
      <c r="Q19" s="90" t="str">
        <f>IF($L19="","",'【記載例7】出勤状況一覧表(月別)'!XQ17)</f>
        <v/>
      </c>
      <c r="R19" s="90" t="str">
        <f>IF($L19="","",'【記載例7】出勤状況一覧表(月別)'!XS17)</f>
        <v/>
      </c>
      <c r="S19" s="91" t="str">
        <f>IF($L19="","",'【記載例7】出勤状況一覧表(月別)'!XU17)</f>
        <v/>
      </c>
      <c r="T19" s="221"/>
      <c r="W19" s="58" t="str">
        <f t="shared" si="0"/>
        <v/>
      </c>
    </row>
    <row r="20" spans="1:23" ht="18" customHeight="1">
      <c r="A20" s="83">
        <v>11</v>
      </c>
      <c r="B20" s="218" t="str">
        <f>IF(基本情報!C24="","",基本情報!C24)</f>
        <v/>
      </c>
      <c r="C20" s="219"/>
      <c r="D20" s="219"/>
      <c r="E20" s="219"/>
      <c r="F20" s="219"/>
      <c r="G20" s="219"/>
      <c r="H20" s="219"/>
      <c r="I20" s="219"/>
      <c r="J20" s="219"/>
      <c r="K20" s="220"/>
      <c r="L20" s="218" t="str">
        <f>IF(基本情報!G24="","",基本情報!G24)</f>
        <v/>
      </c>
      <c r="M20" s="219"/>
      <c r="N20" s="219"/>
      <c r="O20" s="219"/>
      <c r="P20" s="220"/>
      <c r="Q20" s="90" t="str">
        <f>IF($L20="","",'【記載例7】出勤状況一覧表(月別)'!XQ18)</f>
        <v/>
      </c>
      <c r="R20" s="90" t="str">
        <f>IF($L20="","",'【記載例7】出勤状況一覧表(月別)'!XS18)</f>
        <v/>
      </c>
      <c r="S20" s="91" t="str">
        <f>IF($L20="","",'【記載例7】出勤状況一覧表(月別)'!XU18)</f>
        <v/>
      </c>
      <c r="T20" s="221"/>
      <c r="W20" s="58" t="str">
        <f t="shared" si="0"/>
        <v/>
      </c>
    </row>
    <row r="21" spans="1:23" ht="18" customHeight="1">
      <c r="A21" s="83">
        <v>12</v>
      </c>
      <c r="B21" s="218" t="str">
        <f>IF(基本情報!C25="","",基本情報!C25)</f>
        <v/>
      </c>
      <c r="C21" s="219"/>
      <c r="D21" s="219"/>
      <c r="E21" s="219"/>
      <c r="F21" s="219"/>
      <c r="G21" s="219"/>
      <c r="H21" s="219"/>
      <c r="I21" s="219"/>
      <c r="J21" s="219"/>
      <c r="K21" s="220"/>
      <c r="L21" s="218" t="str">
        <f>IF(基本情報!G25="","",基本情報!G25)</f>
        <v/>
      </c>
      <c r="M21" s="219"/>
      <c r="N21" s="219"/>
      <c r="O21" s="219"/>
      <c r="P21" s="220"/>
      <c r="Q21" s="90" t="str">
        <f>IF($L21="","",'【記載例7】出勤状況一覧表(月別)'!XQ19)</f>
        <v/>
      </c>
      <c r="R21" s="90" t="str">
        <f>IF($L21="","",'【記載例7】出勤状況一覧表(月別)'!XS19)</f>
        <v/>
      </c>
      <c r="S21" s="91" t="str">
        <f>IF($L21="","",'【記載例7】出勤状況一覧表(月別)'!XU19)</f>
        <v/>
      </c>
      <c r="T21" s="221"/>
      <c r="W21" s="58" t="str">
        <f t="shared" si="0"/>
        <v/>
      </c>
    </row>
    <row r="22" spans="1:23" ht="18" customHeight="1">
      <c r="A22" s="83">
        <v>13</v>
      </c>
      <c r="B22" s="218" t="str">
        <f>IF(基本情報!C26="","",基本情報!C26)</f>
        <v/>
      </c>
      <c r="C22" s="219"/>
      <c r="D22" s="219"/>
      <c r="E22" s="219"/>
      <c r="F22" s="219"/>
      <c r="G22" s="219"/>
      <c r="H22" s="219"/>
      <c r="I22" s="219"/>
      <c r="J22" s="219"/>
      <c r="K22" s="220"/>
      <c r="L22" s="218" t="str">
        <f>IF(基本情報!G26="","",基本情報!G26)</f>
        <v/>
      </c>
      <c r="M22" s="219"/>
      <c r="N22" s="219"/>
      <c r="O22" s="219"/>
      <c r="P22" s="220"/>
      <c r="Q22" s="90" t="str">
        <f>IF($L22="","",'【記載例7】出勤状況一覧表(月別)'!XQ20)</f>
        <v/>
      </c>
      <c r="R22" s="90" t="str">
        <f>IF($L22="","",'【記載例7】出勤状況一覧表(月別)'!XS20)</f>
        <v/>
      </c>
      <c r="S22" s="91" t="str">
        <f>IF($L22="","",'【記載例7】出勤状況一覧表(月別)'!XU20)</f>
        <v/>
      </c>
      <c r="T22" s="221"/>
      <c r="W22" s="58" t="str">
        <f t="shared" si="0"/>
        <v/>
      </c>
    </row>
    <row r="23" spans="1:23" ht="18" customHeight="1">
      <c r="A23" s="83">
        <v>14</v>
      </c>
      <c r="B23" s="218" t="str">
        <f>IF(基本情報!C27="","",基本情報!C27)</f>
        <v/>
      </c>
      <c r="C23" s="219"/>
      <c r="D23" s="219"/>
      <c r="E23" s="219"/>
      <c r="F23" s="219"/>
      <c r="G23" s="219"/>
      <c r="H23" s="219"/>
      <c r="I23" s="219"/>
      <c r="J23" s="219"/>
      <c r="K23" s="220"/>
      <c r="L23" s="218" t="str">
        <f>IF(基本情報!G27="","",基本情報!G27)</f>
        <v/>
      </c>
      <c r="M23" s="219"/>
      <c r="N23" s="219"/>
      <c r="O23" s="219"/>
      <c r="P23" s="220"/>
      <c r="Q23" s="90" t="str">
        <f>IF($L23="","",'【記載例7】出勤状況一覧表(月別)'!XQ21)</f>
        <v/>
      </c>
      <c r="R23" s="90" t="str">
        <f>IF($L23="","",'【記載例7】出勤状況一覧表(月別)'!XS21)</f>
        <v/>
      </c>
      <c r="S23" s="91" t="str">
        <f>IF($L23="","",'【記載例7】出勤状況一覧表(月別)'!XU21)</f>
        <v/>
      </c>
      <c r="T23" s="221"/>
      <c r="W23" s="58" t="str">
        <f t="shared" si="0"/>
        <v/>
      </c>
    </row>
    <row r="24" spans="1:23" ht="18" customHeight="1">
      <c r="A24" s="83">
        <v>15</v>
      </c>
      <c r="B24" s="218" t="str">
        <f>IF(基本情報!C28="","",基本情報!C28)</f>
        <v/>
      </c>
      <c r="C24" s="219"/>
      <c r="D24" s="219"/>
      <c r="E24" s="219"/>
      <c r="F24" s="219"/>
      <c r="G24" s="219"/>
      <c r="H24" s="219"/>
      <c r="I24" s="219"/>
      <c r="J24" s="219"/>
      <c r="K24" s="220"/>
      <c r="L24" s="218" t="str">
        <f>IF(基本情報!G28="","",基本情報!G28)</f>
        <v/>
      </c>
      <c r="M24" s="219"/>
      <c r="N24" s="219"/>
      <c r="O24" s="219"/>
      <c r="P24" s="220"/>
      <c r="Q24" s="90" t="str">
        <f>IF($L24="","",'【記載例7】出勤状況一覧表(月別)'!XQ22)</f>
        <v/>
      </c>
      <c r="R24" s="90" t="str">
        <f>IF($L24="","",'【記載例7】出勤状況一覧表(月別)'!XS22)</f>
        <v/>
      </c>
      <c r="S24" s="91" t="str">
        <f>IF($L24="","",'【記載例7】出勤状況一覧表(月別)'!XU22)</f>
        <v/>
      </c>
      <c r="T24" s="221"/>
      <c r="W24" s="58" t="str">
        <f t="shared" si="0"/>
        <v/>
      </c>
    </row>
    <row r="25" spans="1:23" ht="18" customHeight="1">
      <c r="A25" s="83">
        <v>16</v>
      </c>
      <c r="B25" s="218" t="str">
        <f>IF(基本情報!C29="","",基本情報!C29)</f>
        <v/>
      </c>
      <c r="C25" s="219"/>
      <c r="D25" s="219"/>
      <c r="E25" s="219"/>
      <c r="F25" s="219"/>
      <c r="G25" s="219"/>
      <c r="H25" s="219"/>
      <c r="I25" s="219"/>
      <c r="J25" s="219"/>
      <c r="K25" s="220"/>
      <c r="L25" s="218" t="str">
        <f>IF(基本情報!G29="","",基本情報!G29)</f>
        <v/>
      </c>
      <c r="M25" s="219"/>
      <c r="N25" s="219"/>
      <c r="O25" s="219"/>
      <c r="P25" s="220"/>
      <c r="Q25" s="90" t="str">
        <f>IF($L25="","",'【記載例7】出勤状況一覧表(月別)'!XQ23)</f>
        <v/>
      </c>
      <c r="R25" s="90" t="str">
        <f>IF($L25="","",'【記載例7】出勤状況一覧表(月別)'!XS23)</f>
        <v/>
      </c>
      <c r="S25" s="91" t="str">
        <f>IF($L25="","",'【記載例7】出勤状況一覧表(月別)'!XU23)</f>
        <v/>
      </c>
      <c r="T25" s="221"/>
      <c r="W25" s="58" t="str">
        <f t="shared" si="0"/>
        <v/>
      </c>
    </row>
    <row r="26" spans="1:23" ht="18" customHeight="1">
      <c r="A26" s="83">
        <v>17</v>
      </c>
      <c r="B26" s="218" t="str">
        <f>IF(基本情報!C30="","",基本情報!C30)</f>
        <v/>
      </c>
      <c r="C26" s="219"/>
      <c r="D26" s="219"/>
      <c r="E26" s="219"/>
      <c r="F26" s="219"/>
      <c r="G26" s="219"/>
      <c r="H26" s="219"/>
      <c r="I26" s="219"/>
      <c r="J26" s="219"/>
      <c r="K26" s="220"/>
      <c r="L26" s="218" t="str">
        <f>IF(基本情報!G30="","",基本情報!G30)</f>
        <v/>
      </c>
      <c r="M26" s="219"/>
      <c r="N26" s="219"/>
      <c r="O26" s="219"/>
      <c r="P26" s="220"/>
      <c r="Q26" s="90" t="str">
        <f>IF($L26="","",'【記載例7】出勤状況一覧表(月別)'!XQ24)</f>
        <v/>
      </c>
      <c r="R26" s="90" t="str">
        <f>IF($L26="","",'【記載例7】出勤状況一覧表(月別)'!XS24)</f>
        <v/>
      </c>
      <c r="S26" s="91" t="str">
        <f>IF($L26="","",'【記載例7】出勤状況一覧表(月別)'!XU24)</f>
        <v/>
      </c>
      <c r="T26" s="221"/>
      <c r="W26" s="58" t="str">
        <f t="shared" si="0"/>
        <v/>
      </c>
    </row>
    <row r="27" spans="1:23" ht="18" customHeight="1">
      <c r="A27" s="83">
        <v>18</v>
      </c>
      <c r="B27" s="218" t="str">
        <f>IF(基本情報!C31="","",基本情報!C31)</f>
        <v/>
      </c>
      <c r="C27" s="219"/>
      <c r="D27" s="219"/>
      <c r="E27" s="219"/>
      <c r="F27" s="219"/>
      <c r="G27" s="219"/>
      <c r="H27" s="219"/>
      <c r="I27" s="219"/>
      <c r="J27" s="219"/>
      <c r="K27" s="220"/>
      <c r="L27" s="218" t="str">
        <f>IF(基本情報!G31="","",基本情報!G31)</f>
        <v/>
      </c>
      <c r="M27" s="219"/>
      <c r="N27" s="219"/>
      <c r="O27" s="219"/>
      <c r="P27" s="220"/>
      <c r="Q27" s="90" t="str">
        <f>IF($L27="","",'【記載例7】出勤状況一覧表(月別)'!XQ25)</f>
        <v/>
      </c>
      <c r="R27" s="90" t="str">
        <f>IF($L27="","",'【記載例7】出勤状況一覧表(月別)'!XS25)</f>
        <v/>
      </c>
      <c r="S27" s="91" t="str">
        <f>IF($L27="","",'【記載例7】出勤状況一覧表(月別)'!XU25)</f>
        <v/>
      </c>
      <c r="T27" s="221"/>
      <c r="W27" s="58" t="str">
        <f t="shared" si="0"/>
        <v/>
      </c>
    </row>
    <row r="28" spans="1:23" ht="18" customHeight="1">
      <c r="A28" s="83">
        <v>19</v>
      </c>
      <c r="B28" s="218" t="str">
        <f>IF(基本情報!C32="","",基本情報!C32)</f>
        <v/>
      </c>
      <c r="C28" s="219"/>
      <c r="D28" s="219"/>
      <c r="E28" s="219"/>
      <c r="F28" s="219"/>
      <c r="G28" s="219"/>
      <c r="H28" s="219"/>
      <c r="I28" s="219"/>
      <c r="J28" s="219"/>
      <c r="K28" s="220"/>
      <c r="L28" s="218" t="str">
        <f>IF(基本情報!G32="","",基本情報!G32)</f>
        <v/>
      </c>
      <c r="M28" s="219"/>
      <c r="N28" s="219"/>
      <c r="O28" s="219"/>
      <c r="P28" s="220"/>
      <c r="Q28" s="90" t="str">
        <f>IF($L28="","",'【記載例7】出勤状況一覧表(月別)'!XQ26)</f>
        <v/>
      </c>
      <c r="R28" s="90" t="str">
        <f>IF($L28="","",'【記載例7】出勤状況一覧表(月別)'!XS26)</f>
        <v/>
      </c>
      <c r="S28" s="91" t="str">
        <f>IF($L28="","",'【記載例7】出勤状況一覧表(月別)'!XU26)</f>
        <v/>
      </c>
      <c r="T28" s="221"/>
      <c r="W28" s="58" t="str">
        <f t="shared" si="0"/>
        <v/>
      </c>
    </row>
    <row r="29" spans="1:23" ht="18" customHeight="1">
      <c r="A29" s="83">
        <v>20</v>
      </c>
      <c r="B29" s="218" t="str">
        <f>IF(基本情報!C33="","",基本情報!C33)</f>
        <v/>
      </c>
      <c r="C29" s="219"/>
      <c r="D29" s="219"/>
      <c r="E29" s="219"/>
      <c r="F29" s="219"/>
      <c r="G29" s="219"/>
      <c r="H29" s="219"/>
      <c r="I29" s="219"/>
      <c r="J29" s="219"/>
      <c r="K29" s="220"/>
      <c r="L29" s="218" t="str">
        <f>IF(基本情報!G33="","",基本情報!G33)</f>
        <v/>
      </c>
      <c r="M29" s="219"/>
      <c r="N29" s="219"/>
      <c r="O29" s="219"/>
      <c r="P29" s="220"/>
      <c r="Q29" s="90" t="str">
        <f>IF($L29="","",'【記載例7】出勤状況一覧表(月別)'!XQ27)</f>
        <v/>
      </c>
      <c r="R29" s="90" t="str">
        <f>IF($L29="","",'【記載例7】出勤状況一覧表(月別)'!XS27)</f>
        <v/>
      </c>
      <c r="S29" s="91" t="str">
        <f>IF($L29="","",'【記載例7】出勤状況一覧表(月別)'!XU27)</f>
        <v/>
      </c>
      <c r="T29" s="221"/>
      <c r="W29" s="58" t="str">
        <f t="shared" si="0"/>
        <v/>
      </c>
    </row>
    <row r="30" spans="1:23" ht="18" customHeight="1">
      <c r="A30" s="83">
        <v>21</v>
      </c>
      <c r="B30" s="218" t="str">
        <f>IF(基本情報!C34="","",基本情報!C34)</f>
        <v/>
      </c>
      <c r="C30" s="219"/>
      <c r="D30" s="219"/>
      <c r="E30" s="219"/>
      <c r="F30" s="219"/>
      <c r="G30" s="219"/>
      <c r="H30" s="219"/>
      <c r="I30" s="219"/>
      <c r="J30" s="219"/>
      <c r="K30" s="220"/>
      <c r="L30" s="218" t="str">
        <f>IF(基本情報!G34="","",基本情報!G34)</f>
        <v/>
      </c>
      <c r="M30" s="219"/>
      <c r="N30" s="219"/>
      <c r="O30" s="219"/>
      <c r="P30" s="220"/>
      <c r="Q30" s="90" t="str">
        <f>IF($L30="","",'【記載例7】出勤状況一覧表(月別)'!XQ28)</f>
        <v/>
      </c>
      <c r="R30" s="90" t="str">
        <f>IF($L30="","",'【記載例7】出勤状況一覧表(月別)'!XS28)</f>
        <v/>
      </c>
      <c r="S30" s="91" t="str">
        <f>IF($L30="","",'【記載例7】出勤状況一覧表(月別)'!XU28)</f>
        <v/>
      </c>
      <c r="T30" s="221"/>
      <c r="W30" s="58" t="str">
        <f t="shared" si="0"/>
        <v/>
      </c>
    </row>
    <row r="31" spans="1:23" ht="18" customHeight="1">
      <c r="A31" s="83">
        <v>22</v>
      </c>
      <c r="B31" s="218" t="str">
        <f>IF(基本情報!C35="","",基本情報!C35)</f>
        <v/>
      </c>
      <c r="C31" s="219"/>
      <c r="D31" s="219"/>
      <c r="E31" s="219"/>
      <c r="F31" s="219"/>
      <c r="G31" s="219"/>
      <c r="H31" s="219"/>
      <c r="I31" s="219"/>
      <c r="J31" s="219"/>
      <c r="K31" s="220"/>
      <c r="L31" s="218" t="str">
        <f>IF(基本情報!G35="","",基本情報!G35)</f>
        <v/>
      </c>
      <c r="M31" s="219"/>
      <c r="N31" s="219"/>
      <c r="O31" s="219"/>
      <c r="P31" s="220"/>
      <c r="Q31" s="90" t="str">
        <f>IF($L31="","",'【記載例7】出勤状況一覧表(月別)'!XQ29)</f>
        <v/>
      </c>
      <c r="R31" s="90" t="str">
        <f>IF($L31="","",'【記載例7】出勤状況一覧表(月別)'!XS29)</f>
        <v/>
      </c>
      <c r="S31" s="91" t="str">
        <f>IF($L31="","",'【記載例7】出勤状況一覧表(月別)'!XU29)</f>
        <v/>
      </c>
      <c r="T31" s="221"/>
      <c r="W31" s="58" t="str">
        <f t="shared" si="0"/>
        <v/>
      </c>
    </row>
    <row r="32" spans="1:23" ht="18" customHeight="1">
      <c r="A32" s="83">
        <v>23</v>
      </c>
      <c r="B32" s="218" t="str">
        <f>IF(基本情報!C36="","",基本情報!C36)</f>
        <v/>
      </c>
      <c r="C32" s="219"/>
      <c r="D32" s="219"/>
      <c r="E32" s="219"/>
      <c r="F32" s="219"/>
      <c r="G32" s="219"/>
      <c r="H32" s="219"/>
      <c r="I32" s="219"/>
      <c r="J32" s="219"/>
      <c r="K32" s="220"/>
      <c r="L32" s="218" t="str">
        <f>IF(基本情報!G36="","",基本情報!G36)</f>
        <v/>
      </c>
      <c r="M32" s="219"/>
      <c r="N32" s="219"/>
      <c r="O32" s="219"/>
      <c r="P32" s="220"/>
      <c r="Q32" s="90" t="str">
        <f>IF($L32="","",'【記載例7】出勤状況一覧表(月別)'!XQ30)</f>
        <v/>
      </c>
      <c r="R32" s="90" t="str">
        <f>IF($L32="","",'【記載例7】出勤状況一覧表(月別)'!XS30)</f>
        <v/>
      </c>
      <c r="S32" s="91" t="str">
        <f>IF($L32="","",'【記載例7】出勤状況一覧表(月別)'!XU30)</f>
        <v/>
      </c>
      <c r="T32" s="221"/>
      <c r="W32" s="58" t="str">
        <f t="shared" si="0"/>
        <v/>
      </c>
    </row>
    <row r="33" spans="1:23" ht="18" customHeight="1">
      <c r="A33" s="83">
        <v>24</v>
      </c>
      <c r="B33" s="218" t="str">
        <f>IF(基本情報!C37="","",基本情報!C37)</f>
        <v/>
      </c>
      <c r="C33" s="219"/>
      <c r="D33" s="219"/>
      <c r="E33" s="219"/>
      <c r="F33" s="219"/>
      <c r="G33" s="219"/>
      <c r="H33" s="219"/>
      <c r="I33" s="219"/>
      <c r="J33" s="219"/>
      <c r="K33" s="220"/>
      <c r="L33" s="218" t="str">
        <f>IF(基本情報!G37="","",基本情報!G37)</f>
        <v/>
      </c>
      <c r="M33" s="219"/>
      <c r="N33" s="219"/>
      <c r="O33" s="219"/>
      <c r="P33" s="220"/>
      <c r="Q33" s="90" t="str">
        <f>IF($L33="","",'【記載例7】出勤状況一覧表(月別)'!XQ31)</f>
        <v/>
      </c>
      <c r="R33" s="90" t="str">
        <f>IF($L33="","",'【記載例7】出勤状況一覧表(月別)'!XS31)</f>
        <v/>
      </c>
      <c r="S33" s="91" t="str">
        <f>IF($L33="","",'【記載例7】出勤状況一覧表(月別)'!XU31)</f>
        <v/>
      </c>
      <c r="T33" s="221"/>
      <c r="W33" s="58" t="str">
        <f t="shared" si="0"/>
        <v/>
      </c>
    </row>
    <row r="34" spans="1:23" ht="18" customHeight="1">
      <c r="A34" s="83">
        <v>25</v>
      </c>
      <c r="B34" s="218" t="str">
        <f>IF(基本情報!C38="","",基本情報!C38)</f>
        <v/>
      </c>
      <c r="C34" s="219"/>
      <c r="D34" s="219"/>
      <c r="E34" s="219"/>
      <c r="F34" s="219"/>
      <c r="G34" s="219"/>
      <c r="H34" s="219"/>
      <c r="I34" s="219"/>
      <c r="J34" s="219"/>
      <c r="K34" s="220"/>
      <c r="L34" s="218" t="str">
        <f>IF(基本情報!G38="","",基本情報!G38)</f>
        <v/>
      </c>
      <c r="M34" s="219"/>
      <c r="N34" s="219"/>
      <c r="O34" s="219"/>
      <c r="P34" s="220"/>
      <c r="Q34" s="90" t="str">
        <f>IF($L34="","",'【記載例7】出勤状況一覧表(月別)'!XQ32)</f>
        <v/>
      </c>
      <c r="R34" s="90" t="str">
        <f>IF($L34="","",'【記載例7】出勤状況一覧表(月別)'!XS32)</f>
        <v/>
      </c>
      <c r="S34" s="91" t="str">
        <f>IF($L34="","",'【記載例7】出勤状況一覧表(月別)'!XU32)</f>
        <v/>
      </c>
      <c r="T34" s="221"/>
      <c r="W34" s="58" t="str">
        <f t="shared" si="0"/>
        <v/>
      </c>
    </row>
    <row r="35" spans="1:23" ht="18" customHeight="1">
      <c r="A35" s="83">
        <v>26</v>
      </c>
      <c r="B35" s="218" t="str">
        <f>IF(基本情報!C39="","",基本情報!C39)</f>
        <v/>
      </c>
      <c r="C35" s="219"/>
      <c r="D35" s="219"/>
      <c r="E35" s="219"/>
      <c r="F35" s="219"/>
      <c r="G35" s="219"/>
      <c r="H35" s="219"/>
      <c r="I35" s="219"/>
      <c r="J35" s="219"/>
      <c r="K35" s="220"/>
      <c r="L35" s="218" t="str">
        <f>IF(基本情報!G39="","",基本情報!G39)</f>
        <v/>
      </c>
      <c r="M35" s="219"/>
      <c r="N35" s="219"/>
      <c r="O35" s="219"/>
      <c r="P35" s="220"/>
      <c r="Q35" s="90" t="str">
        <f>IF($L35="","",'【記載例7】出勤状況一覧表(月別)'!XQ33)</f>
        <v/>
      </c>
      <c r="R35" s="90" t="str">
        <f>IF($L35="","",'【記載例7】出勤状況一覧表(月別)'!XS33)</f>
        <v/>
      </c>
      <c r="S35" s="91" t="str">
        <f>IF($L35="","",'【記載例7】出勤状況一覧表(月別)'!XU33)</f>
        <v/>
      </c>
      <c r="T35" s="221"/>
      <c r="W35" s="58" t="str">
        <f t="shared" si="0"/>
        <v/>
      </c>
    </row>
    <row r="36" spans="1:23" ht="18" customHeight="1">
      <c r="A36" s="83">
        <v>27</v>
      </c>
      <c r="B36" s="218" t="str">
        <f>IF(基本情報!C40="","",基本情報!C40)</f>
        <v/>
      </c>
      <c r="C36" s="219"/>
      <c r="D36" s="219"/>
      <c r="E36" s="219"/>
      <c r="F36" s="219"/>
      <c r="G36" s="219"/>
      <c r="H36" s="219"/>
      <c r="I36" s="219"/>
      <c r="J36" s="219"/>
      <c r="K36" s="220"/>
      <c r="L36" s="218" t="str">
        <f>IF(基本情報!G40="","",基本情報!G40)</f>
        <v/>
      </c>
      <c r="M36" s="219"/>
      <c r="N36" s="219"/>
      <c r="O36" s="219"/>
      <c r="P36" s="220"/>
      <c r="Q36" s="90" t="str">
        <f>IF($L36="","",'【記載例7】出勤状況一覧表(月別)'!XQ34)</f>
        <v/>
      </c>
      <c r="R36" s="90" t="str">
        <f>IF($L36="","",'【記載例7】出勤状況一覧表(月別)'!XS34)</f>
        <v/>
      </c>
      <c r="S36" s="91" t="str">
        <f>IF($L36="","",'【記載例7】出勤状況一覧表(月別)'!XU34)</f>
        <v/>
      </c>
      <c r="T36" s="221"/>
      <c r="W36" s="58" t="str">
        <f t="shared" si="0"/>
        <v/>
      </c>
    </row>
    <row r="37" spans="1:23" ht="18" customHeight="1">
      <c r="A37" s="83">
        <v>28</v>
      </c>
      <c r="B37" s="218" t="str">
        <f>IF(基本情報!C41="","",基本情報!C41)</f>
        <v/>
      </c>
      <c r="C37" s="219"/>
      <c r="D37" s="219"/>
      <c r="E37" s="219"/>
      <c r="F37" s="219"/>
      <c r="G37" s="219"/>
      <c r="H37" s="219"/>
      <c r="I37" s="219"/>
      <c r="J37" s="219"/>
      <c r="K37" s="220"/>
      <c r="L37" s="218" t="str">
        <f>IF(基本情報!G41="","",基本情報!G41)</f>
        <v/>
      </c>
      <c r="M37" s="219"/>
      <c r="N37" s="219"/>
      <c r="O37" s="219"/>
      <c r="P37" s="220"/>
      <c r="Q37" s="90" t="str">
        <f>IF($L37="","",'【記載例7】出勤状況一覧表(月別)'!XQ35)</f>
        <v/>
      </c>
      <c r="R37" s="90" t="str">
        <f>IF($L37="","",'【記載例7】出勤状況一覧表(月別)'!XS35)</f>
        <v/>
      </c>
      <c r="S37" s="91" t="str">
        <f>IF($L37="","",'【記載例7】出勤状況一覧表(月別)'!XU35)</f>
        <v/>
      </c>
      <c r="T37" s="221"/>
      <c r="W37" s="58" t="str">
        <f t="shared" si="0"/>
        <v/>
      </c>
    </row>
    <row r="38" spans="1:23" ht="18" customHeight="1">
      <c r="A38" s="83">
        <v>29</v>
      </c>
      <c r="B38" s="218" t="str">
        <f>IF(基本情報!C42="","",基本情報!C42)</f>
        <v/>
      </c>
      <c r="C38" s="219"/>
      <c r="D38" s="219"/>
      <c r="E38" s="219"/>
      <c r="F38" s="219"/>
      <c r="G38" s="219"/>
      <c r="H38" s="219"/>
      <c r="I38" s="219"/>
      <c r="J38" s="219"/>
      <c r="K38" s="220"/>
      <c r="L38" s="218" t="str">
        <f>IF(基本情報!G42="","",基本情報!G42)</f>
        <v/>
      </c>
      <c r="M38" s="219"/>
      <c r="N38" s="219"/>
      <c r="O38" s="219"/>
      <c r="P38" s="220"/>
      <c r="Q38" s="90" t="str">
        <f>IF($L38="","",'【記載例7】出勤状況一覧表(月別)'!XQ36)</f>
        <v/>
      </c>
      <c r="R38" s="90" t="str">
        <f>IF($L38="","",'【記載例7】出勤状況一覧表(月別)'!XS36)</f>
        <v/>
      </c>
      <c r="S38" s="91" t="str">
        <f>IF($L38="","",'【記載例7】出勤状況一覧表(月別)'!XU36)</f>
        <v/>
      </c>
      <c r="T38" s="221"/>
      <c r="W38" s="58" t="str">
        <f t="shared" si="0"/>
        <v/>
      </c>
    </row>
    <row r="39" spans="1:23" ht="18" customHeight="1">
      <c r="A39" s="83">
        <v>30</v>
      </c>
      <c r="B39" s="218" t="str">
        <f>IF(基本情報!C43="","",基本情報!C43)</f>
        <v/>
      </c>
      <c r="C39" s="219"/>
      <c r="D39" s="219"/>
      <c r="E39" s="219"/>
      <c r="F39" s="219"/>
      <c r="G39" s="219"/>
      <c r="H39" s="219"/>
      <c r="I39" s="219"/>
      <c r="J39" s="219"/>
      <c r="K39" s="220"/>
      <c r="L39" s="218" t="str">
        <f>IF(基本情報!G43="","",基本情報!G43)</f>
        <v/>
      </c>
      <c r="M39" s="219"/>
      <c r="N39" s="219"/>
      <c r="O39" s="219"/>
      <c r="P39" s="220"/>
      <c r="Q39" s="90" t="str">
        <f>IF($L39="","",'【記載例7】出勤状況一覧表(月別)'!XQ37)</f>
        <v/>
      </c>
      <c r="R39" s="90" t="str">
        <f>IF($L39="","",'【記載例7】出勤状況一覧表(月別)'!XS37)</f>
        <v/>
      </c>
      <c r="S39" s="91" t="str">
        <f>IF($L39="","",'【記載例7】出勤状況一覧表(月別)'!XU37)</f>
        <v/>
      </c>
      <c r="T39" s="221"/>
      <c r="W39" s="58" t="str">
        <f t="shared" si="0"/>
        <v/>
      </c>
    </row>
  </sheetData>
  <mergeCells count="76">
    <mergeCell ref="T10:T39"/>
    <mergeCell ref="B37:K37"/>
    <mergeCell ref="L37:P37"/>
    <mergeCell ref="B38:K38"/>
    <mergeCell ref="L38:P38"/>
    <mergeCell ref="B39:K39"/>
    <mergeCell ref="L39:P39"/>
    <mergeCell ref="B34:K34"/>
    <mergeCell ref="L34:P34"/>
    <mergeCell ref="B35:K35"/>
    <mergeCell ref="L35:P35"/>
    <mergeCell ref="B36:K36"/>
    <mergeCell ref="L36:P36"/>
    <mergeCell ref="B31:K31"/>
    <mergeCell ref="L31:P31"/>
    <mergeCell ref="B32:K32"/>
    <mergeCell ref="L14:P14"/>
    <mergeCell ref="L15:P15"/>
    <mergeCell ref="L32:P32"/>
    <mergeCell ref="B33:K33"/>
    <mergeCell ref="L33:P33"/>
    <mergeCell ref="L26:P26"/>
    <mergeCell ref="L27:P27"/>
    <mergeCell ref="L28:P28"/>
    <mergeCell ref="L29:P29"/>
    <mergeCell ref="B30:K30"/>
    <mergeCell ref="L30:P30"/>
    <mergeCell ref="B29:K29"/>
    <mergeCell ref="L16:P16"/>
    <mergeCell ref="L17:P17"/>
    <mergeCell ref="L18:P18"/>
    <mergeCell ref="L19:P19"/>
    <mergeCell ref="L20:P20"/>
    <mergeCell ref="L21:P21"/>
    <mergeCell ref="L22:P22"/>
    <mergeCell ref="L23:P23"/>
    <mergeCell ref="L24:P24"/>
    <mergeCell ref="L25:P25"/>
    <mergeCell ref="B24:K24"/>
    <mergeCell ref="B25:K25"/>
    <mergeCell ref="B26:K26"/>
    <mergeCell ref="B27:K27"/>
    <mergeCell ref="B28:K28"/>
    <mergeCell ref="B19:K19"/>
    <mergeCell ref="B20:K20"/>
    <mergeCell ref="B21:K21"/>
    <mergeCell ref="B22:K22"/>
    <mergeCell ref="B23:K23"/>
    <mergeCell ref="B14:K14"/>
    <mergeCell ref="B15:K15"/>
    <mergeCell ref="B16:K16"/>
    <mergeCell ref="B17:K17"/>
    <mergeCell ref="B18:K18"/>
    <mergeCell ref="B10:K10"/>
    <mergeCell ref="L10:P10"/>
    <mergeCell ref="B11:K11"/>
    <mergeCell ref="B12:K12"/>
    <mergeCell ref="B13:K13"/>
    <mergeCell ref="L11:P11"/>
    <mergeCell ref="L12:P12"/>
    <mergeCell ref="L13:P13"/>
    <mergeCell ref="A2:T3"/>
    <mergeCell ref="B4:E4"/>
    <mergeCell ref="B5:E5"/>
    <mergeCell ref="B6:E6"/>
    <mergeCell ref="S8:S9"/>
    <mergeCell ref="T8:T9"/>
    <mergeCell ref="F4:T4"/>
    <mergeCell ref="F5:T5"/>
    <mergeCell ref="F6:K6"/>
    <mergeCell ref="P6:R6"/>
    <mergeCell ref="L6:O6"/>
    <mergeCell ref="B8:K9"/>
    <mergeCell ref="L8:P9"/>
    <mergeCell ref="Q8:Q9"/>
    <mergeCell ref="R8:R9"/>
  </mergeCells>
  <phoneticPr fontId="10"/>
  <dataValidations count="1">
    <dataValidation operator="greaterThanOrEqual" allowBlank="1" showInputMessage="1" showErrorMessage="1" sqref="Q10:S39"/>
  </dataValidations>
  <pageMargins left="0.70866141732283472" right="0.70866141732283472" top="0.74803149606299213" bottom="0.74803149606299213" header="0.31496062992125984" footer="0.31496062992125984"/>
  <pageSetup paperSize="9" orientation="portrait" blackAndWhite="1"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election activeCell="D14" sqref="D14"/>
    </sheetView>
  </sheetViews>
  <sheetFormatPr defaultRowHeight="13.5"/>
  <cols>
    <col min="3" max="3" width="24.75" customWidth="1"/>
  </cols>
  <sheetData>
    <row r="2" spans="2:3">
      <c r="B2" s="88" t="s">
        <v>94</v>
      </c>
      <c r="C2" s="89"/>
    </row>
    <row r="3" spans="2:3">
      <c r="B3" s="84" t="s">
        <v>84</v>
      </c>
      <c r="C3" s="85" t="s">
        <v>85</v>
      </c>
    </row>
    <row r="4" spans="2:3">
      <c r="B4" s="84" t="s">
        <v>95</v>
      </c>
      <c r="C4" s="85" t="s">
        <v>96</v>
      </c>
    </row>
    <row r="5" spans="2:3">
      <c r="B5" s="84" t="s">
        <v>86</v>
      </c>
      <c r="C5" s="85" t="s">
        <v>97</v>
      </c>
    </row>
    <row r="6" spans="2:3">
      <c r="B6" s="84" t="s">
        <v>87</v>
      </c>
      <c r="C6" s="85" t="s">
        <v>88</v>
      </c>
    </row>
    <row r="7" spans="2:3">
      <c r="B7" s="84" t="s">
        <v>89</v>
      </c>
      <c r="C7" s="85" t="s">
        <v>90</v>
      </c>
    </row>
    <row r="8" spans="2:3">
      <c r="B8" s="84" t="s">
        <v>91</v>
      </c>
      <c r="C8" s="85" t="s">
        <v>92</v>
      </c>
    </row>
    <row r="9" spans="2:3">
      <c r="B9" s="86" t="s">
        <v>98</v>
      </c>
      <c r="C9" s="87" t="s">
        <v>93</v>
      </c>
    </row>
  </sheetData>
  <phoneticPr fontId="10"/>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howOutlineSymbols="0"/>
  </sheetPr>
  <dimension ref="A1:AC114"/>
  <sheetViews>
    <sheetView showGridLines="0" showOutlineSymbols="0" zoomScaleNormal="100" zoomScaleSheetLayoutView="110" workbookViewId="0">
      <selection activeCell="C18" sqref="C18"/>
    </sheetView>
  </sheetViews>
  <sheetFormatPr defaultColWidth="9" defaultRowHeight="20.100000000000001" customHeight="1" zeroHeight="1" outlineLevelCol="1"/>
  <cols>
    <col min="1" max="1" width="1.625" customWidth="1"/>
    <col min="2" max="3" width="2.625" customWidth="1"/>
    <col min="4" max="4" width="18.875" bestFit="1" customWidth="1"/>
    <col min="5" max="5" width="23.875" bestFit="1" customWidth="1"/>
    <col min="6" max="6" width="10" customWidth="1"/>
    <col min="7" max="7" width="17.875" customWidth="1"/>
    <col min="8" max="8" width="1.875" customWidth="1"/>
    <col min="9" max="9" width="1.625" customWidth="1" outlineLevel="1"/>
    <col min="10" max="14" width="7.75" style="2" customWidth="1" outlineLevel="1"/>
    <col min="15" max="15" width="9" customWidth="1" outlineLevel="1"/>
    <col min="16" max="18" width="9" customWidth="1" outlineLevel="1" collapsed="1"/>
    <col min="19" max="19" width="9" customWidth="1" outlineLevel="1"/>
    <col min="20" max="27" width="9" customWidth="1" outlineLevel="1" collapsed="1"/>
    <col min="28" max="28" width="9" outlineLevel="1"/>
    <col min="30" max="16384" width="9" outlineLevel="1"/>
  </cols>
  <sheetData>
    <row r="1" spans="2:14" ht="20.100000000000001" customHeight="1">
      <c r="D1" s="222" t="s">
        <v>12</v>
      </c>
      <c r="E1" s="36" t="s">
        <v>8</v>
      </c>
      <c r="F1" s="223" t="s">
        <v>10</v>
      </c>
      <c r="G1" s="224"/>
      <c r="J1" s="1"/>
      <c r="K1"/>
      <c r="L1"/>
      <c r="M1"/>
      <c r="N1"/>
    </row>
    <row r="2" spans="2:14" ht="20.100000000000001" customHeight="1">
      <c r="D2" s="222"/>
      <c r="E2" s="37" t="s">
        <v>9</v>
      </c>
      <c r="F2" s="223"/>
      <c r="G2" s="224"/>
      <c r="J2" s="1"/>
      <c r="K2"/>
      <c r="L2"/>
      <c r="M2"/>
      <c r="N2"/>
    </row>
    <row r="3" spans="2:14" ht="11.25" customHeight="1">
      <c r="D3" s="43" t="s">
        <v>11</v>
      </c>
      <c r="J3" s="1"/>
      <c r="K3" s="1"/>
      <c r="L3" s="1"/>
      <c r="M3" s="1"/>
      <c r="N3" s="1"/>
    </row>
    <row r="4" spans="2:14" ht="20.100000000000001" customHeight="1">
      <c r="B4" s="5"/>
      <c r="C4" s="5"/>
      <c r="D4" s="5"/>
      <c r="E4" s="5"/>
      <c r="F4" s="5"/>
      <c r="G4" s="14"/>
      <c r="H4" s="14"/>
      <c r="I4" s="14"/>
    </row>
    <row r="5" spans="2:14" ht="20.100000000000001" customHeight="1">
      <c r="B5" s="5"/>
      <c r="C5" s="5"/>
      <c r="D5" s="5"/>
      <c r="E5" s="5"/>
      <c r="F5" s="5"/>
      <c r="G5" s="5"/>
      <c r="H5" s="5"/>
      <c r="I5" s="5"/>
    </row>
    <row r="6" spans="2:14" ht="20.100000000000001" customHeight="1"/>
    <row r="7" spans="2:14" ht="20.100000000000001" customHeight="1"/>
    <row r="8" spans="2:14" ht="20.100000000000001" customHeight="1"/>
    <row r="9" spans="2:14" ht="20.100000000000001" customHeight="1"/>
    <row r="10" spans="2:14" ht="20.100000000000001" customHeight="1"/>
    <row r="11" spans="2:14" ht="20.100000000000001" customHeight="1"/>
    <row r="12" spans="2:14" ht="20.100000000000001" customHeight="1"/>
    <row r="13" spans="2:14" ht="20.100000000000001" customHeight="1"/>
    <row r="14" spans="2:14" ht="20.100000000000001" customHeight="1"/>
    <row r="15" spans="2:14" ht="20.100000000000001" customHeight="1"/>
    <row r="16" spans="2:14"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sheetData>
  <mergeCells count="3">
    <mergeCell ref="D1:D2"/>
    <mergeCell ref="F1:F2"/>
    <mergeCell ref="G1:G2"/>
  </mergeCells>
  <phoneticPr fontId="10"/>
  <printOptions horizontalCentered="1"/>
  <pageMargins left="0.78740157480314965" right="0.78740157480314965" top="0.98425196850393704" bottom="0.59055118110236227" header="0.39370078740157483" footer="0.31496062992125984"/>
  <pageSetup paperSize="9" orientation="portrait" r:id="rId1"/>
  <headerFooter scaleWithDoc="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達成率確認書</vt:lpstr>
      <vt:lpstr>基本情報</vt:lpstr>
      <vt:lpstr>【記載例7】出勤状況一覧表(月別)</vt:lpstr>
      <vt:lpstr>【記載例9】休日数の割合一覧表</vt:lpstr>
      <vt:lpstr>プルダウン</vt:lpstr>
      <vt:lpstr>達成率</vt:lpstr>
      <vt:lpstr>'【記載例7】出勤状況一覧表(月別)'!Print_Area</vt:lpstr>
      <vt:lpstr>【記載例9】休日数の割合一覧表!Print_Area</vt:lpstr>
      <vt:lpstr>基本情報!Print_Area</vt:lpstr>
      <vt:lpstr>達成率!Print_Area</vt:lpstr>
      <vt:lpstr>達成率確認書!Print_Area</vt:lpstr>
      <vt:lpstr>【記載例9】休日数の割合一覧表!Print_Titles</vt:lpstr>
      <vt:lpstr>達成率確認書!Print_Titles</vt:lpstr>
      <vt:lpstr>選択肢</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2023-12-13T06:42:21Z</cp:lastPrinted>
  <dcterms:created xsi:type="dcterms:W3CDTF">2022-03-14T03:03:52Z</dcterms:created>
  <dcterms:modified xsi:type="dcterms:W3CDTF">2024-01-22T02:28:45Z</dcterms:modified>
</cp:coreProperties>
</file>