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XHL0AC\share\企画係共有\受益者負担適正化\30年度\070_公表資料\"/>
    </mc:Choice>
  </mc:AlternateContent>
  <bookViews>
    <workbookView xWindow="0" yWindow="0" windowWidth="28800" windowHeight="12210"/>
  </bookViews>
  <sheets>
    <sheet name="29年度決算（手数料）" sheetId="1" r:id="rId1"/>
    <sheet name="凡例 (手数料)" sheetId="2" r:id="rId2"/>
  </sheets>
  <definedNames>
    <definedName name="_xlnm._FilterDatabase" localSheetId="0" hidden="1">'29年度決算（手数料）'!$B$5:$M$43</definedName>
    <definedName name="_xlnm._FilterDatabase" localSheetId="1" hidden="1">'凡例 (手数料)'!$A$4:$L$5</definedName>
    <definedName name="_xlnm.Print_Area" localSheetId="0">'29年度決算（手数料）'!$A$1:$N$44</definedName>
    <definedName name="_xlnm.Print_Area" localSheetId="1">'凡例 (手数料)'!$A$1:$L$42</definedName>
    <definedName name="_xlnm.Print_Titles" localSheetId="0">'29年度決算（手数料）'!$4:$5</definedName>
    <definedName name="_xlnm.Print_Titles" localSheetId="1">'凡例 (手数料)'!$3:$4</definedName>
    <definedName name="Z_044D20CE_B695_4BC1_A3B0_D60A68B6D73D_.wvu.Cols" localSheetId="0" hidden="1">'29年度決算（手数料）'!#REF!,'29年度決算（手数料）'!#REF!,'29年度決算（手数料）'!#REF!,'29年度決算（手数料）'!#REF!</definedName>
    <definedName name="Z_044D20CE_B695_4BC1_A3B0_D60A68B6D73D_.wvu.FilterData" localSheetId="0" hidden="1">'29年度決算（手数料）'!$B$5:$M$43</definedName>
    <definedName name="Z_044D20CE_B695_4BC1_A3B0_D60A68B6D73D_.wvu.FilterData" localSheetId="1" hidden="1">'凡例 (手数料)'!$A$4:$L$5</definedName>
    <definedName name="Z_044D20CE_B695_4BC1_A3B0_D60A68B6D73D_.wvu.PrintArea" localSheetId="0" hidden="1">'29年度決算（手数料）'!$A$1:$M$44</definedName>
    <definedName name="Z_044D20CE_B695_4BC1_A3B0_D60A68B6D73D_.wvu.PrintArea" localSheetId="1" hidden="1">'凡例 (手数料)'!$A$1:$L$42</definedName>
    <definedName name="Z_044D20CE_B695_4BC1_A3B0_D60A68B6D73D_.wvu.PrintTitles" localSheetId="0" hidden="1">'29年度決算（手数料）'!$4:$5</definedName>
    <definedName name="Z_044D20CE_B695_4BC1_A3B0_D60A68B6D73D_.wvu.PrintTitles" localSheetId="1" hidden="1">'凡例 (手数料)'!$3:$4</definedName>
    <definedName name="Z_056DBB2B_AB77_4B3C_A5D4_8C8828167D23_.wvu.FilterData" localSheetId="0" hidden="1">'29年度決算（手数料）'!$B$5:$M$43</definedName>
    <definedName name="Z_0BB2ECCB_433A_478D_BC68_8EAEF57773B0_.wvu.Cols" localSheetId="0" hidden="1">'29年度決算（手数料）'!#REF!,'29年度決算（手数料）'!#REF!,'29年度決算（手数料）'!#REF!,'29年度決算（手数料）'!#REF!</definedName>
    <definedName name="Z_0BB2ECCB_433A_478D_BC68_8EAEF57773B0_.wvu.FilterData" localSheetId="0" hidden="1">'29年度決算（手数料）'!$B$5:$M$43</definedName>
    <definedName name="Z_0BB2ECCB_433A_478D_BC68_8EAEF57773B0_.wvu.FilterData" localSheetId="1" hidden="1">'凡例 (手数料)'!$A$4:$L$5</definedName>
    <definedName name="Z_0BB2ECCB_433A_478D_BC68_8EAEF57773B0_.wvu.PrintArea" localSheetId="0" hidden="1">'29年度決算（手数料）'!$A$1:$M$44</definedName>
    <definedName name="Z_0BB2ECCB_433A_478D_BC68_8EAEF57773B0_.wvu.PrintArea" localSheetId="1" hidden="1">'凡例 (手数料)'!$A$1:$L$42</definedName>
    <definedName name="Z_0BB2ECCB_433A_478D_BC68_8EAEF57773B0_.wvu.PrintTitles" localSheetId="0" hidden="1">'29年度決算（手数料）'!$4:$5</definedName>
    <definedName name="Z_0BB2ECCB_433A_478D_BC68_8EAEF57773B0_.wvu.PrintTitles" localSheetId="1" hidden="1">'凡例 (手数料)'!$3:$4</definedName>
    <definedName name="Z_19095B01_EB70_4978_A824_089E8010321E_.wvu.Cols" localSheetId="0" hidden="1">'29年度決算（手数料）'!#REF!,'29年度決算（手数料）'!#REF!,'29年度決算（手数料）'!#REF!,'29年度決算（手数料）'!#REF!</definedName>
    <definedName name="Z_19095B01_EB70_4978_A824_089E8010321E_.wvu.FilterData" localSheetId="0" hidden="1">'29年度決算（手数料）'!$B$5:$M$43</definedName>
    <definedName name="Z_19095B01_EB70_4978_A824_089E8010321E_.wvu.FilterData" localSheetId="1" hidden="1">'凡例 (手数料)'!$A$4:$L$5</definedName>
    <definedName name="Z_19095B01_EB70_4978_A824_089E8010321E_.wvu.PrintArea" localSheetId="0" hidden="1">'29年度決算（手数料）'!$A$1:$M$44</definedName>
    <definedName name="Z_19095B01_EB70_4978_A824_089E8010321E_.wvu.PrintArea" localSheetId="1" hidden="1">'凡例 (手数料)'!$A$1:$L$42</definedName>
    <definedName name="Z_19095B01_EB70_4978_A824_089E8010321E_.wvu.PrintTitles" localSheetId="0" hidden="1">'29年度決算（手数料）'!$4:$5</definedName>
    <definedName name="Z_19095B01_EB70_4978_A824_089E8010321E_.wvu.PrintTitles" localSheetId="1" hidden="1">'凡例 (手数料)'!$3:$4</definedName>
    <definedName name="Z_1ADEBCB8_9FB3_4DB2_BD49_E19DCBC61CF4_.wvu.Cols" localSheetId="0" hidden="1">'29年度決算（手数料）'!#REF!,'29年度決算（手数料）'!#REF!,'29年度決算（手数料）'!#REF!,'29年度決算（手数料）'!#REF!</definedName>
    <definedName name="Z_1ADEBCB8_9FB3_4DB2_BD49_E19DCBC61CF4_.wvu.FilterData" localSheetId="0" hidden="1">'29年度決算（手数料）'!$B$5:$M$43</definedName>
    <definedName name="Z_1ADEBCB8_9FB3_4DB2_BD49_E19DCBC61CF4_.wvu.FilterData" localSheetId="1" hidden="1">'凡例 (手数料)'!$A$4:$L$5</definedName>
    <definedName name="Z_1ADEBCB8_9FB3_4DB2_BD49_E19DCBC61CF4_.wvu.PrintArea" localSheetId="0" hidden="1">'29年度決算（手数料）'!$A$1:$M$44</definedName>
    <definedName name="Z_1ADEBCB8_9FB3_4DB2_BD49_E19DCBC61CF4_.wvu.PrintArea" localSheetId="1" hidden="1">'凡例 (手数料)'!$A$1:$L$42</definedName>
    <definedName name="Z_1ADEBCB8_9FB3_4DB2_BD49_E19DCBC61CF4_.wvu.PrintTitles" localSheetId="0" hidden="1">'29年度決算（手数料）'!$4:$5</definedName>
    <definedName name="Z_1ADEBCB8_9FB3_4DB2_BD49_E19DCBC61CF4_.wvu.PrintTitles" localSheetId="1" hidden="1">'凡例 (手数料)'!$3:$4</definedName>
    <definedName name="Z_304D79DA_8273_43D0_9646_7CA252C9718E_.wvu.FilterData" localSheetId="0" hidden="1">'29年度決算（手数料）'!$B$5:$M$43</definedName>
    <definedName name="Z_47AE5BBD_A385_41BE_B786_2DF2D65C20C7_.wvu.Cols" localSheetId="0" hidden="1">'29年度決算（手数料）'!#REF!,'29年度決算（手数料）'!#REF!,'29年度決算（手数料）'!#REF!</definedName>
    <definedName name="Z_47AE5BBD_A385_41BE_B786_2DF2D65C20C7_.wvu.FilterData" localSheetId="0" hidden="1">'29年度決算（手数料）'!$B$5:$M$43</definedName>
    <definedName name="Z_47AE5BBD_A385_41BE_B786_2DF2D65C20C7_.wvu.FilterData" localSheetId="1" hidden="1">'凡例 (手数料)'!$A$4:$L$5</definedName>
    <definedName name="Z_47AE5BBD_A385_41BE_B786_2DF2D65C20C7_.wvu.PrintArea" localSheetId="0" hidden="1">'29年度決算（手数料）'!$A$1:$M$44</definedName>
    <definedName name="Z_47AE5BBD_A385_41BE_B786_2DF2D65C20C7_.wvu.PrintArea" localSheetId="1" hidden="1">'凡例 (手数料)'!$A$1:$L$42</definedName>
    <definedName name="Z_47AE5BBD_A385_41BE_B786_2DF2D65C20C7_.wvu.PrintTitles" localSheetId="0" hidden="1">'29年度決算（手数料）'!$4:$5</definedName>
    <definedName name="Z_47AE5BBD_A385_41BE_B786_2DF2D65C20C7_.wvu.PrintTitles" localSheetId="1" hidden="1">'凡例 (手数料)'!$3:$4</definedName>
    <definedName name="Z_48DF1A33_946D_4268_BBCF_1269014A917F_.wvu.Cols" localSheetId="0" hidden="1">'29年度決算（手数料）'!#REF!,'29年度決算（手数料）'!#REF!,'29年度決算（手数料）'!#REF!,'29年度決算（手数料）'!#REF!</definedName>
    <definedName name="Z_48DF1A33_946D_4268_BBCF_1269014A917F_.wvu.FilterData" localSheetId="0" hidden="1">'29年度決算（手数料）'!$B$5:$M$43</definedName>
    <definedName name="Z_48DF1A33_946D_4268_BBCF_1269014A917F_.wvu.FilterData" localSheetId="1" hidden="1">'凡例 (手数料)'!$A$4:$L$5</definedName>
    <definedName name="Z_48DF1A33_946D_4268_BBCF_1269014A917F_.wvu.PrintArea" localSheetId="0" hidden="1">'29年度決算（手数料）'!$A$1:$M$44</definedName>
    <definedName name="Z_48DF1A33_946D_4268_BBCF_1269014A917F_.wvu.PrintArea" localSheetId="1" hidden="1">'凡例 (手数料)'!$A$1:$L$42</definedName>
    <definedName name="Z_48DF1A33_946D_4268_BBCF_1269014A917F_.wvu.PrintTitles" localSheetId="0" hidden="1">'29年度決算（手数料）'!$4:$5</definedName>
    <definedName name="Z_48DF1A33_946D_4268_BBCF_1269014A917F_.wvu.PrintTitles" localSheetId="1" hidden="1">'凡例 (手数料)'!$3:$4</definedName>
    <definedName name="Z_5666BD5F_57E1_4097_8373_55D5FDBC0105_.wvu.FilterData" localSheetId="0" hidden="1">'29年度決算（手数料）'!$B$5:$M$43</definedName>
    <definedName name="Z_5B8A0CAF_BC9B_4670_A91B_C7F9421BC3F7_.wvu.Cols" localSheetId="0" hidden="1">'29年度決算（手数料）'!#REF!,'29年度決算（手数料）'!#REF!,'29年度決算（手数料）'!#REF!,'29年度決算（手数料）'!#REF!</definedName>
    <definedName name="Z_5B8A0CAF_BC9B_4670_A91B_C7F9421BC3F7_.wvu.FilterData" localSheetId="0" hidden="1">'29年度決算（手数料）'!$B$5:$M$43</definedName>
    <definedName name="Z_5B8A0CAF_BC9B_4670_A91B_C7F9421BC3F7_.wvu.FilterData" localSheetId="1" hidden="1">'凡例 (手数料)'!$A$4:$L$5</definedName>
    <definedName name="Z_5B8A0CAF_BC9B_4670_A91B_C7F9421BC3F7_.wvu.PrintArea" localSheetId="0" hidden="1">'29年度決算（手数料）'!$A$1:$M$44</definedName>
    <definedName name="Z_5B8A0CAF_BC9B_4670_A91B_C7F9421BC3F7_.wvu.PrintArea" localSheetId="1" hidden="1">'凡例 (手数料)'!$A$1:$L$42</definedName>
    <definedName name="Z_5B8A0CAF_BC9B_4670_A91B_C7F9421BC3F7_.wvu.PrintTitles" localSheetId="0" hidden="1">'29年度決算（手数料）'!$4:$5</definedName>
    <definedName name="Z_5B8A0CAF_BC9B_4670_A91B_C7F9421BC3F7_.wvu.PrintTitles" localSheetId="1" hidden="1">'凡例 (手数料)'!$3:$4</definedName>
    <definedName name="Z_5D7BC948_B761_4C79_AFD0_CA72550D1ACD_.wvu.Cols" localSheetId="0" hidden="1">'29年度決算（手数料）'!#REF!,'29年度決算（手数料）'!#REF!,'29年度決算（手数料）'!#REF!,'29年度決算（手数料）'!#REF!</definedName>
    <definedName name="Z_5D7BC948_B761_4C79_AFD0_CA72550D1ACD_.wvu.FilterData" localSheetId="0" hidden="1">'29年度決算（手数料）'!$B$5:$M$43</definedName>
    <definedName name="Z_5D7BC948_B761_4C79_AFD0_CA72550D1ACD_.wvu.FilterData" localSheetId="1" hidden="1">'凡例 (手数料)'!$A$4:$L$5</definedName>
    <definedName name="Z_5D7BC948_B761_4C79_AFD0_CA72550D1ACD_.wvu.PrintArea" localSheetId="0" hidden="1">'29年度決算（手数料）'!$A$1:$M$44</definedName>
    <definedName name="Z_5D7BC948_B761_4C79_AFD0_CA72550D1ACD_.wvu.PrintArea" localSheetId="1" hidden="1">'凡例 (手数料)'!$A$1:$L$42</definedName>
    <definedName name="Z_5D7BC948_B761_4C79_AFD0_CA72550D1ACD_.wvu.PrintTitles" localSheetId="0" hidden="1">'29年度決算（手数料）'!$4:$5</definedName>
    <definedName name="Z_5D7BC948_B761_4C79_AFD0_CA72550D1ACD_.wvu.PrintTitles" localSheetId="1" hidden="1">'凡例 (手数料)'!$3:$4</definedName>
    <definedName name="Z_684D0105_7B69_4075_BA65_35CF028A390C_.wvu.FilterData" localSheetId="0" hidden="1">'29年度決算（手数料）'!$B$5:$M$43</definedName>
    <definedName name="Z_684D0105_7B69_4075_BA65_35CF028A390C_.wvu.FilterData" localSheetId="1" hidden="1">'凡例 (手数料)'!$A$4:$L$5</definedName>
    <definedName name="Z_684D0105_7B69_4075_BA65_35CF028A390C_.wvu.PrintArea" localSheetId="0" hidden="1">'29年度決算（手数料）'!$A$1:$M$44</definedName>
    <definedName name="Z_684D0105_7B69_4075_BA65_35CF028A390C_.wvu.PrintArea" localSheetId="1" hidden="1">'凡例 (手数料)'!$A$1:$L$42</definedName>
    <definedName name="Z_684D0105_7B69_4075_BA65_35CF028A390C_.wvu.PrintTitles" localSheetId="0" hidden="1">'29年度決算（手数料）'!$4:$5</definedName>
    <definedName name="Z_684D0105_7B69_4075_BA65_35CF028A390C_.wvu.PrintTitles" localSheetId="1" hidden="1">'凡例 (手数料)'!$3:$4</definedName>
    <definedName name="Z_704FDDC2_F7D6_424C_87DC_B4B5919487D9_.wvu.FilterData" localSheetId="0" hidden="1">'29年度決算（手数料）'!$B$5:$M$43</definedName>
    <definedName name="Z_8861AE24_1F01_42AD_BF50_4516A37941DC_.wvu.Cols" localSheetId="0" hidden="1">'29年度決算（手数料）'!#REF!,'29年度決算（手数料）'!#REF!,'29年度決算（手数料）'!#REF!</definedName>
    <definedName name="Z_8861AE24_1F01_42AD_BF50_4516A37941DC_.wvu.FilterData" localSheetId="0" hidden="1">'29年度決算（手数料）'!$B$5:$M$43</definedName>
    <definedName name="Z_8861AE24_1F01_42AD_BF50_4516A37941DC_.wvu.FilterData" localSheetId="1" hidden="1">'凡例 (手数料)'!$A$4:$L$5</definedName>
    <definedName name="Z_8861AE24_1F01_42AD_BF50_4516A37941DC_.wvu.PrintArea" localSheetId="0" hidden="1">'29年度決算（手数料）'!$A$1:$M$44</definedName>
    <definedName name="Z_8861AE24_1F01_42AD_BF50_4516A37941DC_.wvu.PrintArea" localSheetId="1" hidden="1">'凡例 (手数料)'!$A$1:$L$42</definedName>
    <definedName name="Z_8861AE24_1F01_42AD_BF50_4516A37941DC_.wvu.PrintTitles" localSheetId="0" hidden="1">'29年度決算（手数料）'!$4:$5</definedName>
    <definedName name="Z_8861AE24_1F01_42AD_BF50_4516A37941DC_.wvu.PrintTitles" localSheetId="1" hidden="1">'凡例 (手数料)'!$3:$4</definedName>
    <definedName name="Z_89286F72_64B0_41C1_94AD_641D04DDF179_.wvu.FilterData" localSheetId="0" hidden="1">'29年度決算（手数料）'!$B$5:$M$43</definedName>
    <definedName name="Z_89286F72_64B0_41C1_94AD_641D04DDF179_.wvu.FilterData" localSheetId="1" hidden="1">'凡例 (手数料)'!$A$4:$L$5</definedName>
    <definedName name="Z_89286F72_64B0_41C1_94AD_641D04DDF179_.wvu.PrintArea" localSheetId="0" hidden="1">'29年度決算（手数料）'!$A$1:$M$44</definedName>
    <definedName name="Z_89286F72_64B0_41C1_94AD_641D04DDF179_.wvu.PrintArea" localSheetId="1" hidden="1">'凡例 (手数料)'!$A$1:$L$42</definedName>
    <definedName name="Z_89286F72_64B0_41C1_94AD_641D04DDF179_.wvu.PrintTitles" localSheetId="0" hidden="1">'29年度決算（手数料）'!$4:$5</definedName>
    <definedName name="Z_89286F72_64B0_41C1_94AD_641D04DDF179_.wvu.PrintTitles" localSheetId="1" hidden="1">'凡例 (手数料)'!$3:$4</definedName>
    <definedName name="Z_8BD64CB5_C1EB_4DA0_9E9E_C91E7594013A_.wvu.Cols" localSheetId="0" hidden="1">'29年度決算（手数料）'!#REF!,'29年度決算（手数料）'!#REF!,'29年度決算（手数料）'!#REF!</definedName>
    <definedName name="Z_8BD64CB5_C1EB_4DA0_9E9E_C91E7594013A_.wvu.FilterData" localSheetId="0" hidden="1">'29年度決算（手数料）'!$B$5:$M$43</definedName>
    <definedName name="Z_8BD64CB5_C1EB_4DA0_9E9E_C91E7594013A_.wvu.FilterData" localSheetId="1" hidden="1">'凡例 (手数料)'!$A$4:$L$5</definedName>
    <definedName name="Z_8BD64CB5_C1EB_4DA0_9E9E_C91E7594013A_.wvu.PrintArea" localSheetId="0" hidden="1">'29年度決算（手数料）'!$A$1:$M$44</definedName>
    <definedName name="Z_8BD64CB5_C1EB_4DA0_9E9E_C91E7594013A_.wvu.PrintArea" localSheetId="1" hidden="1">'凡例 (手数料)'!$A$1:$L$42</definedName>
    <definedName name="Z_8BD64CB5_C1EB_4DA0_9E9E_C91E7594013A_.wvu.PrintTitles" localSheetId="0" hidden="1">'29年度決算（手数料）'!$4:$5</definedName>
    <definedName name="Z_8BD64CB5_C1EB_4DA0_9E9E_C91E7594013A_.wvu.PrintTitles" localSheetId="1" hidden="1">'凡例 (手数料)'!$3:$4</definedName>
    <definedName name="Z_8EA625F0_5D2E_4E9B_8B85_5A4134DD8279_.wvu.Cols" localSheetId="0" hidden="1">'29年度決算（手数料）'!#REF!,'29年度決算（手数料）'!#REF!,'29年度決算（手数料）'!#REF!,'29年度決算（手数料）'!#REF!</definedName>
    <definedName name="Z_8EA625F0_5D2E_4E9B_8B85_5A4134DD8279_.wvu.FilterData" localSheetId="0" hidden="1">'29年度決算（手数料）'!$B$5:$M$43</definedName>
    <definedName name="Z_8EA625F0_5D2E_4E9B_8B85_5A4134DD8279_.wvu.FilterData" localSheetId="1" hidden="1">'凡例 (手数料)'!$A$4:$L$5</definedName>
    <definedName name="Z_8EA625F0_5D2E_4E9B_8B85_5A4134DD8279_.wvu.PrintArea" localSheetId="0" hidden="1">'29年度決算（手数料）'!$A$1:$M$44</definedName>
    <definedName name="Z_8EA625F0_5D2E_4E9B_8B85_5A4134DD8279_.wvu.PrintArea" localSheetId="1" hidden="1">'凡例 (手数料)'!$A$1:$L$42</definedName>
    <definedName name="Z_8EA625F0_5D2E_4E9B_8B85_5A4134DD8279_.wvu.PrintTitles" localSheetId="0" hidden="1">'29年度決算（手数料）'!$4:$5</definedName>
    <definedName name="Z_8EA625F0_5D2E_4E9B_8B85_5A4134DD8279_.wvu.PrintTitles" localSheetId="1" hidden="1">'凡例 (手数料)'!$3:$4</definedName>
    <definedName name="Z_92469751_EA1A_4655_A8DE_B0733E860301_.wvu.Cols" localSheetId="0" hidden="1">'29年度決算（手数料）'!#REF!,'29年度決算（手数料）'!#REF!,'29年度決算（手数料）'!#REF!</definedName>
    <definedName name="Z_92469751_EA1A_4655_A8DE_B0733E860301_.wvu.FilterData" localSheetId="0" hidden="1">'29年度決算（手数料）'!$B$5:$M$43</definedName>
    <definedName name="Z_92469751_EA1A_4655_A8DE_B0733E860301_.wvu.FilterData" localSheetId="1" hidden="1">'凡例 (手数料)'!$A$4:$L$5</definedName>
    <definedName name="Z_92469751_EA1A_4655_A8DE_B0733E860301_.wvu.PrintArea" localSheetId="0" hidden="1">'29年度決算（手数料）'!$A$1:$M$44</definedName>
    <definedName name="Z_92469751_EA1A_4655_A8DE_B0733E860301_.wvu.PrintArea" localSheetId="1" hidden="1">'凡例 (手数料)'!$A$1:$L$42</definedName>
    <definedName name="Z_92469751_EA1A_4655_A8DE_B0733E860301_.wvu.PrintTitles" localSheetId="0" hidden="1">'29年度決算（手数料）'!$4:$5</definedName>
    <definedName name="Z_92469751_EA1A_4655_A8DE_B0733E860301_.wvu.PrintTitles" localSheetId="1" hidden="1">'凡例 (手数料)'!$3:$4</definedName>
    <definedName name="Z_98E8C3D6_8FBF_4D5C_8624_4C53BC7003C2_.wvu.Cols" localSheetId="0" hidden="1">'29年度決算（手数料）'!#REF!,'29年度決算（手数料）'!#REF!,'29年度決算（手数料）'!#REF!,'29年度決算（手数料）'!#REF!</definedName>
    <definedName name="Z_98E8C3D6_8FBF_4D5C_8624_4C53BC7003C2_.wvu.FilterData" localSheetId="0" hidden="1">'29年度決算（手数料）'!$B$5:$M$43</definedName>
    <definedName name="Z_98E8C3D6_8FBF_4D5C_8624_4C53BC7003C2_.wvu.FilterData" localSheetId="1" hidden="1">'凡例 (手数料)'!$A$4:$L$5</definedName>
    <definedName name="Z_98E8C3D6_8FBF_4D5C_8624_4C53BC7003C2_.wvu.PrintArea" localSheetId="0" hidden="1">'29年度決算（手数料）'!$A$1:$M$44</definedName>
    <definedName name="Z_98E8C3D6_8FBF_4D5C_8624_4C53BC7003C2_.wvu.PrintArea" localSheetId="1" hidden="1">'凡例 (手数料)'!$A$1:$L$42</definedName>
    <definedName name="Z_98E8C3D6_8FBF_4D5C_8624_4C53BC7003C2_.wvu.PrintTitles" localSheetId="0" hidden="1">'29年度決算（手数料）'!$4:$5</definedName>
    <definedName name="Z_98E8C3D6_8FBF_4D5C_8624_4C53BC7003C2_.wvu.PrintTitles" localSheetId="1" hidden="1">'凡例 (手数料)'!$3:$4</definedName>
    <definedName name="Z_98E8C3D6_8FBF_4D5C_8624_4C53BC7003C2_.wvu.Rows" localSheetId="0" hidden="1">'29年度決算（手数料）'!$12:$13,'29年度決算（手数料）'!$22:$22,'29年度決算（手数料）'!$40:$40</definedName>
    <definedName name="Z_9A002B9B_E43A_4592_AA25_BB6FDD2FCB7D_.wvu.FilterData" localSheetId="0" hidden="1">'29年度決算（手数料）'!$B$5:$M$43</definedName>
    <definedName name="Z_9A002B9B_E43A_4592_AA25_BB6FDD2FCB7D_.wvu.FilterData" localSheetId="1" hidden="1">'凡例 (手数料)'!$A$4:$L$5</definedName>
    <definedName name="Z_9A002B9B_E43A_4592_AA25_BB6FDD2FCB7D_.wvu.PrintArea" localSheetId="0" hidden="1">'29年度決算（手数料）'!$A$1:$M$44</definedName>
    <definedName name="Z_9A002B9B_E43A_4592_AA25_BB6FDD2FCB7D_.wvu.PrintArea" localSheetId="1" hidden="1">'凡例 (手数料)'!$A$1:$L$42</definedName>
    <definedName name="Z_9A002B9B_E43A_4592_AA25_BB6FDD2FCB7D_.wvu.PrintTitles" localSheetId="0" hidden="1">'29年度決算（手数料）'!$4:$5</definedName>
    <definedName name="Z_9A002B9B_E43A_4592_AA25_BB6FDD2FCB7D_.wvu.PrintTitles" localSheetId="1" hidden="1">'凡例 (手数料)'!$3:$4</definedName>
    <definedName name="Z_A0FF5FE9_963B_4465_B2FA_FC8073C4F0AC_.wvu.Cols" localSheetId="0" hidden="1">'29年度決算（手数料）'!#REF!,'29年度決算（手数料）'!#REF!,'29年度決算（手数料）'!#REF!,'29年度決算（手数料）'!#REF!</definedName>
    <definedName name="Z_A0FF5FE9_963B_4465_B2FA_FC8073C4F0AC_.wvu.FilterData" localSheetId="0" hidden="1">'29年度決算（手数料）'!$B$5:$M$43</definedName>
    <definedName name="Z_A0FF5FE9_963B_4465_B2FA_FC8073C4F0AC_.wvu.FilterData" localSheetId="1" hidden="1">'凡例 (手数料)'!$A$4:$L$5</definedName>
    <definedName name="Z_A0FF5FE9_963B_4465_B2FA_FC8073C4F0AC_.wvu.PrintArea" localSheetId="0" hidden="1">'29年度決算（手数料）'!$A$1:$M$44</definedName>
    <definedName name="Z_A0FF5FE9_963B_4465_B2FA_FC8073C4F0AC_.wvu.PrintArea" localSheetId="1" hidden="1">'凡例 (手数料)'!$A$1:$L$42</definedName>
    <definedName name="Z_A0FF5FE9_963B_4465_B2FA_FC8073C4F0AC_.wvu.PrintTitles" localSheetId="0" hidden="1">'29年度決算（手数料）'!$4:$5</definedName>
    <definedName name="Z_A0FF5FE9_963B_4465_B2FA_FC8073C4F0AC_.wvu.PrintTitles" localSheetId="1" hidden="1">'凡例 (手数料)'!$3:$4</definedName>
    <definedName name="Z_AC5D4131_12C8_4117_9087_BAF7435F9B53_.wvu.Cols" localSheetId="0" hidden="1">'29年度決算（手数料）'!#REF!,'29年度決算（手数料）'!#REF!,'29年度決算（手数料）'!#REF!</definedName>
    <definedName name="Z_AC5D4131_12C8_4117_9087_BAF7435F9B53_.wvu.FilterData" localSheetId="0" hidden="1">'29年度決算（手数料）'!$B$5:$M$43</definedName>
    <definedName name="Z_AC5D4131_12C8_4117_9087_BAF7435F9B53_.wvu.FilterData" localSheetId="1" hidden="1">'凡例 (手数料)'!$A$4:$L$5</definedName>
    <definedName name="Z_AC5D4131_12C8_4117_9087_BAF7435F9B53_.wvu.PrintArea" localSheetId="0" hidden="1">'29年度決算（手数料）'!$A$1:$M$44</definedName>
    <definedName name="Z_AC5D4131_12C8_4117_9087_BAF7435F9B53_.wvu.PrintArea" localSheetId="1" hidden="1">'凡例 (手数料)'!$A$1:$L$42</definedName>
    <definedName name="Z_AC5D4131_12C8_4117_9087_BAF7435F9B53_.wvu.PrintTitles" localSheetId="0" hidden="1">'29年度決算（手数料）'!$4:$5</definedName>
    <definedName name="Z_AC5D4131_12C8_4117_9087_BAF7435F9B53_.wvu.PrintTitles" localSheetId="1" hidden="1">'凡例 (手数料)'!$3:$4</definedName>
    <definedName name="Z_B1B896AC_861D_4BED_A785_C2A9799B23E6_.wvu.Cols" localSheetId="0" hidden="1">'29年度決算（手数料）'!#REF!,'29年度決算（手数料）'!#REF!,'29年度決算（手数料）'!#REF!,'29年度決算（手数料）'!#REF!</definedName>
    <definedName name="Z_B1B896AC_861D_4BED_A785_C2A9799B23E6_.wvu.FilterData" localSheetId="0" hidden="1">'29年度決算（手数料）'!$B$5:$M$43</definedName>
    <definedName name="Z_B1B896AC_861D_4BED_A785_C2A9799B23E6_.wvu.FilterData" localSheetId="1" hidden="1">'凡例 (手数料)'!$A$4:$L$5</definedName>
    <definedName name="Z_B1B896AC_861D_4BED_A785_C2A9799B23E6_.wvu.PrintArea" localSheetId="0" hidden="1">'29年度決算（手数料）'!$A$1:$M$44</definedName>
    <definedName name="Z_B1B896AC_861D_4BED_A785_C2A9799B23E6_.wvu.PrintArea" localSheetId="1" hidden="1">'凡例 (手数料)'!$A$1:$L$42</definedName>
    <definedName name="Z_B1B896AC_861D_4BED_A785_C2A9799B23E6_.wvu.PrintTitles" localSheetId="0" hidden="1">'29年度決算（手数料）'!$4:$5</definedName>
    <definedName name="Z_B1B896AC_861D_4BED_A785_C2A9799B23E6_.wvu.PrintTitles" localSheetId="1" hidden="1">'凡例 (手数料)'!$3:$4</definedName>
    <definedName name="Z_BB034A02_4157_4F4C_970A_104573BB908D_.wvu.Cols" localSheetId="0" hidden="1">'29年度決算（手数料）'!#REF!,'29年度決算（手数料）'!#REF!,'29年度決算（手数料）'!#REF!,'29年度決算（手数料）'!#REF!</definedName>
    <definedName name="Z_BB034A02_4157_4F4C_970A_104573BB908D_.wvu.FilterData" localSheetId="0" hidden="1">'29年度決算（手数料）'!$B$5:$M$43</definedName>
    <definedName name="Z_BB034A02_4157_4F4C_970A_104573BB908D_.wvu.FilterData" localSheetId="1" hidden="1">'凡例 (手数料)'!$A$4:$L$5</definedName>
    <definedName name="Z_BB034A02_4157_4F4C_970A_104573BB908D_.wvu.PrintArea" localSheetId="0" hidden="1">'29年度決算（手数料）'!$A$1:$M$44</definedName>
    <definedName name="Z_BB034A02_4157_4F4C_970A_104573BB908D_.wvu.PrintArea" localSheetId="1" hidden="1">'凡例 (手数料)'!$A$1:$L$42</definedName>
    <definedName name="Z_BB034A02_4157_4F4C_970A_104573BB908D_.wvu.PrintTitles" localSheetId="0" hidden="1">'29年度決算（手数料）'!$4:$5</definedName>
    <definedName name="Z_BB034A02_4157_4F4C_970A_104573BB908D_.wvu.PrintTitles" localSheetId="1" hidden="1">'凡例 (手数料)'!$3:$4</definedName>
    <definedName name="Z_C1B02F2D_EA20_4EB1_9E59_0AF845968A15_.wvu.FilterData" localSheetId="0" hidden="1">'29年度決算（手数料）'!$B$5:$M$43</definedName>
    <definedName name="Z_C2EE5954_9791_4212_8389_87F2B1BCEDE3_.wvu.Cols" localSheetId="0" hidden="1">'29年度決算（手数料）'!#REF!,'29年度決算（手数料）'!#REF!,'29年度決算（手数料）'!#REF!</definedName>
    <definedName name="Z_C2EE5954_9791_4212_8389_87F2B1BCEDE3_.wvu.FilterData" localSheetId="0" hidden="1">'29年度決算（手数料）'!$B$5:$M$43</definedName>
    <definedName name="Z_C2EE5954_9791_4212_8389_87F2B1BCEDE3_.wvu.FilterData" localSheetId="1" hidden="1">'凡例 (手数料)'!$A$4:$L$5</definedName>
    <definedName name="Z_C2EE5954_9791_4212_8389_87F2B1BCEDE3_.wvu.PrintArea" localSheetId="0" hidden="1">'29年度決算（手数料）'!$A$1:$M$44</definedName>
    <definedName name="Z_C2EE5954_9791_4212_8389_87F2B1BCEDE3_.wvu.PrintArea" localSheetId="1" hidden="1">'凡例 (手数料)'!$A$1:$L$42</definedName>
    <definedName name="Z_C2EE5954_9791_4212_8389_87F2B1BCEDE3_.wvu.PrintTitles" localSheetId="0" hidden="1">'29年度決算（手数料）'!$4:$5</definedName>
    <definedName name="Z_C2EE5954_9791_4212_8389_87F2B1BCEDE3_.wvu.PrintTitles" localSheetId="1" hidden="1">'凡例 (手数料)'!$3:$4</definedName>
    <definedName name="Z_C7C2E1F7_8D25_45A3_98C8_F22E332F6CE0_.wvu.Cols" localSheetId="0" hidden="1">'29年度決算（手数料）'!#REF!,'29年度決算（手数料）'!#REF!,'29年度決算（手数料）'!#REF!</definedName>
    <definedName name="Z_C7C2E1F7_8D25_45A3_98C8_F22E332F6CE0_.wvu.FilterData" localSheetId="0" hidden="1">'29年度決算（手数料）'!$B$5:$M$43</definedName>
    <definedName name="Z_C7C2E1F7_8D25_45A3_98C8_F22E332F6CE0_.wvu.FilterData" localSheetId="1" hidden="1">'凡例 (手数料)'!$A$4:$L$5</definedName>
    <definedName name="Z_C7C2E1F7_8D25_45A3_98C8_F22E332F6CE0_.wvu.PrintArea" localSheetId="0" hidden="1">'29年度決算（手数料）'!$A$1:$M$44</definedName>
    <definedName name="Z_C7C2E1F7_8D25_45A3_98C8_F22E332F6CE0_.wvu.PrintArea" localSheetId="1" hidden="1">'凡例 (手数料)'!$A$1:$L$42</definedName>
    <definedName name="Z_C7C2E1F7_8D25_45A3_98C8_F22E332F6CE0_.wvu.PrintTitles" localSheetId="0" hidden="1">'29年度決算（手数料）'!$4:$5</definedName>
    <definedName name="Z_C7C2E1F7_8D25_45A3_98C8_F22E332F6CE0_.wvu.PrintTitles" localSheetId="1" hidden="1">'凡例 (手数料)'!$3:$4</definedName>
    <definedName name="Z_D4A96488_6408_401A_B242_47247BD68402_.wvu.Cols" localSheetId="0" hidden="1">'29年度決算（手数料）'!#REF!,'29年度決算（手数料）'!#REF!,'29年度決算（手数料）'!#REF!,'29年度決算（手数料）'!#REF!</definedName>
    <definedName name="Z_D4A96488_6408_401A_B242_47247BD68402_.wvu.FilterData" localSheetId="0" hidden="1">'29年度決算（手数料）'!$B$5:$M$43</definedName>
    <definedName name="Z_D4A96488_6408_401A_B242_47247BD68402_.wvu.FilterData" localSheetId="1" hidden="1">'凡例 (手数料)'!$A$4:$L$5</definedName>
    <definedName name="Z_D4A96488_6408_401A_B242_47247BD68402_.wvu.PrintArea" localSheetId="0" hidden="1">'29年度決算（手数料）'!$A$1:$M$44</definedName>
    <definedName name="Z_D4A96488_6408_401A_B242_47247BD68402_.wvu.PrintArea" localSheetId="1" hidden="1">'凡例 (手数料)'!$A$1:$L$42</definedName>
    <definedName name="Z_D4A96488_6408_401A_B242_47247BD68402_.wvu.PrintTitles" localSheetId="0" hidden="1">'29年度決算（手数料）'!$4:$5</definedName>
    <definedName name="Z_D4A96488_6408_401A_B242_47247BD68402_.wvu.PrintTitles" localSheetId="1" hidden="1">'凡例 (手数料)'!$3:$4</definedName>
    <definedName name="Z_DD9F7AD9_448A_47E6_A2F0_B0D11622D4A3_.wvu.FilterData" localSheetId="0" hidden="1">'29年度決算（手数料）'!$B$5:$M$43</definedName>
    <definedName name="Z_DD9F7AD9_448A_47E6_A2F0_B0D11622D4A3_.wvu.FilterData" localSheetId="1" hidden="1">'凡例 (手数料)'!$A$4:$L$5</definedName>
    <definedName name="Z_DD9F7AD9_448A_47E6_A2F0_B0D11622D4A3_.wvu.PrintArea" localSheetId="0" hidden="1">'29年度決算（手数料）'!$A$1:$M$44</definedName>
    <definedName name="Z_DD9F7AD9_448A_47E6_A2F0_B0D11622D4A3_.wvu.PrintArea" localSheetId="1" hidden="1">'凡例 (手数料)'!$A$1:$L$42</definedName>
    <definedName name="Z_DD9F7AD9_448A_47E6_A2F0_B0D11622D4A3_.wvu.PrintTitles" localSheetId="0" hidden="1">'29年度決算（手数料）'!$4:$5</definedName>
    <definedName name="Z_DD9F7AD9_448A_47E6_A2F0_B0D11622D4A3_.wvu.PrintTitles" localSheetId="1" hidden="1">'凡例 (手数料)'!$3:$4</definedName>
    <definedName name="Z_E63B6F26_5CA1_415A_AAF5_D842AA183F61_.wvu.Cols" localSheetId="0" hidden="1">'29年度決算（手数料）'!#REF!,'29年度決算（手数料）'!#REF!,'29年度決算（手数料）'!#REF!,'29年度決算（手数料）'!#REF!</definedName>
    <definedName name="Z_E63B6F26_5CA1_415A_AAF5_D842AA183F61_.wvu.FilterData" localSheetId="0" hidden="1">'29年度決算（手数料）'!$B$5:$M$43</definedName>
    <definedName name="Z_E63B6F26_5CA1_415A_AAF5_D842AA183F61_.wvu.FilterData" localSheetId="1" hidden="1">'凡例 (手数料)'!$A$4:$L$5</definedName>
    <definedName name="Z_E63B6F26_5CA1_415A_AAF5_D842AA183F61_.wvu.PrintArea" localSheetId="0" hidden="1">'29年度決算（手数料）'!$A$1:$M$44</definedName>
    <definedName name="Z_E63B6F26_5CA1_415A_AAF5_D842AA183F61_.wvu.PrintArea" localSheetId="1" hidden="1">'凡例 (手数料)'!$A$1:$L$42</definedName>
    <definedName name="Z_E63B6F26_5CA1_415A_AAF5_D842AA183F61_.wvu.PrintTitles" localSheetId="0" hidden="1">'29年度決算（手数料）'!$4:$5</definedName>
    <definedName name="Z_E63B6F26_5CA1_415A_AAF5_D842AA183F61_.wvu.PrintTitles" localSheetId="1" hidden="1">'凡例 (手数料)'!$3:$4</definedName>
    <definedName name="Z_F00D68A2_E6D7_448C_B246_2FC7B0898C57_.wvu.Cols" localSheetId="0" hidden="1">'29年度決算（手数料）'!#REF!,'29年度決算（手数料）'!#REF!,'29年度決算（手数料）'!#REF!,'29年度決算（手数料）'!#REF!</definedName>
    <definedName name="Z_F00D68A2_E6D7_448C_B246_2FC7B0898C57_.wvu.FilterData" localSheetId="0" hidden="1">'29年度決算（手数料）'!$B$5:$M$43</definedName>
    <definedName name="Z_F00D68A2_E6D7_448C_B246_2FC7B0898C57_.wvu.FilterData" localSheetId="1" hidden="1">'凡例 (手数料)'!$A$4:$L$5</definedName>
    <definedName name="Z_F00D68A2_E6D7_448C_B246_2FC7B0898C57_.wvu.PrintArea" localSheetId="0" hidden="1">'29年度決算（手数料）'!$A$1:$M$44</definedName>
    <definedName name="Z_F00D68A2_E6D7_448C_B246_2FC7B0898C57_.wvu.PrintArea" localSheetId="1" hidden="1">'凡例 (手数料)'!$A$1:$L$42</definedName>
    <definedName name="Z_F00D68A2_E6D7_448C_B246_2FC7B0898C57_.wvu.PrintTitles" localSheetId="0" hidden="1">'29年度決算（手数料）'!$4:$5</definedName>
    <definedName name="Z_F00D68A2_E6D7_448C_B246_2FC7B0898C57_.wvu.PrintTitles" localSheetId="1" hidden="1">'凡例 (手数料)'!$3:$4</definedName>
    <definedName name="Z_F61D973C_B322_4E3F_91AB_97FEEA952E82_.wvu.Cols" localSheetId="0" hidden="1">'29年度決算（手数料）'!#REF!,'29年度決算（手数料）'!#REF!,'29年度決算（手数料）'!#REF!</definedName>
    <definedName name="Z_F61D973C_B322_4E3F_91AB_97FEEA952E82_.wvu.FilterData" localSheetId="0" hidden="1">'29年度決算（手数料）'!$B$5:$M$43</definedName>
    <definedName name="Z_F61D973C_B322_4E3F_91AB_97FEEA952E82_.wvu.FilterData" localSheetId="1" hidden="1">'凡例 (手数料)'!$A$4:$L$5</definedName>
    <definedName name="Z_F61D973C_B322_4E3F_91AB_97FEEA952E82_.wvu.PrintArea" localSheetId="0" hidden="1">'29年度決算（手数料）'!$A$1:$M$44</definedName>
    <definedName name="Z_F61D973C_B322_4E3F_91AB_97FEEA952E82_.wvu.PrintArea" localSheetId="1" hidden="1">'凡例 (手数料)'!$A$1:$L$42</definedName>
    <definedName name="Z_F61D973C_B322_4E3F_91AB_97FEEA952E82_.wvu.PrintTitles" localSheetId="0" hidden="1">'29年度決算（手数料）'!$4:$5</definedName>
    <definedName name="Z_F61D973C_B322_4E3F_91AB_97FEEA952E82_.wvu.PrintTitles" localSheetId="1" hidden="1">'凡例 (手数料)'!$3:$4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2" i="1" l="1"/>
  <c r="G42" i="1"/>
  <c r="H42" i="1"/>
  <c r="I42" i="1"/>
  <c r="J42" i="1"/>
  <c r="K42" i="1"/>
  <c r="E42" i="1" l="1"/>
</calcChain>
</file>

<file path=xl/comments1.xml><?xml version="1.0" encoding="utf-8"?>
<comments xmlns="http://schemas.openxmlformats.org/spreadsheetml/2006/main">
  <authors>
    <author xml:space="preserve"> </author>
    <author>込宮 麻衣子</author>
    <author>赤尾 祐次郎</author>
    <author>古西 康朗</author>
    <author>西村 俊之</author>
    <author>藤ﾉ木 圭太</author>
    <author>BigBear</author>
  </authors>
  <commentList>
    <comment ref="B4" authorId="0" shapeId="0">
      <text>
        <r>
          <rPr>
            <sz val="9"/>
            <color indexed="81"/>
            <rFont val="MS P ゴシック"/>
            <family val="3"/>
            <charset val="128"/>
          </rPr>
          <t>手数料を所管する局を記載しています。</t>
        </r>
      </text>
    </comment>
    <comment ref="C4" authorId="0" shapeId="0">
      <text>
        <r>
          <rPr>
            <sz val="9"/>
            <color indexed="81"/>
            <rFont val="MS P ゴシック"/>
            <family val="3"/>
            <charset val="128"/>
          </rPr>
          <t>「市民利用施設等の利用者負担の考え方」に該当する手数料のうち、22年度の利用件数が1,000件以上の手数料を掲載しています。</t>
        </r>
      </text>
    </comment>
    <comment ref="D4" authorId="0" shapeId="0">
      <text>
        <r>
          <rPr>
            <sz val="9"/>
            <color indexed="81"/>
            <rFont val="MS P ゴシック"/>
            <family val="3"/>
            <charset val="128"/>
          </rPr>
          <t>当該手数料を徴収する根拠となっている条例を記載しています。</t>
        </r>
      </text>
    </comment>
    <comment ref="E4" authorId="0" shapeId="0">
      <text>
        <r>
          <rPr>
            <sz val="9"/>
            <color indexed="81"/>
            <rFont val="MS P ゴシック"/>
            <family val="3"/>
            <charset val="128"/>
          </rPr>
          <t>手数料収入と減免額を合計した額を管理運営コストで割った割合を掲載しています。④＝（⑤＋⑥）÷⑦</t>
        </r>
      </text>
    </comment>
    <comment ref="F4" authorId="0" shapeId="0">
      <text>
        <r>
          <rPr>
            <sz val="9"/>
            <color indexed="81"/>
            <rFont val="MS P ゴシック"/>
            <family val="3"/>
            <charset val="128"/>
          </rPr>
          <t>手数料の収入金額を掲載しています。</t>
        </r>
      </text>
    </comment>
    <comment ref="G4" authorId="0" shapeId="0">
      <text>
        <r>
          <rPr>
            <sz val="9"/>
            <color indexed="81"/>
            <rFont val="MS P ゴシック"/>
            <family val="3"/>
            <charset val="128"/>
          </rPr>
          <t>減額したり、免除していなければ、手数料となっていた額を記載しています。</t>
        </r>
      </text>
    </comment>
    <comment ref="H4" authorId="0" shapeId="0">
      <text>
        <r>
          <rPr>
            <sz val="9"/>
            <color indexed="81"/>
            <rFont val="MS P ゴシック"/>
            <family val="3"/>
            <charset val="128"/>
          </rPr>
          <t>当該年度のコストを掲載しています。</t>
        </r>
      </text>
    </comment>
    <comment ref="K4" authorId="0" shapeId="0">
      <text>
        <r>
          <rPr>
            <sz val="9"/>
            <color indexed="81"/>
            <rFont val="MS P ゴシック"/>
            <family val="3"/>
            <charset val="128"/>
          </rPr>
          <t>当該年度に利用された件数を掲載しています。</t>
        </r>
      </text>
    </comment>
    <comment ref="L4" authorId="0" shapeId="0">
      <text>
        <r>
          <rPr>
            <sz val="9"/>
            <color indexed="81"/>
            <rFont val="MS P ゴシック"/>
            <family val="3"/>
            <charset val="128"/>
          </rPr>
          <t>手数料の料金を記載しています。複数の料金がある場合は、主な料金を記載しています。</t>
        </r>
      </text>
    </comment>
    <comment ref="M4" authorId="0" shapeId="0">
      <text>
        <r>
          <rPr>
            <sz val="9"/>
            <color indexed="81"/>
            <rFont val="MS P ゴシック"/>
            <family val="3"/>
            <charset val="128"/>
          </rPr>
          <t>27年度に減額したり、免除した際の主な理由を記載しています。</t>
        </r>
      </text>
    </comment>
    <comment ref="I5" authorId="0" shapeId="0">
      <text>
        <r>
          <rPr>
            <sz val="9"/>
            <color indexed="81"/>
            <rFont val="MS P ゴシック"/>
            <family val="3"/>
            <charset val="128"/>
          </rPr>
          <t>コストのうち、職員がその事務に従事するために係る時間等から積算した人件費を掲載しています。</t>
        </r>
      </text>
    </comment>
    <comment ref="J5" authorId="0" shapeId="0">
      <text>
        <r>
          <rPr>
            <sz val="9"/>
            <color indexed="81"/>
            <rFont val="MS P ゴシック"/>
            <family val="3"/>
            <charset val="128"/>
          </rPr>
          <t>コストのうち、光熱水費、委託料、消耗品、嘱託員経費など、人件費以外に施設の管理運営に必要な経費を掲載しています。</t>
        </r>
      </text>
    </comment>
    <comment ref="C23" authorId="1" shapeId="0">
      <text>
        <r>
          <rPr>
            <sz val="9"/>
            <color indexed="81"/>
            <rFont val="MS P ゴシック"/>
            <family val="3"/>
            <charset val="128"/>
          </rPr>
          <t xml:space="preserve">薬事法の改正（H26.11）に伴う名称変更を反映
</t>
        </r>
      </text>
    </comment>
    <comment ref="E24" authorId="2" shapeId="0">
      <text>
        <r>
          <rPr>
            <b/>
            <sz val="9"/>
            <color indexed="81"/>
            <rFont val="MS P ゴシック"/>
            <family val="3"/>
            <charset val="128"/>
          </rPr>
          <t xml:space="preserve">平成28年度に比べて、施設老朽化等に伴い、施設維持に係る物件費が増加したため（委託費(＋167千円)、需用費(＋71千円)）。
</t>
        </r>
      </text>
    </comment>
    <comment ref="E31" authorId="3" shapeId="0">
      <text>
        <r>
          <rPr>
            <b/>
            <sz val="9"/>
            <color indexed="81"/>
            <rFont val="MS P ゴシック"/>
            <family val="3"/>
            <charset val="128"/>
          </rPr>
          <t>古西 康朗:</t>
        </r>
        <r>
          <rPr>
            <sz val="9"/>
            <color indexed="81"/>
            <rFont val="MS P ゴシック"/>
            <family val="3"/>
            <charset val="128"/>
          </rPr>
          <t xml:space="preserve">
手数料固定・コスト一定
ゆえに搬入トン数の減による収入減の影響で-20%程度
</t>
        </r>
      </text>
    </comment>
    <comment ref="E35" authorId="4" shapeId="0">
      <text>
        <r>
          <rPr>
            <b/>
            <sz val="9"/>
            <color indexed="81"/>
            <rFont val="ＭＳ Ｐゴシック"/>
            <family val="3"/>
            <charset val="128"/>
          </rPr>
          <t>建築企画課
誤：100％
正：98％に修正</t>
        </r>
      </text>
    </comment>
    <comment ref="I35" authorId="4" shapeId="0">
      <text>
        <r>
          <rPr>
            <b/>
            <sz val="9"/>
            <color indexed="81"/>
            <rFont val="ＭＳ Ｐゴシック"/>
            <family val="3"/>
            <charset val="128"/>
          </rPr>
          <t>建築企画課
誤：13,632
正：13,945に修正</t>
        </r>
      </text>
    </comment>
    <comment ref="B42" authorId="5" shapeId="0">
      <text>
        <r>
          <rPr>
            <b/>
            <sz val="9"/>
            <color indexed="81"/>
            <rFont val="MS P ゴシック"/>
            <family val="3"/>
            <charset val="128"/>
          </rPr>
          <t xml:space="preserve">道路局入力済み
港湾局入力済み
</t>
        </r>
      </text>
    </comment>
    <comment ref="E42" authorId="6" shapeId="0">
      <text>
        <r>
          <rPr>
            <b/>
            <sz val="9"/>
            <color indexed="81"/>
            <rFont val="MS P ゴシック"/>
            <family val="3"/>
            <charset val="128"/>
          </rPr>
          <t xml:space="preserve">ちゃんくま：２局分跨っているので、表上の自動計算に修正
</t>
        </r>
      </text>
    </comment>
  </commentList>
</comments>
</file>

<file path=xl/sharedStrings.xml><?xml version="1.0" encoding="utf-8"?>
<sst xmlns="http://schemas.openxmlformats.org/spreadsheetml/2006/main" count="261" uniqueCount="193">
  <si>
    <t>－</t>
  </si>
  <si>
    <r>
      <t>甲種防火管理講習</t>
    </r>
    <r>
      <rPr>
        <sz val="11"/>
        <rFont val="ＭＳ Ｐゴシック"/>
        <family val="3"/>
        <charset val="128"/>
      </rPr>
      <t>5,000円ほか</t>
    </r>
    <rPh sb="0" eb="2">
      <t>コウシュ</t>
    </rPh>
    <rPh sb="2" eb="4">
      <t>ボウカ</t>
    </rPh>
    <rPh sb="4" eb="6">
      <t>カンリ</t>
    </rPh>
    <rPh sb="6" eb="8">
      <t>コウシュウ</t>
    </rPh>
    <rPh sb="9" eb="14">
      <t>０００エン</t>
    </rPh>
    <phoneticPr fontId="2"/>
  </si>
  <si>
    <t>横浜市火災予防条例第69条の2第1項</t>
  </si>
  <si>
    <t>甲種防火管理講習等の受講手数料</t>
    <rPh sb="0" eb="2">
      <t>コウシュ</t>
    </rPh>
    <rPh sb="2" eb="6">
      <t>ボウカカンリ</t>
    </rPh>
    <rPh sb="6" eb="8">
      <t>コウシュウ</t>
    </rPh>
    <rPh sb="8" eb="9">
      <t>トウ</t>
    </rPh>
    <rPh sb="10" eb="12">
      <t>ジュコウ</t>
    </rPh>
    <rPh sb="12" eb="15">
      <t>テスウリョウ</t>
    </rPh>
    <phoneticPr fontId="2"/>
  </si>
  <si>
    <t>消防局</t>
    <rPh sb="2" eb="3">
      <t>キョク</t>
    </rPh>
    <phoneticPr fontId="2"/>
  </si>
  <si>
    <t>本市事業に協力する場合（全額減免）</t>
    <rPh sb="0" eb="1">
      <t>ホン</t>
    </rPh>
    <rPh sb="1" eb="2">
      <t>シ</t>
    </rPh>
    <rPh sb="2" eb="4">
      <t>ジギョウ</t>
    </rPh>
    <rPh sb="5" eb="7">
      <t>キョウリョク</t>
    </rPh>
    <rPh sb="9" eb="11">
      <t>バアイ</t>
    </rPh>
    <rPh sb="12" eb="16">
      <t>ゼンガクゲンメン</t>
    </rPh>
    <phoneticPr fontId="2"/>
  </si>
  <si>
    <t>1筆につき　600円</t>
    <phoneticPr fontId="2"/>
  </si>
  <si>
    <t>横浜市手数料条例第2条第93号</t>
  </si>
  <si>
    <t>境界図面の謄本の交付手数料</t>
    <rPh sb="0" eb="2">
      <t>キョウカイ</t>
    </rPh>
    <rPh sb="2" eb="4">
      <t>ズメン</t>
    </rPh>
    <rPh sb="5" eb="7">
      <t>トウホン</t>
    </rPh>
    <rPh sb="8" eb="10">
      <t>コウフ</t>
    </rPh>
    <rPh sb="10" eb="13">
      <t>テスウリョウ</t>
    </rPh>
    <phoneticPr fontId="2"/>
  </si>
  <si>
    <t>1件につき　300円</t>
    <rPh sb="1" eb="2">
      <t>ケン</t>
    </rPh>
    <rPh sb="9" eb="10">
      <t>エン</t>
    </rPh>
    <phoneticPr fontId="2"/>
  </si>
  <si>
    <t>写し証明（道路台帳図面及び境界調査図）</t>
    <rPh sb="0" eb="1">
      <t>ウツ</t>
    </rPh>
    <rPh sb="2" eb="4">
      <t>ショウメイ</t>
    </rPh>
    <rPh sb="5" eb="7">
      <t>ドウロ</t>
    </rPh>
    <rPh sb="7" eb="9">
      <t>ダイチョウ</t>
    </rPh>
    <rPh sb="9" eb="11">
      <t>ズメン</t>
    </rPh>
    <rPh sb="11" eb="12">
      <t>オヨ</t>
    </rPh>
    <rPh sb="13" eb="15">
      <t>キョウカイ</t>
    </rPh>
    <rPh sb="15" eb="17">
      <t>チョウサ</t>
    </rPh>
    <rPh sb="17" eb="18">
      <t>ズ</t>
    </rPh>
    <phoneticPr fontId="2"/>
  </si>
  <si>
    <t>道路局</t>
    <rPh sb="0" eb="2">
      <t>ドウロ</t>
    </rPh>
    <rPh sb="2" eb="3">
      <t>キョク</t>
    </rPh>
    <phoneticPr fontId="2"/>
  </si>
  <si>
    <t>-</t>
    <phoneticPr fontId="2"/>
  </si>
  <si>
    <t>盗難された自転車及びバイクが移動された方（全額減免）</t>
    <rPh sb="0" eb="2">
      <t>トウナン</t>
    </rPh>
    <rPh sb="5" eb="8">
      <t>ジテンシャ</t>
    </rPh>
    <rPh sb="8" eb="9">
      <t>オヨ</t>
    </rPh>
    <rPh sb="14" eb="16">
      <t>イドウ</t>
    </rPh>
    <rPh sb="19" eb="20">
      <t>カタ</t>
    </rPh>
    <rPh sb="21" eb="25">
      <t>ゼンガクゲンメン</t>
    </rPh>
    <phoneticPr fontId="2"/>
  </si>
  <si>
    <r>
      <t>放置禁止区域内の放置</t>
    </r>
    <r>
      <rPr>
        <sz val="11"/>
        <rFont val="ＭＳ Ｐゴシック"/>
        <family val="3"/>
        <charset val="128"/>
      </rPr>
      <t>自転車等の移動
　自転車１台　1,500円
　バイク1台　3,000円</t>
    </r>
    <rPh sb="0" eb="2">
      <t>ホウチ</t>
    </rPh>
    <rPh sb="2" eb="4">
      <t>キンシ</t>
    </rPh>
    <rPh sb="4" eb="6">
      <t>クイキ</t>
    </rPh>
    <rPh sb="6" eb="7">
      <t>ナイ</t>
    </rPh>
    <rPh sb="8" eb="10">
      <t>ホウチ</t>
    </rPh>
    <rPh sb="10" eb="13">
      <t>ジテンシャ</t>
    </rPh>
    <rPh sb="13" eb="14">
      <t>トウ</t>
    </rPh>
    <rPh sb="15" eb="17">
      <t>イドウ</t>
    </rPh>
    <rPh sb="19" eb="22">
      <t>ジテンシャ</t>
    </rPh>
    <rPh sb="23" eb="24">
      <t>ダイ</t>
    </rPh>
    <rPh sb="30" eb="31">
      <t>エン</t>
    </rPh>
    <rPh sb="37" eb="38">
      <t>ダイ</t>
    </rPh>
    <rPh sb="44" eb="45">
      <t>エン</t>
    </rPh>
    <phoneticPr fontId="2"/>
  </si>
  <si>
    <t>横浜市自転車等の放置防止に関する条例</t>
  </si>
  <si>
    <t>放置自転車等保管手数料</t>
    <rPh sb="6" eb="8">
      <t>ホカン</t>
    </rPh>
    <rPh sb="8" eb="11">
      <t>テスウリョウ</t>
    </rPh>
    <phoneticPr fontId="2"/>
  </si>
  <si>
    <t>自転車駐車場の一時利用
　自転車1回につき100円　ほか
放置禁止区域内の放置自転車等の移動
　自転車１台　1,500円
　バイク1台　3,000円</t>
    <rPh sb="0" eb="3">
      <t>ジテンシャ</t>
    </rPh>
    <rPh sb="3" eb="6">
      <t>チュウシャジョウ</t>
    </rPh>
    <rPh sb="7" eb="8">
      <t>イチ</t>
    </rPh>
    <rPh sb="8" eb="9">
      <t>トキ</t>
    </rPh>
    <rPh sb="9" eb="11">
      <t>リヨウ</t>
    </rPh>
    <rPh sb="13" eb="16">
      <t>ジテンシャ</t>
    </rPh>
    <rPh sb="17" eb="18">
      <t>カイ</t>
    </rPh>
    <rPh sb="24" eb="25">
      <t>エン</t>
    </rPh>
    <phoneticPr fontId="2"/>
  </si>
  <si>
    <t>5㎡ごとに
（照明有）2,400円
（照明無）1,500円　など</t>
    <rPh sb="7" eb="9">
      <t>ショウメイ</t>
    </rPh>
    <rPh sb="9" eb="10">
      <t>アリ</t>
    </rPh>
    <rPh sb="16" eb="17">
      <t>エン</t>
    </rPh>
    <rPh sb="19" eb="21">
      <t>ショウメイ</t>
    </rPh>
    <rPh sb="21" eb="22">
      <t>ナシ</t>
    </rPh>
    <rPh sb="28" eb="29">
      <t>エン</t>
    </rPh>
    <phoneticPr fontId="2"/>
  </si>
  <si>
    <t>2,656件</t>
    <rPh sb="5" eb="6">
      <t>ケン</t>
    </rPh>
    <phoneticPr fontId="2"/>
  </si>
  <si>
    <t>屋外広告物許可等手数料</t>
    <rPh sb="0" eb="2">
      <t>オクガイ</t>
    </rPh>
    <rPh sb="2" eb="5">
      <t>コウコクブツ</t>
    </rPh>
    <rPh sb="5" eb="7">
      <t>キョカ</t>
    </rPh>
    <rPh sb="7" eb="8">
      <t>トウ</t>
    </rPh>
    <rPh sb="8" eb="11">
      <t>テスウリョウ</t>
    </rPh>
    <phoneticPr fontId="2"/>
  </si>
  <si>
    <t>都市整備局</t>
    <rPh sb="0" eb="2">
      <t>トシ</t>
    </rPh>
    <rPh sb="2" eb="4">
      <t>セイビ</t>
    </rPh>
    <rPh sb="4" eb="5">
      <t>キョク</t>
    </rPh>
    <phoneticPr fontId="2"/>
  </si>
  <si>
    <t>54,334件</t>
    <rPh sb="6" eb="7">
      <t>ケン</t>
    </rPh>
    <phoneticPr fontId="2"/>
  </si>
  <si>
    <r>
      <t>横浜市手数料条例第2条第</t>
    </r>
    <r>
      <rPr>
        <sz val="11"/>
        <rFont val="ＭＳ Ｐゴシック"/>
        <family val="3"/>
        <charset val="128"/>
      </rPr>
      <t>183号</t>
    </r>
    <phoneticPr fontId="2"/>
  </si>
  <si>
    <t>その他諸証明手数料（台帳記載証明等）</t>
    <rPh sb="10" eb="12">
      <t>ダイチョウ</t>
    </rPh>
    <rPh sb="12" eb="14">
      <t>キサイ</t>
    </rPh>
    <rPh sb="14" eb="17">
      <t>ショウメイトウ</t>
    </rPh>
    <phoneticPr fontId="2"/>
  </si>
  <si>
    <t>建築局</t>
    <rPh sb="0" eb="2">
      <t>ケンチク</t>
    </rPh>
    <rPh sb="2" eb="3">
      <t>キョク</t>
    </rPh>
    <phoneticPr fontId="2"/>
  </si>
  <si>
    <t>1枚につき　470円</t>
  </si>
  <si>
    <t>9,162件</t>
    <phoneticPr fontId="2"/>
  </si>
  <si>
    <t>横浜市手数料条例第2条第147号</t>
  </si>
  <si>
    <t>都市計画法第47条第5項の規定に基づく開発登録簿の写しの交付手数料</t>
    <phoneticPr fontId="2"/>
  </si>
  <si>
    <t>住戸の総数等により　1件につき　6,000円～3,400,000円</t>
    <rPh sb="5" eb="6">
      <t>トウ</t>
    </rPh>
    <rPh sb="32" eb="33">
      <t>エン</t>
    </rPh>
    <phoneticPr fontId="2"/>
  </si>
  <si>
    <t>2,218件</t>
    <rPh sb="5" eb="6">
      <t>ケン</t>
    </rPh>
    <phoneticPr fontId="2"/>
  </si>
  <si>
    <t>横浜市手数料条例第2条第139号11</t>
  </si>
  <si>
    <t>長期優良住宅の普及の促進に関する法律(平成20年法律第87号)第5条第1項から第3項までの規定に基づく長期優良住宅建築等計画の認定申請手数料</t>
    <phoneticPr fontId="2"/>
  </si>
  <si>
    <t>1件につき　1,300円</t>
  </si>
  <si>
    <t>12,656件</t>
    <phoneticPr fontId="2"/>
  </si>
  <si>
    <t>横浜市手数料条例第2条第133号</t>
  </si>
  <si>
    <t>住宅用家屋証明（租税特別措置法施行令第41条各号の規定に該当する旨の証明）</t>
    <rPh sb="22" eb="24">
      <t>カクゴウ</t>
    </rPh>
    <phoneticPr fontId="2"/>
  </si>
  <si>
    <t>消防局からの依頼によるもの
　（発火原因調査等）</t>
    <rPh sb="0" eb="2">
      <t>ショウボウ</t>
    </rPh>
    <rPh sb="2" eb="3">
      <t>キョク</t>
    </rPh>
    <rPh sb="6" eb="8">
      <t>イライ</t>
    </rPh>
    <rPh sb="16" eb="18">
      <t>ハッカ</t>
    </rPh>
    <rPh sb="18" eb="20">
      <t>ゲンイン</t>
    </rPh>
    <rPh sb="20" eb="22">
      <t>チョウサ</t>
    </rPh>
    <rPh sb="22" eb="23">
      <t>トウ</t>
    </rPh>
    <phoneticPr fontId="2"/>
  </si>
  <si>
    <t>物理試験（環境試験）1試科24時間につき8,500円</t>
    <rPh sb="0" eb="2">
      <t>ブツリ</t>
    </rPh>
    <rPh sb="2" eb="4">
      <t>シケン</t>
    </rPh>
    <rPh sb="5" eb="7">
      <t>カンキョウ</t>
    </rPh>
    <rPh sb="7" eb="9">
      <t>シケン</t>
    </rPh>
    <rPh sb="11" eb="12">
      <t>タメ</t>
    </rPh>
    <rPh sb="12" eb="13">
      <t>カ</t>
    </rPh>
    <rPh sb="15" eb="17">
      <t>ジカン</t>
    </rPh>
    <rPh sb="25" eb="26">
      <t>エン</t>
    </rPh>
    <phoneticPr fontId="2"/>
  </si>
  <si>
    <t>2,648件</t>
    <rPh sb="5" eb="6">
      <t>ケン</t>
    </rPh>
    <phoneticPr fontId="2"/>
  </si>
  <si>
    <t>横浜市工業技術支援センター条例第3条</t>
  </si>
  <si>
    <t>試験・分析及びデザイン調製手数料</t>
    <rPh sb="0" eb="2">
      <t>シケン</t>
    </rPh>
    <rPh sb="3" eb="5">
      <t>ブンセキ</t>
    </rPh>
    <rPh sb="5" eb="6">
      <t>オヨ</t>
    </rPh>
    <rPh sb="11" eb="13">
      <t>チョウセイ</t>
    </rPh>
    <rPh sb="13" eb="16">
      <t>テスウリョウ</t>
    </rPh>
    <phoneticPr fontId="2"/>
  </si>
  <si>
    <t>経済局</t>
    <rPh sb="0" eb="2">
      <t>ケイザイ</t>
    </rPh>
    <rPh sb="2" eb="3">
      <t>キョク</t>
    </rPh>
    <phoneticPr fontId="2"/>
  </si>
  <si>
    <r>
      <t>横浜市手数料条例第2条第1項第84号に基づく、ひょう量</t>
    </r>
    <r>
      <rPr>
        <sz val="11"/>
        <rFont val="ＭＳ Ｐゴシック"/>
        <family val="3"/>
        <charset val="128"/>
      </rPr>
      <t>１ｔ未満の所在場所所定定期検査を受検する特定計量器（全額減免）</t>
    </r>
    <rPh sb="11" eb="12">
      <t>ダイ</t>
    </rPh>
    <rPh sb="13" eb="14">
      <t>コウ</t>
    </rPh>
    <rPh sb="14" eb="15">
      <t>ダイ</t>
    </rPh>
    <rPh sb="17" eb="18">
      <t>ゴウ</t>
    </rPh>
    <rPh sb="19" eb="20">
      <t>モト</t>
    </rPh>
    <rPh sb="26" eb="27">
      <t>リョウ</t>
    </rPh>
    <rPh sb="29" eb="31">
      <t>ミマン</t>
    </rPh>
    <rPh sb="32" eb="34">
      <t>ショザイ</t>
    </rPh>
    <rPh sb="34" eb="36">
      <t>バショ</t>
    </rPh>
    <rPh sb="36" eb="38">
      <t>ショテイ</t>
    </rPh>
    <rPh sb="38" eb="40">
      <t>テイキ</t>
    </rPh>
    <rPh sb="40" eb="42">
      <t>ケンサ</t>
    </rPh>
    <rPh sb="43" eb="45">
      <t>ジュケン</t>
    </rPh>
    <rPh sb="47" eb="49">
      <t>トクテイ</t>
    </rPh>
    <rPh sb="49" eb="51">
      <t>ケイリョウ</t>
    </rPh>
    <rPh sb="51" eb="52">
      <t>ウツワ</t>
    </rPh>
    <rPh sb="53" eb="57">
      <t>ゼンガクゲンメン</t>
    </rPh>
    <phoneticPr fontId="2"/>
  </si>
  <si>
    <t>ひょう量が100キログラム以下のもの　1個につき　1,400円　ほか</t>
  </si>
  <si>
    <t>7634件</t>
    <rPh sb="4" eb="5">
      <t>ケン</t>
    </rPh>
    <phoneticPr fontId="2"/>
  </si>
  <si>
    <r>
      <t>横浜市手数料条例第2条第8</t>
    </r>
    <r>
      <rPr>
        <sz val="11"/>
        <rFont val="ＭＳ Ｐゴシック"/>
        <family val="3"/>
        <charset val="128"/>
      </rPr>
      <t>2号、84、85号</t>
    </r>
    <rPh sb="21" eb="22">
      <t>ゴウ</t>
    </rPh>
    <phoneticPr fontId="2"/>
  </si>
  <si>
    <t>計量関係手数料</t>
    <rPh sb="0" eb="2">
      <t>ケイリョウ</t>
    </rPh>
    <rPh sb="2" eb="4">
      <t>カンケイ</t>
    </rPh>
    <rPh sb="4" eb="6">
      <t>テスウ</t>
    </rPh>
    <rPh sb="6" eb="7">
      <t>リョウ</t>
    </rPh>
    <phoneticPr fontId="2"/>
  </si>
  <si>
    <t>1キログラムにつき　13円ほか</t>
  </si>
  <si>
    <t>横浜市廃棄物等の減量化、資源化及び適正処理等に関する条例第46条第1項</t>
  </si>
  <si>
    <t>産業廃棄物処分費用</t>
    <rPh sb="0" eb="2">
      <t>サンギョウ</t>
    </rPh>
    <rPh sb="2" eb="5">
      <t>ハイキブツ</t>
    </rPh>
    <rPh sb="5" eb="7">
      <t>ショブン</t>
    </rPh>
    <rPh sb="7" eb="9">
      <t>ヒヨウ</t>
    </rPh>
    <phoneticPr fontId="2"/>
  </si>
  <si>
    <t>資源循環局</t>
    <rPh sb="0" eb="2">
      <t>シゲン</t>
    </rPh>
    <rPh sb="2" eb="4">
      <t>ジュンカン</t>
    </rPh>
    <rPh sb="4" eb="5">
      <t>キョク</t>
    </rPh>
    <phoneticPr fontId="2"/>
  </si>
  <si>
    <t>便器1基につき
(時間内)3,000円
(時間外)4,500円</t>
    <rPh sb="9" eb="11">
      <t>ジカン</t>
    </rPh>
    <rPh sb="11" eb="12">
      <t>ナイ</t>
    </rPh>
    <rPh sb="21" eb="24">
      <t>ジカンガイ</t>
    </rPh>
    <rPh sb="30" eb="31">
      <t>エン</t>
    </rPh>
    <phoneticPr fontId="2"/>
  </si>
  <si>
    <t>横浜市廃棄物等の減量化、資源化及び適正処理等に関する条例第44条第1項</t>
  </si>
  <si>
    <t>一般廃棄物処理手数料※
（し尿、横浜市廃棄物等の減量化、資源化及び適正処理等に関する条例第26条第1項第4号に規定する事業系一般廃棄物を横浜市が収集し、運搬し、及び処分する場合）</t>
    <rPh sb="0" eb="2">
      <t>イッパン</t>
    </rPh>
    <rPh sb="2" eb="5">
      <t>ハイキブツ</t>
    </rPh>
    <rPh sb="5" eb="7">
      <t>ショリ</t>
    </rPh>
    <rPh sb="7" eb="10">
      <t>テスウリョウ</t>
    </rPh>
    <rPh sb="14" eb="15">
      <t>ニョウ</t>
    </rPh>
    <rPh sb="37" eb="38">
      <t>トウ</t>
    </rPh>
    <rPh sb="44" eb="45">
      <t>ダイ</t>
    </rPh>
    <rPh sb="47" eb="48">
      <t>ジョウ</t>
    </rPh>
    <rPh sb="48" eb="49">
      <t>ダイ</t>
    </rPh>
    <rPh sb="50" eb="51">
      <t>コウ</t>
    </rPh>
    <rPh sb="51" eb="52">
      <t>ダイ</t>
    </rPh>
    <rPh sb="53" eb="54">
      <t>ゴウ</t>
    </rPh>
    <rPh sb="55" eb="57">
      <t>キテイ</t>
    </rPh>
    <rPh sb="59" eb="61">
      <t>ジギョウ</t>
    </rPh>
    <rPh sb="61" eb="62">
      <t>ケイ</t>
    </rPh>
    <rPh sb="62" eb="64">
      <t>イッパン</t>
    </rPh>
    <rPh sb="64" eb="67">
      <t>ハイキブツ</t>
    </rPh>
    <rPh sb="68" eb="71">
      <t>ヨコハマシ</t>
    </rPh>
    <rPh sb="72" eb="74">
      <t>シュウシュウ</t>
    </rPh>
    <rPh sb="76" eb="78">
      <t>ウンパン</t>
    </rPh>
    <rPh sb="80" eb="81">
      <t>オヨ</t>
    </rPh>
    <rPh sb="82" eb="84">
      <t>ショブン</t>
    </rPh>
    <rPh sb="86" eb="88">
      <t>バアイ</t>
    </rPh>
    <phoneticPr fontId="2"/>
  </si>
  <si>
    <t xml:space="preserve"> 1個につき　6,500円 </t>
  </si>
  <si>
    <t>一般廃棄物処理手数料(動物の死体)</t>
    <rPh sb="0" eb="2">
      <t>イッパン</t>
    </rPh>
    <rPh sb="2" eb="5">
      <t>ハイキブツ</t>
    </rPh>
    <rPh sb="5" eb="7">
      <t>ショリ</t>
    </rPh>
    <rPh sb="7" eb="10">
      <t>テスウリョウ</t>
    </rPh>
    <rPh sb="11" eb="13">
      <t>ドウブツ</t>
    </rPh>
    <rPh sb="14" eb="16">
      <t>シタイ</t>
    </rPh>
    <phoneticPr fontId="2"/>
  </si>
  <si>
    <t>身体障害者（１級又は2級）の方</t>
    <rPh sb="0" eb="2">
      <t>シンタイ</t>
    </rPh>
    <rPh sb="2" eb="5">
      <t>ショウガイシャ</t>
    </rPh>
    <rPh sb="7" eb="8">
      <t>キュウ</t>
    </rPh>
    <rPh sb="8" eb="9">
      <t>マタ</t>
    </rPh>
    <rPh sb="11" eb="12">
      <t>キュウ</t>
    </rPh>
    <rPh sb="14" eb="15">
      <t>カタ</t>
    </rPh>
    <phoneticPr fontId="2"/>
  </si>
  <si>
    <t>１キログラムにつき26円を基準として品目別に規則で定める額。ただし、適正処理困難物については第44条第3項の規定に基づき規則で定める額を加算する。</t>
    <rPh sb="11" eb="12">
      <t>エン</t>
    </rPh>
    <rPh sb="13" eb="15">
      <t>キジュン</t>
    </rPh>
    <rPh sb="18" eb="20">
      <t>ヒンモク</t>
    </rPh>
    <rPh sb="20" eb="21">
      <t>ベツ</t>
    </rPh>
    <rPh sb="22" eb="24">
      <t>キソク</t>
    </rPh>
    <rPh sb="25" eb="26">
      <t>サダ</t>
    </rPh>
    <rPh sb="28" eb="29">
      <t>ガク</t>
    </rPh>
    <rPh sb="34" eb="36">
      <t>テキセイ</t>
    </rPh>
    <rPh sb="36" eb="38">
      <t>ショリ</t>
    </rPh>
    <rPh sb="38" eb="40">
      <t>コンナン</t>
    </rPh>
    <rPh sb="40" eb="41">
      <t>ブツ</t>
    </rPh>
    <rPh sb="46" eb="47">
      <t>ダイ</t>
    </rPh>
    <rPh sb="49" eb="50">
      <t>ジョウ</t>
    </rPh>
    <rPh sb="50" eb="51">
      <t>ダイ</t>
    </rPh>
    <rPh sb="52" eb="53">
      <t>コウ</t>
    </rPh>
    <rPh sb="54" eb="56">
      <t>キテイ</t>
    </rPh>
    <rPh sb="57" eb="58">
      <t>モト</t>
    </rPh>
    <rPh sb="60" eb="62">
      <t>キソク</t>
    </rPh>
    <rPh sb="63" eb="64">
      <t>サダ</t>
    </rPh>
    <rPh sb="66" eb="67">
      <t>ガク</t>
    </rPh>
    <rPh sb="68" eb="70">
      <t>カサン</t>
    </rPh>
    <phoneticPr fontId="2"/>
  </si>
  <si>
    <r>
      <t>・横浜市廃棄物等の減量化、資源化及び適正処理等に関する条例</t>
    </r>
    <r>
      <rPr>
        <sz val="11"/>
        <rFont val="ＭＳ Ｐゴシック"/>
        <family val="3"/>
        <charset val="128"/>
      </rPr>
      <t>第44条第１項
・横浜市廃棄物等の減量化、資源化及び適正処理等に関する規則第44条の２</t>
    </r>
    <rPh sb="1" eb="4">
      <t>ヨコハマシ</t>
    </rPh>
    <rPh sb="4" eb="6">
      <t>ハイキ</t>
    </rPh>
    <rPh sb="7" eb="8">
      <t>トウ</t>
    </rPh>
    <rPh sb="9" eb="12">
      <t>ゲンリョウカ</t>
    </rPh>
    <rPh sb="13" eb="16">
      <t>シゲンカ</t>
    </rPh>
    <rPh sb="16" eb="17">
      <t>オヨ</t>
    </rPh>
    <rPh sb="18" eb="20">
      <t>テキセイ</t>
    </rPh>
    <rPh sb="20" eb="22">
      <t>ショリ</t>
    </rPh>
    <rPh sb="22" eb="23">
      <t>トウ</t>
    </rPh>
    <rPh sb="24" eb="25">
      <t>カン</t>
    </rPh>
    <rPh sb="27" eb="29">
      <t>ジョウレイ</t>
    </rPh>
    <rPh sb="29" eb="30">
      <t>ダイ</t>
    </rPh>
    <rPh sb="32" eb="33">
      <t>ジョウ</t>
    </rPh>
    <rPh sb="33" eb="34">
      <t>ダイ</t>
    </rPh>
    <rPh sb="35" eb="36">
      <t>コウ</t>
    </rPh>
    <rPh sb="59" eb="60">
      <t>トウ</t>
    </rPh>
    <rPh sb="64" eb="66">
      <t>キソク</t>
    </rPh>
    <phoneticPr fontId="2"/>
  </si>
  <si>
    <t>一般廃棄物処理手数料
（動物の死体及びし尿以外の一般廃棄物、家庭から排出される粗大ごみを横浜市が収集し、運搬し、及び処分する場合並びに排出者が市長が指定する横浜市の施設に搬入した当該粗大ごみを横浜市が処分する場合）</t>
    <rPh sb="0" eb="2">
      <t>イッパン</t>
    </rPh>
    <rPh sb="2" eb="5">
      <t>ハイキブツ</t>
    </rPh>
    <rPh sb="5" eb="7">
      <t>ショリ</t>
    </rPh>
    <rPh sb="7" eb="10">
      <t>テスウリョウ</t>
    </rPh>
    <phoneticPr fontId="2"/>
  </si>
  <si>
    <t>地域清掃活動</t>
    <rPh sb="0" eb="2">
      <t>チイキ</t>
    </rPh>
    <rPh sb="2" eb="4">
      <t>セイソウ</t>
    </rPh>
    <rPh sb="4" eb="6">
      <t>カツドウ</t>
    </rPh>
    <phoneticPr fontId="2"/>
  </si>
  <si>
    <t>1キログラムにつき　13円</t>
    <rPh sb="12" eb="13">
      <t>エン</t>
    </rPh>
    <phoneticPr fontId="2"/>
  </si>
  <si>
    <r>
      <t>横浜市廃棄物等の減量化、資源化及び適正処理等に関する条例</t>
    </r>
    <r>
      <rPr>
        <sz val="11"/>
        <rFont val="ＭＳ Ｐゴシック"/>
        <family val="3"/>
        <charset val="128"/>
      </rPr>
      <t xml:space="preserve">第44条第1項
</t>
    </r>
    <rPh sb="0" eb="3">
      <t>ヨコハマシ</t>
    </rPh>
    <rPh sb="3" eb="5">
      <t>ハイキ</t>
    </rPh>
    <rPh sb="6" eb="7">
      <t>トウ</t>
    </rPh>
    <rPh sb="8" eb="11">
      <t>ゲンリョウカ</t>
    </rPh>
    <rPh sb="12" eb="15">
      <t>シゲンカ</t>
    </rPh>
    <rPh sb="15" eb="16">
      <t>オヨ</t>
    </rPh>
    <rPh sb="17" eb="19">
      <t>テキセイ</t>
    </rPh>
    <rPh sb="19" eb="21">
      <t>ショリ</t>
    </rPh>
    <rPh sb="21" eb="22">
      <t>トウ</t>
    </rPh>
    <rPh sb="23" eb="24">
      <t>カン</t>
    </rPh>
    <rPh sb="26" eb="28">
      <t>ジョウレイ</t>
    </rPh>
    <rPh sb="28" eb="29">
      <t>ダイ</t>
    </rPh>
    <rPh sb="31" eb="32">
      <t>ジョウ</t>
    </rPh>
    <rPh sb="32" eb="33">
      <t>ダイ</t>
    </rPh>
    <rPh sb="34" eb="35">
      <t>コウ</t>
    </rPh>
    <phoneticPr fontId="2"/>
  </si>
  <si>
    <t>一般廃棄物処理手数料
(動物の死体及びし尿以外の一般廃棄物、市長が指定する横浜市の施設に搬入された一般廃棄物を横浜市が処分する場合)</t>
    <rPh sb="0" eb="2">
      <t>イッパン</t>
    </rPh>
    <rPh sb="2" eb="5">
      <t>ハイキブツ</t>
    </rPh>
    <rPh sb="5" eb="7">
      <t>ショリ</t>
    </rPh>
    <rPh sb="7" eb="10">
      <t>テスウリョウ</t>
    </rPh>
    <rPh sb="12" eb="14">
      <t>ドウブツ</t>
    </rPh>
    <rPh sb="15" eb="17">
      <t>シタイ</t>
    </rPh>
    <rPh sb="17" eb="18">
      <t>オヨ</t>
    </rPh>
    <rPh sb="20" eb="21">
      <t>ニョウ</t>
    </rPh>
    <rPh sb="21" eb="23">
      <t>イガイ</t>
    </rPh>
    <rPh sb="24" eb="26">
      <t>イッパン</t>
    </rPh>
    <rPh sb="26" eb="29">
      <t>ハイキブツ</t>
    </rPh>
    <rPh sb="30" eb="32">
      <t>シチョウ</t>
    </rPh>
    <rPh sb="33" eb="35">
      <t>シテイ</t>
    </rPh>
    <rPh sb="37" eb="40">
      <t>ヨコハマシ</t>
    </rPh>
    <rPh sb="41" eb="43">
      <t>シセツ</t>
    </rPh>
    <rPh sb="44" eb="46">
      <t>ハンニュウ</t>
    </rPh>
    <rPh sb="49" eb="51">
      <t>イッパン</t>
    </rPh>
    <rPh sb="51" eb="54">
      <t>ハイキブツ</t>
    </rPh>
    <rPh sb="55" eb="58">
      <t>ヨコハマシ</t>
    </rPh>
    <rPh sb="59" eb="61">
      <t>ショブン</t>
    </rPh>
    <rPh sb="63" eb="65">
      <t>バアイ</t>
    </rPh>
    <phoneticPr fontId="2"/>
  </si>
  <si>
    <t>国又は他の地方公共団体から事務上の必要により請求があったとき（全額減免）</t>
    <rPh sb="0" eb="1">
      <t>クニ</t>
    </rPh>
    <rPh sb="1" eb="2">
      <t>マタ</t>
    </rPh>
    <rPh sb="3" eb="4">
      <t>タ</t>
    </rPh>
    <rPh sb="5" eb="7">
      <t>チホウ</t>
    </rPh>
    <rPh sb="7" eb="9">
      <t>コウキョウ</t>
    </rPh>
    <rPh sb="9" eb="11">
      <t>ダンタイ</t>
    </rPh>
    <rPh sb="13" eb="15">
      <t>ジム</t>
    </rPh>
    <rPh sb="15" eb="16">
      <t>ジョウ</t>
    </rPh>
    <rPh sb="17" eb="19">
      <t>ヒツヨウ</t>
    </rPh>
    <rPh sb="22" eb="24">
      <t>セイキュウ</t>
    </rPh>
    <rPh sb="31" eb="35">
      <t>ゼンガクゲンメン</t>
    </rPh>
    <phoneticPr fontId="2"/>
  </si>
  <si>
    <t>１件につき　300円</t>
    <rPh sb="1" eb="2">
      <t>ケン</t>
    </rPh>
    <phoneticPr fontId="2"/>
  </si>
  <si>
    <t>その他諸証明手数料（農地の許可済証明等）</t>
    <rPh sb="2" eb="3">
      <t>タ</t>
    </rPh>
    <rPh sb="3" eb="4">
      <t>ショ</t>
    </rPh>
    <rPh sb="4" eb="6">
      <t>ショウメイ</t>
    </rPh>
    <rPh sb="6" eb="9">
      <t>テスウリョウ</t>
    </rPh>
    <rPh sb="10" eb="12">
      <t>ノウチ</t>
    </rPh>
    <rPh sb="13" eb="15">
      <t>キョカ</t>
    </rPh>
    <rPh sb="15" eb="16">
      <t>スミ</t>
    </rPh>
    <rPh sb="16" eb="18">
      <t>ショウメイ</t>
    </rPh>
    <rPh sb="18" eb="19">
      <t>トウ</t>
    </rPh>
    <phoneticPr fontId="2"/>
  </si>
  <si>
    <t>環境創造局</t>
    <rPh sb="0" eb="2">
      <t>カンキョウ</t>
    </rPh>
    <rPh sb="2" eb="4">
      <t>ソウゾウ</t>
    </rPh>
    <rPh sb="4" eb="5">
      <t>キョク</t>
    </rPh>
    <phoneticPr fontId="2"/>
  </si>
  <si>
    <t>犬又は猫の引取り　１頭（１匹）4,000円　ほか</t>
    <rPh sb="0" eb="1">
      <t>イヌ</t>
    </rPh>
    <rPh sb="1" eb="2">
      <t>マタ</t>
    </rPh>
    <rPh sb="3" eb="4">
      <t>ネコ</t>
    </rPh>
    <rPh sb="5" eb="7">
      <t>ヒキト</t>
    </rPh>
    <rPh sb="10" eb="11">
      <t>トウ</t>
    </rPh>
    <rPh sb="13" eb="14">
      <t>ヒキ</t>
    </rPh>
    <rPh sb="20" eb="21">
      <t>エン</t>
    </rPh>
    <phoneticPr fontId="2"/>
  </si>
  <si>
    <r>
      <t>横浜市動物愛護センター条例</t>
    </r>
    <r>
      <rPr>
        <sz val="11"/>
        <rFont val="ＭＳ Ｐゴシック"/>
        <family val="3"/>
        <charset val="128"/>
      </rPr>
      <t>第7条第1項第1号～7号
横浜市動物愛護センター条例施行規則第６条
横浜市動物の愛護及び管理に関する条例第19条第1項第5号～6号
横浜市動物の愛護及び管理に関する条例施行規則第14条第2号</t>
    </r>
    <rPh sb="13" eb="14">
      <t>ダイ</t>
    </rPh>
    <rPh sb="15" eb="16">
      <t>ジョウ</t>
    </rPh>
    <rPh sb="16" eb="17">
      <t>ダイ</t>
    </rPh>
    <rPh sb="18" eb="19">
      <t>コウ</t>
    </rPh>
    <rPh sb="19" eb="20">
      <t>ダイ</t>
    </rPh>
    <rPh sb="21" eb="22">
      <t>ゴウ</t>
    </rPh>
    <rPh sb="24" eb="25">
      <t>ゴウ</t>
    </rPh>
    <rPh sb="26" eb="29">
      <t>ヨコハマシ</t>
    </rPh>
    <rPh sb="29" eb="31">
      <t>ドウブツ</t>
    </rPh>
    <rPh sb="31" eb="33">
      <t>アイゴ</t>
    </rPh>
    <rPh sb="37" eb="39">
      <t>ジョウレイ</t>
    </rPh>
    <rPh sb="39" eb="41">
      <t>セコウ</t>
    </rPh>
    <rPh sb="41" eb="43">
      <t>キソク</t>
    </rPh>
    <rPh sb="43" eb="44">
      <t>ダイ</t>
    </rPh>
    <rPh sb="45" eb="46">
      <t>ジョウ</t>
    </rPh>
    <rPh sb="77" eb="78">
      <t>ゴウ</t>
    </rPh>
    <rPh sb="79" eb="82">
      <t>ヨコハマシ</t>
    </rPh>
    <rPh sb="82" eb="84">
      <t>ドウブツ</t>
    </rPh>
    <rPh sb="85" eb="87">
      <t>アイゴ</t>
    </rPh>
    <rPh sb="87" eb="88">
      <t>オヨ</t>
    </rPh>
    <rPh sb="89" eb="91">
      <t>カンリ</t>
    </rPh>
    <rPh sb="92" eb="93">
      <t>カン</t>
    </rPh>
    <rPh sb="95" eb="97">
      <t>ジョウレイ</t>
    </rPh>
    <rPh sb="97" eb="99">
      <t>セコウ</t>
    </rPh>
    <rPh sb="99" eb="101">
      <t>キソク</t>
    </rPh>
    <rPh sb="101" eb="102">
      <t>ダイ</t>
    </rPh>
    <rPh sb="104" eb="105">
      <t>ジョウ</t>
    </rPh>
    <rPh sb="105" eb="106">
      <t>ダイ</t>
    </rPh>
    <rPh sb="107" eb="108">
      <t>ゴウ</t>
    </rPh>
    <phoneticPr fontId="2"/>
  </si>
  <si>
    <t>犬猫引取等手数料</t>
  </si>
  <si>
    <t>健康福祉局</t>
    <rPh sb="0" eb="5">
      <t>ケンコウフクシキョク</t>
    </rPh>
    <phoneticPr fontId="2"/>
  </si>
  <si>
    <t>1件につき　300円</t>
  </si>
  <si>
    <t>横浜市墓地及び霊堂に関する条例第11条第3項</t>
  </si>
  <si>
    <t>墓地使用許可証書換等手数料</t>
    <rPh sb="0" eb="2">
      <t>ボチ</t>
    </rPh>
    <rPh sb="2" eb="4">
      <t>シヨウ</t>
    </rPh>
    <rPh sb="4" eb="6">
      <t>キョカ</t>
    </rPh>
    <rPh sb="6" eb="7">
      <t>ショウ</t>
    </rPh>
    <rPh sb="7" eb="9">
      <t>カキカエ</t>
    </rPh>
    <rPh sb="9" eb="10">
      <t>トウ</t>
    </rPh>
    <rPh sb="10" eb="13">
      <t>テスウリョウ</t>
    </rPh>
    <phoneticPr fontId="2"/>
  </si>
  <si>
    <t>1品目につき　90円</t>
  </si>
  <si>
    <t>横浜市手数料条例第2条第73号</t>
  </si>
  <si>
    <t>医薬品医療機器等法第14条第1項の規定に基づく医薬品医療機器等法施行令第80条第1項第1号の薬局製造販売医薬品の製造販売の承認申請手数料</t>
    <phoneticPr fontId="2"/>
  </si>
  <si>
    <t>-</t>
  </si>
  <si>
    <t>一般健康相談試験検査・検査判断料
(事業終了）</t>
    <rPh sb="0" eb="2">
      <t>イッパン</t>
    </rPh>
    <rPh sb="2" eb="4">
      <t>ケンコウ</t>
    </rPh>
    <rPh sb="4" eb="6">
      <t>ソウダン</t>
    </rPh>
    <rPh sb="6" eb="8">
      <t>シケン</t>
    </rPh>
    <rPh sb="8" eb="10">
      <t>ケンサ</t>
    </rPh>
    <rPh sb="11" eb="13">
      <t>ケンサ</t>
    </rPh>
    <rPh sb="13" eb="15">
      <t>ハンダン</t>
    </rPh>
    <rPh sb="15" eb="16">
      <t>リョウ</t>
    </rPh>
    <rPh sb="18" eb="20">
      <t>ジギョウ</t>
    </rPh>
    <rPh sb="20" eb="22">
      <t>シュウリョウ</t>
    </rPh>
    <phoneticPr fontId="2"/>
  </si>
  <si>
    <t>動物取扱業の登録申請　１件15,000円　ほか</t>
    <rPh sb="0" eb="2">
      <t>ドウブツ</t>
    </rPh>
    <rPh sb="2" eb="4">
      <t>トリアツカ</t>
    </rPh>
    <rPh sb="4" eb="5">
      <t>ギョウ</t>
    </rPh>
    <rPh sb="6" eb="8">
      <t>トウロク</t>
    </rPh>
    <rPh sb="8" eb="10">
      <t>シンセイ</t>
    </rPh>
    <rPh sb="12" eb="13">
      <t>ケン</t>
    </rPh>
    <rPh sb="19" eb="20">
      <t>エン</t>
    </rPh>
    <phoneticPr fontId="2"/>
  </si>
  <si>
    <r>
      <t xml:space="preserve">横浜市動物の愛護及び管理に関する条例第19条第1項第1号～4号
</t>
    </r>
    <r>
      <rPr>
        <sz val="11"/>
        <rFont val="ＭＳ Ｐゴシック"/>
        <family val="3"/>
        <charset val="128"/>
      </rPr>
      <t>横浜市動物の愛護及び管理に関する条例施行規則第14条第１号</t>
    </r>
    <rPh sb="30" eb="31">
      <t>ゴウ</t>
    </rPh>
    <rPh sb="32" eb="35">
      <t>ヨコハマシ</t>
    </rPh>
    <rPh sb="35" eb="37">
      <t>ドウブツ</t>
    </rPh>
    <rPh sb="38" eb="40">
      <t>アイゴ</t>
    </rPh>
    <rPh sb="40" eb="41">
      <t>オヨ</t>
    </rPh>
    <rPh sb="42" eb="44">
      <t>カンリ</t>
    </rPh>
    <rPh sb="45" eb="46">
      <t>カン</t>
    </rPh>
    <rPh sb="48" eb="50">
      <t>ジョウレイ</t>
    </rPh>
    <rPh sb="50" eb="52">
      <t>セコウ</t>
    </rPh>
    <rPh sb="52" eb="54">
      <t>キソク</t>
    </rPh>
    <rPh sb="54" eb="55">
      <t>ダイ</t>
    </rPh>
    <rPh sb="57" eb="58">
      <t>ジョウ</t>
    </rPh>
    <rPh sb="58" eb="59">
      <t>ダイ</t>
    </rPh>
    <rPh sb="60" eb="61">
      <t>ゴウ</t>
    </rPh>
    <phoneticPr fontId="2"/>
  </si>
  <si>
    <t>動物取扱業・特定動物関係手数料</t>
    <phoneticPr fontId="2"/>
  </si>
  <si>
    <t>・身体障害者補助犬、盲導犬として訓練中の犬の登録（全額減免）
・身体障害者補助犬、盲導犬として訓練中の犬の済票交付（全額減免）</t>
    <rPh sb="1" eb="3">
      <t>シンタイ</t>
    </rPh>
    <rPh sb="3" eb="6">
      <t>ショウガイシャ</t>
    </rPh>
    <rPh sb="6" eb="8">
      <t>ホジョ</t>
    </rPh>
    <rPh sb="8" eb="9">
      <t>ケン</t>
    </rPh>
    <rPh sb="10" eb="13">
      <t>モウドウケン</t>
    </rPh>
    <rPh sb="16" eb="19">
      <t>クンレンチュウ</t>
    </rPh>
    <rPh sb="20" eb="21">
      <t>イヌ</t>
    </rPh>
    <rPh sb="22" eb="24">
      <t>トウロク</t>
    </rPh>
    <rPh sb="25" eb="29">
      <t>ゼンガクゲンメン</t>
    </rPh>
    <rPh sb="32" eb="34">
      <t>シンタイ</t>
    </rPh>
    <rPh sb="34" eb="37">
      <t>ショウガイシャ</t>
    </rPh>
    <rPh sb="37" eb="39">
      <t>ホジョ</t>
    </rPh>
    <rPh sb="39" eb="40">
      <t>ケン</t>
    </rPh>
    <rPh sb="41" eb="44">
      <t>モウドウケン</t>
    </rPh>
    <rPh sb="47" eb="49">
      <t>クンレン</t>
    </rPh>
    <rPh sb="49" eb="50">
      <t>チュウ</t>
    </rPh>
    <rPh sb="51" eb="52">
      <t>イヌ</t>
    </rPh>
    <rPh sb="53" eb="54">
      <t>スミ</t>
    </rPh>
    <rPh sb="54" eb="55">
      <t>ヒョウ</t>
    </rPh>
    <rPh sb="55" eb="57">
      <t>コウフ</t>
    </rPh>
    <rPh sb="58" eb="62">
      <t>ゼンガクゲンメン</t>
    </rPh>
    <phoneticPr fontId="2"/>
  </si>
  <si>
    <t>犬の登録　1件につき　3,000円
狂犬病予防注射済票　1件につき　550円　ほか</t>
    <rPh sb="6" eb="7">
      <t>ケン</t>
    </rPh>
    <rPh sb="29" eb="30">
      <t>ケン</t>
    </rPh>
    <phoneticPr fontId="2"/>
  </si>
  <si>
    <t>横浜市手数料条例第2条第47号～50号</t>
    <rPh sb="18" eb="19">
      <t>ゴウ</t>
    </rPh>
    <phoneticPr fontId="2"/>
  </si>
  <si>
    <t>狂犬病予防関係手数料</t>
    <phoneticPr fontId="2"/>
  </si>
  <si>
    <t>1件につき　300円～23,000円</t>
    <rPh sb="17" eb="18">
      <t>エン</t>
    </rPh>
    <phoneticPr fontId="2"/>
  </si>
  <si>
    <r>
      <t>横浜市手数料条例第2条第33号～38号</t>
    </r>
    <r>
      <rPr>
        <sz val="11"/>
        <rFont val="ＭＳ Ｐゴシック"/>
        <family val="3"/>
        <charset val="128"/>
      </rPr>
      <t>、42号～46号及び162号</t>
    </r>
    <rPh sb="18" eb="19">
      <t>ゴウ</t>
    </rPh>
    <rPh sb="22" eb="23">
      <t>ゴウ</t>
    </rPh>
    <rPh sb="26" eb="27">
      <t>ゴウ</t>
    </rPh>
    <rPh sb="27" eb="28">
      <t>オヨ</t>
    </rPh>
    <rPh sb="32" eb="33">
      <t>ゴウ</t>
    </rPh>
    <phoneticPr fontId="2"/>
  </si>
  <si>
    <t>衛生関係営業許可等手数料</t>
    <phoneticPr fontId="2"/>
  </si>
  <si>
    <t>診断書　1通　1,000円（その他の証明書　1通　500円）</t>
  </si>
  <si>
    <t>横浜市地域療育センター条例第10条第1項第2号イ</t>
  </si>
  <si>
    <t>地域療育センター診断書・証明書</t>
    <rPh sb="0" eb="2">
      <t>チイキ</t>
    </rPh>
    <rPh sb="2" eb="4">
      <t>リョウイク</t>
    </rPh>
    <rPh sb="8" eb="11">
      <t>シンダンショ</t>
    </rPh>
    <rPh sb="12" eb="15">
      <t>ショウメイショ</t>
    </rPh>
    <phoneticPr fontId="2"/>
  </si>
  <si>
    <t>こども青少年局</t>
    <rPh sb="3" eb="6">
      <t>セイショウネン</t>
    </rPh>
    <rPh sb="6" eb="7">
      <t>キョク</t>
    </rPh>
    <phoneticPr fontId="2"/>
  </si>
  <si>
    <t>（住居表示台帳の写し）
1件につき　300円
（届出書等の写し）
1件につき　600円</t>
  </si>
  <si>
    <t>横浜市住居表示に関する条例第7条第1項</t>
  </si>
  <si>
    <t>住居表示台帳の写し、届出書等の写し発行手数料</t>
    <rPh sb="17" eb="19">
      <t>ハッコウ</t>
    </rPh>
    <rPh sb="19" eb="21">
      <t>テスウ</t>
    </rPh>
    <rPh sb="21" eb="22">
      <t>リョウ</t>
    </rPh>
    <phoneticPr fontId="2"/>
  </si>
  <si>
    <t>市民局</t>
    <rPh sb="2" eb="3">
      <t>キョク</t>
    </rPh>
    <phoneticPr fontId="2"/>
  </si>
  <si>
    <t>法令の規定により無料で取り扱うことができるとされているとき（全額減免）</t>
    <rPh sb="0" eb="2">
      <t>ホウレイ</t>
    </rPh>
    <rPh sb="3" eb="5">
      <t>キテイ</t>
    </rPh>
    <rPh sb="8" eb="10">
      <t>ムリョウ</t>
    </rPh>
    <rPh sb="11" eb="12">
      <t>ト</t>
    </rPh>
    <rPh sb="13" eb="14">
      <t>アツカ</t>
    </rPh>
    <rPh sb="30" eb="34">
      <t>ゼンガクゲンメン</t>
    </rPh>
    <phoneticPr fontId="2"/>
  </si>
  <si>
    <r>
      <t>横浜市手数料条例第2条第</t>
    </r>
    <r>
      <rPr>
        <sz val="11"/>
        <rFont val="ＭＳ Ｐゴシック"/>
        <family val="3"/>
        <charset val="128"/>
      </rPr>
      <t>14号</t>
    </r>
    <rPh sb="11" eb="12">
      <t>ダイ</t>
    </rPh>
    <phoneticPr fontId="2"/>
  </si>
  <si>
    <t>住民票又は戸籍の附票に記載した事項に関する証明書の交付手数料</t>
    <phoneticPr fontId="2"/>
  </si>
  <si>
    <r>
      <t>横浜市手数料条例第2条</t>
    </r>
    <r>
      <rPr>
        <sz val="11"/>
        <rFont val="ＭＳ Ｐゴシック"/>
        <family val="3"/>
        <charset val="128"/>
      </rPr>
      <t>第18号</t>
    </r>
    <phoneticPr fontId="2"/>
  </si>
  <si>
    <t>不在籍又は不在住に関する証明手数料</t>
    <phoneticPr fontId="2"/>
  </si>
  <si>
    <t>その他、特に必要と認められる場合</t>
    <rPh sb="2" eb="3">
      <t>タ</t>
    </rPh>
    <rPh sb="4" eb="5">
      <t>トク</t>
    </rPh>
    <rPh sb="6" eb="8">
      <t>ヒツヨウ</t>
    </rPh>
    <rPh sb="9" eb="10">
      <t>ミト</t>
    </rPh>
    <rPh sb="14" eb="16">
      <t>バアイ</t>
    </rPh>
    <phoneticPr fontId="2"/>
  </si>
  <si>
    <r>
      <t>横浜市手数料条例第2条</t>
    </r>
    <r>
      <rPr>
        <sz val="11"/>
        <rFont val="ＭＳ Ｐゴシック"/>
        <family val="3"/>
        <charset val="128"/>
      </rPr>
      <t>第17号</t>
    </r>
    <phoneticPr fontId="2"/>
  </si>
  <si>
    <t>身分証明書の交付手数料</t>
    <phoneticPr fontId="2"/>
  </si>
  <si>
    <t>外国人登録原票の写し又は外国人登録原票に登録した事項に関する証明書の交付手数料
（事業終了）</t>
    <rPh sb="41" eb="43">
      <t>ジギョウ</t>
    </rPh>
    <rPh sb="43" eb="45">
      <t>シュウリョウ</t>
    </rPh>
    <phoneticPr fontId="2"/>
  </si>
  <si>
    <t>-</t>
    <phoneticPr fontId="2"/>
  </si>
  <si>
    <t>1世帯につき　300円
1冊につき　1,500円</t>
  </si>
  <si>
    <r>
      <t>横浜市手数料条例第2条</t>
    </r>
    <r>
      <rPr>
        <sz val="11"/>
        <rFont val="ＭＳ Ｐゴシック"/>
        <family val="3"/>
        <charset val="128"/>
      </rPr>
      <t>第12号</t>
    </r>
    <phoneticPr fontId="2"/>
  </si>
  <si>
    <t>住民基本台帳の閲覧手数料</t>
    <phoneticPr fontId="2"/>
  </si>
  <si>
    <r>
      <t>横浜市手数料条例第2条</t>
    </r>
    <r>
      <rPr>
        <sz val="11"/>
        <rFont val="ＭＳ Ｐゴシック"/>
        <family val="3"/>
        <charset val="128"/>
      </rPr>
      <t>第15号</t>
    </r>
    <phoneticPr fontId="2"/>
  </si>
  <si>
    <t>印鑑に関する証明手数料</t>
    <phoneticPr fontId="2"/>
  </si>
  <si>
    <t>法令の規定により無料で取り扱うことができるとされているとき（全額減免）</t>
    <rPh sb="0" eb="2">
      <t>ホウレイ</t>
    </rPh>
    <rPh sb="3" eb="5">
      <t>キテイ</t>
    </rPh>
    <rPh sb="8" eb="10">
      <t>ムリョウ</t>
    </rPh>
    <rPh sb="11" eb="12">
      <t>ト</t>
    </rPh>
    <rPh sb="13" eb="14">
      <t>アツカ</t>
    </rPh>
    <rPh sb="30" eb="32">
      <t>ゼンガク</t>
    </rPh>
    <rPh sb="32" eb="34">
      <t>ゲンメン</t>
    </rPh>
    <phoneticPr fontId="2"/>
  </si>
  <si>
    <r>
      <t>横浜市手数料条例第2条</t>
    </r>
    <r>
      <rPr>
        <sz val="11"/>
        <rFont val="ＭＳ Ｐゴシック"/>
        <family val="3"/>
        <charset val="128"/>
      </rPr>
      <t>第13号</t>
    </r>
    <phoneticPr fontId="2"/>
  </si>
  <si>
    <t>住民票又は戸籍の附票の写しの交付手数料</t>
    <phoneticPr fontId="2"/>
  </si>
  <si>
    <t>住宅用家屋証明（租税特別措置法施行令第42条第１項の規定に該当する旨の証明）</t>
    <rPh sb="0" eb="3">
      <t>ジュウタクヨウ</t>
    </rPh>
    <rPh sb="3" eb="5">
      <t>カオク</t>
    </rPh>
    <rPh sb="5" eb="7">
      <t>ショウメイ</t>
    </rPh>
    <rPh sb="8" eb="10">
      <t>ソゼイ</t>
    </rPh>
    <rPh sb="10" eb="12">
      <t>トクベツ</t>
    </rPh>
    <rPh sb="12" eb="15">
      <t>ソチホウ</t>
    </rPh>
    <rPh sb="15" eb="17">
      <t>セコウ</t>
    </rPh>
    <rPh sb="17" eb="18">
      <t>レイ</t>
    </rPh>
    <rPh sb="18" eb="19">
      <t>ダイ</t>
    </rPh>
    <rPh sb="21" eb="22">
      <t>ジョウ</t>
    </rPh>
    <rPh sb="22" eb="23">
      <t>ダイ</t>
    </rPh>
    <rPh sb="24" eb="25">
      <t>コウ</t>
    </rPh>
    <rPh sb="26" eb="28">
      <t>キテイ</t>
    </rPh>
    <rPh sb="29" eb="31">
      <t>ガイトウ</t>
    </rPh>
    <rPh sb="33" eb="34">
      <t>ムネ</t>
    </rPh>
    <rPh sb="35" eb="37">
      <t>ショウメイ</t>
    </rPh>
    <phoneticPr fontId="2"/>
  </si>
  <si>
    <t>財政局</t>
    <rPh sb="0" eb="2">
      <t>ザイセイ</t>
    </rPh>
    <rPh sb="2" eb="3">
      <t>キョク</t>
    </rPh>
    <phoneticPr fontId="2"/>
  </si>
  <si>
    <t>土地　1筆につき　300円
家屋　台帳1枚につき　300円
償却資産　台帳1枚につき　300円</t>
  </si>
  <si>
    <t>横浜市手数料条例第2条第2号</t>
  </si>
  <si>
    <t>固定資産課税台帳の登録事項に関する証明</t>
    <rPh sb="0" eb="2">
      <t>コテイ</t>
    </rPh>
    <rPh sb="2" eb="4">
      <t>シサン</t>
    </rPh>
    <rPh sb="4" eb="6">
      <t>カゼイ</t>
    </rPh>
    <rPh sb="6" eb="8">
      <t>ダイチョウ</t>
    </rPh>
    <rPh sb="9" eb="11">
      <t>トウロク</t>
    </rPh>
    <rPh sb="11" eb="13">
      <t>ジコウ</t>
    </rPh>
    <rPh sb="14" eb="15">
      <t>カン</t>
    </rPh>
    <rPh sb="17" eb="19">
      <t>ショウメイ</t>
    </rPh>
    <phoneticPr fontId="2"/>
  </si>
  <si>
    <t>市長又は区長において、手数料を減免することを適当と認めたとき（全額減免）</t>
    <rPh sb="0" eb="2">
      <t>シチョウ</t>
    </rPh>
    <rPh sb="2" eb="3">
      <t>マタ</t>
    </rPh>
    <rPh sb="4" eb="6">
      <t>クチョウ</t>
    </rPh>
    <rPh sb="11" eb="14">
      <t>テスウリョウ</t>
    </rPh>
    <rPh sb="15" eb="17">
      <t>ゲンメン</t>
    </rPh>
    <rPh sb="22" eb="24">
      <t>テキトウ</t>
    </rPh>
    <rPh sb="25" eb="26">
      <t>ミト</t>
    </rPh>
    <rPh sb="31" eb="35">
      <t>ゼンガクゲンメン</t>
    </rPh>
    <phoneticPr fontId="2"/>
  </si>
  <si>
    <t>横浜市手数料条例第2条第1号</t>
  </si>
  <si>
    <t>租税その他諸収入に関する証明（課税証明等）</t>
    <rPh sb="0" eb="2">
      <t>ソゼイ</t>
    </rPh>
    <rPh sb="4" eb="5">
      <t>タ</t>
    </rPh>
    <rPh sb="5" eb="6">
      <t>ショ</t>
    </rPh>
    <rPh sb="6" eb="8">
      <t>シュウニュウ</t>
    </rPh>
    <rPh sb="9" eb="10">
      <t>カン</t>
    </rPh>
    <rPh sb="12" eb="14">
      <t>ショウメイ</t>
    </rPh>
    <rPh sb="15" eb="17">
      <t>カゼイ</t>
    </rPh>
    <rPh sb="17" eb="19">
      <t>ショウメイ</t>
    </rPh>
    <rPh sb="19" eb="20">
      <t>トウ</t>
    </rPh>
    <phoneticPr fontId="2"/>
  </si>
  <si>
    <t>物件費等</t>
    <rPh sb="0" eb="3">
      <t>ブッケンヒ</t>
    </rPh>
    <rPh sb="3" eb="4">
      <t>トウ</t>
    </rPh>
    <phoneticPr fontId="2"/>
  </si>
  <si>
    <t>人件費</t>
    <rPh sb="0" eb="3">
      <t>ジンケンヒ</t>
    </rPh>
    <phoneticPr fontId="2"/>
  </si>
  <si>
    <t>(内訳)</t>
    <rPh sb="1" eb="3">
      <t>ウチワケ</t>
    </rPh>
    <phoneticPr fontId="2"/>
  </si>
  <si>
    <t>コスト
（千円）</t>
    <rPh sb="5" eb="7">
      <t>センエン</t>
    </rPh>
    <phoneticPr fontId="2"/>
  </si>
  <si>
    <t>減免
(千円)</t>
    <rPh sb="0" eb="2">
      <t>ゲンメン</t>
    </rPh>
    <rPh sb="4" eb="6">
      <t>センエン</t>
    </rPh>
    <phoneticPr fontId="2"/>
  </si>
  <si>
    <t>手数料
収入(千円)</t>
    <rPh sb="0" eb="2">
      <t>テスウ</t>
    </rPh>
    <rPh sb="2" eb="3">
      <t>リョウ</t>
    </rPh>
    <rPh sb="4" eb="6">
      <t>シュウニュウ</t>
    </rPh>
    <rPh sb="7" eb="9">
      <t>センエン</t>
    </rPh>
    <phoneticPr fontId="2"/>
  </si>
  <si>
    <t>主な減免事由</t>
    <rPh sb="0" eb="1">
      <t>オモ</t>
    </rPh>
    <rPh sb="2" eb="4">
      <t>ゲンメン</t>
    </rPh>
    <rPh sb="4" eb="6">
      <t>ジユウ</t>
    </rPh>
    <phoneticPr fontId="2"/>
  </si>
  <si>
    <t>条例上の手数料額
（主なもの）</t>
    <rPh sb="0" eb="2">
      <t>ジョウレイ</t>
    </rPh>
    <rPh sb="2" eb="3">
      <t>ジョウ</t>
    </rPh>
    <rPh sb="4" eb="6">
      <t>テスウ</t>
    </rPh>
    <rPh sb="6" eb="7">
      <t>リョウ</t>
    </rPh>
    <rPh sb="7" eb="8">
      <t>ガク</t>
    </rPh>
    <rPh sb="10" eb="11">
      <t>オモ</t>
    </rPh>
    <phoneticPr fontId="2"/>
  </si>
  <si>
    <t>利用件数</t>
    <phoneticPr fontId="2"/>
  </si>
  <si>
    <t>申請者
負担割合
(29年度
決算)</t>
    <rPh sb="0" eb="3">
      <t>シンセイシャ</t>
    </rPh>
    <rPh sb="4" eb="6">
      <t>フタン</t>
    </rPh>
    <rPh sb="6" eb="8">
      <t>ワリアイ</t>
    </rPh>
    <rPh sb="12" eb="14">
      <t>ネンド</t>
    </rPh>
    <rPh sb="15" eb="17">
      <t>ケッサン</t>
    </rPh>
    <phoneticPr fontId="2"/>
  </si>
  <si>
    <t>根拠条文</t>
    <phoneticPr fontId="2"/>
  </si>
  <si>
    <t>手数料名称</t>
    <rPh sb="0" eb="2">
      <t>テスウ</t>
    </rPh>
    <rPh sb="2" eb="3">
      <t>リョウ</t>
    </rPh>
    <rPh sb="3" eb="4">
      <t>メイ</t>
    </rPh>
    <rPh sb="4" eb="5">
      <t>ショウ</t>
    </rPh>
    <phoneticPr fontId="2"/>
  </si>
  <si>
    <t>所管局</t>
    <rPh sb="0" eb="2">
      <t>ショカン</t>
    </rPh>
    <rPh sb="2" eb="3">
      <t>キョク</t>
    </rPh>
    <phoneticPr fontId="2"/>
  </si>
  <si>
    <t>主な手数料に係る現状のコストと手数料の状況（平成29年度決算）</t>
    <rPh sb="0" eb="1">
      <t>オモ</t>
    </rPh>
    <rPh sb="2" eb="5">
      <t>テスウリョウ</t>
    </rPh>
    <rPh sb="6" eb="7">
      <t>カカワ</t>
    </rPh>
    <rPh sb="8" eb="10">
      <t>ゲンジョウ</t>
    </rPh>
    <rPh sb="15" eb="18">
      <t>テスウリョウ</t>
    </rPh>
    <rPh sb="19" eb="21">
      <t>ジョウキョウ</t>
    </rPh>
    <rPh sb="22" eb="24">
      <t>ヘイセイ</t>
    </rPh>
    <rPh sb="26" eb="28">
      <t>ネンド</t>
    </rPh>
    <rPh sb="28" eb="30">
      <t>ケッサン</t>
    </rPh>
    <phoneticPr fontId="2"/>
  </si>
  <si>
    <t>当該年度に減額したり、免除した際の主な理由を記載しています。</t>
    <rPh sb="0" eb="2">
      <t>トウガイ</t>
    </rPh>
    <rPh sb="2" eb="3">
      <t>ネン</t>
    </rPh>
    <rPh sb="3" eb="4">
      <t>ド</t>
    </rPh>
    <rPh sb="5" eb="7">
      <t>ゲンガク</t>
    </rPh>
    <rPh sb="11" eb="13">
      <t>メンジョ</t>
    </rPh>
    <rPh sb="15" eb="16">
      <t>サイ</t>
    </rPh>
    <rPh sb="17" eb="18">
      <t>オモ</t>
    </rPh>
    <rPh sb="19" eb="21">
      <t>リユウ</t>
    </rPh>
    <rPh sb="22" eb="24">
      <t>キサイ</t>
    </rPh>
    <phoneticPr fontId="2"/>
  </si>
  <si>
    <t>⑫主な減免事由</t>
    <rPh sb="1" eb="2">
      <t>オモ</t>
    </rPh>
    <rPh sb="3" eb="5">
      <t>ゲンメン</t>
    </rPh>
    <rPh sb="5" eb="7">
      <t>ジユウ</t>
    </rPh>
    <phoneticPr fontId="2"/>
  </si>
  <si>
    <t>手数料の料金を記載しています。複数の料金がある場合は、主な料金を記載しています。</t>
    <rPh sb="0" eb="3">
      <t>テスウリョウ</t>
    </rPh>
    <rPh sb="4" eb="6">
      <t>リョウキン</t>
    </rPh>
    <rPh sb="7" eb="9">
      <t>キサイ</t>
    </rPh>
    <rPh sb="15" eb="17">
      <t>フクスウ</t>
    </rPh>
    <rPh sb="18" eb="20">
      <t>リョウキン</t>
    </rPh>
    <rPh sb="23" eb="25">
      <t>バアイ</t>
    </rPh>
    <rPh sb="27" eb="28">
      <t>オモ</t>
    </rPh>
    <rPh sb="29" eb="31">
      <t>リョウキン</t>
    </rPh>
    <rPh sb="32" eb="34">
      <t>キサイ</t>
    </rPh>
    <phoneticPr fontId="2"/>
  </si>
  <si>
    <t>⑪条例上の手数料額（主なもの）</t>
    <rPh sb="1" eb="3">
      <t>ジョウレイ</t>
    </rPh>
    <rPh sb="3" eb="4">
      <t>ジョウ</t>
    </rPh>
    <rPh sb="5" eb="8">
      <t>テスウリョウ</t>
    </rPh>
    <rPh sb="8" eb="9">
      <t>ガク</t>
    </rPh>
    <rPh sb="10" eb="11">
      <t>オモ</t>
    </rPh>
    <phoneticPr fontId="2"/>
  </si>
  <si>
    <t>当該年度に利用された件数を掲載しています。</t>
    <rPh sb="0" eb="2">
      <t>トウガイ</t>
    </rPh>
    <rPh sb="2" eb="4">
      <t>ネンド</t>
    </rPh>
    <rPh sb="5" eb="7">
      <t>リヨウ</t>
    </rPh>
    <rPh sb="10" eb="12">
      <t>ケンスウ</t>
    </rPh>
    <rPh sb="13" eb="15">
      <t>ケイサイ</t>
    </rPh>
    <phoneticPr fontId="2"/>
  </si>
  <si>
    <t>⑩利用件数</t>
    <rPh sb="1" eb="3">
      <t>リヨウ</t>
    </rPh>
    <rPh sb="3" eb="5">
      <t>ケンスウ</t>
    </rPh>
    <phoneticPr fontId="2"/>
  </si>
  <si>
    <t>コストのうち、光熱水費、委託料、消耗品、嘱託員経費など、人件費以外に施設の管理運営に必要な経費を掲載しています。</t>
    <rPh sb="7" eb="11">
      <t>コウネツスイヒ</t>
    </rPh>
    <rPh sb="12" eb="15">
      <t>イタクリョウ</t>
    </rPh>
    <rPh sb="16" eb="19">
      <t>ショウモウヒン</t>
    </rPh>
    <rPh sb="20" eb="23">
      <t>ショクタクイン</t>
    </rPh>
    <rPh sb="23" eb="25">
      <t>ケイヒ</t>
    </rPh>
    <rPh sb="28" eb="31">
      <t>ジンケンヒ</t>
    </rPh>
    <rPh sb="31" eb="33">
      <t>イガイ</t>
    </rPh>
    <rPh sb="34" eb="36">
      <t>シセツ</t>
    </rPh>
    <rPh sb="37" eb="39">
      <t>カンリ</t>
    </rPh>
    <rPh sb="39" eb="41">
      <t>ウンエイ</t>
    </rPh>
    <rPh sb="42" eb="44">
      <t>ヒツヨウ</t>
    </rPh>
    <rPh sb="45" eb="47">
      <t>ケイヒ</t>
    </rPh>
    <rPh sb="48" eb="50">
      <t>ケイサイ</t>
    </rPh>
    <phoneticPr fontId="2"/>
  </si>
  <si>
    <t>⑨物件費等</t>
    <rPh sb="1" eb="4">
      <t>ブッケンヒ</t>
    </rPh>
    <rPh sb="4" eb="5">
      <t>トウ</t>
    </rPh>
    <phoneticPr fontId="2"/>
  </si>
  <si>
    <t>コストのうち、職員がその事務に従事するために係る時間等から積算した人件費を掲載しています。</t>
    <rPh sb="7" eb="9">
      <t>ショクイン</t>
    </rPh>
    <rPh sb="12" eb="14">
      <t>ジム</t>
    </rPh>
    <rPh sb="15" eb="17">
      <t>ジュウジ</t>
    </rPh>
    <rPh sb="22" eb="23">
      <t>カカ</t>
    </rPh>
    <rPh sb="24" eb="26">
      <t>ジカン</t>
    </rPh>
    <rPh sb="26" eb="27">
      <t>トウ</t>
    </rPh>
    <rPh sb="29" eb="31">
      <t>セキサン</t>
    </rPh>
    <rPh sb="33" eb="36">
      <t>ジンケンヒ</t>
    </rPh>
    <rPh sb="37" eb="39">
      <t>ケイサイ</t>
    </rPh>
    <phoneticPr fontId="2"/>
  </si>
  <si>
    <t>⑧人件費</t>
    <rPh sb="1" eb="4">
      <t>ジンケンヒ</t>
    </rPh>
    <phoneticPr fontId="2"/>
  </si>
  <si>
    <t>当該年度のコストを掲載しています。</t>
    <rPh sb="0" eb="2">
      <t>トウガイ</t>
    </rPh>
    <rPh sb="2" eb="4">
      <t>ネンド</t>
    </rPh>
    <rPh sb="4" eb="6">
      <t>ヘイネンド</t>
    </rPh>
    <rPh sb="9" eb="11">
      <t>ケイサイ</t>
    </rPh>
    <phoneticPr fontId="2"/>
  </si>
  <si>
    <t>⑦コスト</t>
    <phoneticPr fontId="2"/>
  </si>
  <si>
    <t>減額したり、免除していなければ、手数料となっていた額を記載しています。</t>
    <rPh sb="0" eb="2">
      <t>ゲンガク</t>
    </rPh>
    <rPh sb="6" eb="8">
      <t>メンジョ</t>
    </rPh>
    <rPh sb="16" eb="19">
      <t>テスウリョウ</t>
    </rPh>
    <rPh sb="25" eb="26">
      <t>ガク</t>
    </rPh>
    <rPh sb="27" eb="29">
      <t>キサイ</t>
    </rPh>
    <phoneticPr fontId="2"/>
  </si>
  <si>
    <t>⑥減免</t>
    <rPh sb="1" eb="3">
      <t>ゲンメン</t>
    </rPh>
    <phoneticPr fontId="2"/>
  </si>
  <si>
    <t>手数料の収入金額を掲載しています。</t>
    <rPh sb="0" eb="3">
      <t>テスウリョウ</t>
    </rPh>
    <phoneticPr fontId="2"/>
  </si>
  <si>
    <t>⑤手数料収入</t>
    <rPh sb="1" eb="4">
      <t>テスウリョウ</t>
    </rPh>
    <rPh sb="4" eb="6">
      <t>シュウニュウ</t>
    </rPh>
    <phoneticPr fontId="2"/>
  </si>
  <si>
    <t>手数料収入と減免額を合計した額を管理運営コストで割った割合を掲載しています。④＝（⑤＋⑥）÷⑦</t>
    <rPh sb="0" eb="3">
      <t>テスウリョウ</t>
    </rPh>
    <rPh sb="3" eb="5">
      <t>シュウニュウ</t>
    </rPh>
    <rPh sb="6" eb="8">
      <t>ゲンメン</t>
    </rPh>
    <rPh sb="8" eb="9">
      <t>ガク</t>
    </rPh>
    <rPh sb="10" eb="12">
      <t>ゴウケイ</t>
    </rPh>
    <rPh sb="14" eb="15">
      <t>ガク</t>
    </rPh>
    <rPh sb="16" eb="18">
      <t>カンリ</t>
    </rPh>
    <rPh sb="18" eb="20">
      <t>ウンエイ</t>
    </rPh>
    <rPh sb="24" eb="25">
      <t>ワ</t>
    </rPh>
    <rPh sb="27" eb="29">
      <t>ワリアイ</t>
    </rPh>
    <rPh sb="30" eb="32">
      <t>ケイサイ</t>
    </rPh>
    <phoneticPr fontId="2"/>
  </si>
  <si>
    <t>④申請者負担割合（26年度決算）</t>
    <rPh sb="1" eb="4">
      <t>シンセイシャ</t>
    </rPh>
    <rPh sb="4" eb="6">
      <t>フタン</t>
    </rPh>
    <rPh sb="6" eb="8">
      <t>ワリアイ</t>
    </rPh>
    <rPh sb="11" eb="13">
      <t>ネンド</t>
    </rPh>
    <rPh sb="13" eb="15">
      <t>ケッサン</t>
    </rPh>
    <phoneticPr fontId="2"/>
  </si>
  <si>
    <t>当該手数料を徴収する根拠となっている条例を記載しています。</t>
    <rPh sb="0" eb="2">
      <t>トウガイ</t>
    </rPh>
    <rPh sb="2" eb="5">
      <t>テスウリョウ</t>
    </rPh>
    <rPh sb="6" eb="8">
      <t>チョウシュウ</t>
    </rPh>
    <rPh sb="10" eb="12">
      <t>コンキョ</t>
    </rPh>
    <rPh sb="18" eb="20">
      <t>ジョウレイ</t>
    </rPh>
    <rPh sb="21" eb="23">
      <t>キサイ</t>
    </rPh>
    <phoneticPr fontId="2"/>
  </si>
  <si>
    <t>③根拠条文</t>
    <rPh sb="1" eb="3">
      <t>コンキョ</t>
    </rPh>
    <rPh sb="3" eb="5">
      <t>ジョウブン</t>
    </rPh>
    <phoneticPr fontId="2"/>
  </si>
  <si>
    <t>「市民利用施設等の利用者負担の考え方」に該当する手数料のうち、22年度の利用件数が1,000件以上の手数料を掲載しています。</t>
    <rPh sb="1" eb="3">
      <t>シミン</t>
    </rPh>
    <rPh sb="3" eb="5">
      <t>リヨウ</t>
    </rPh>
    <rPh sb="5" eb="7">
      <t>シセツ</t>
    </rPh>
    <rPh sb="7" eb="8">
      <t>トウ</t>
    </rPh>
    <rPh sb="9" eb="12">
      <t>リヨウシャ</t>
    </rPh>
    <rPh sb="12" eb="14">
      <t>フタン</t>
    </rPh>
    <rPh sb="15" eb="16">
      <t>カンガ</t>
    </rPh>
    <rPh sb="17" eb="18">
      <t>カタ</t>
    </rPh>
    <rPh sb="20" eb="22">
      <t>ガイトウ</t>
    </rPh>
    <rPh sb="24" eb="27">
      <t>テスウリョウ</t>
    </rPh>
    <rPh sb="33" eb="35">
      <t>ネンド</t>
    </rPh>
    <rPh sb="36" eb="38">
      <t>リヨウ</t>
    </rPh>
    <rPh sb="38" eb="40">
      <t>ケンスウ</t>
    </rPh>
    <rPh sb="46" eb="47">
      <t>ケン</t>
    </rPh>
    <rPh sb="47" eb="49">
      <t>イジョウ</t>
    </rPh>
    <rPh sb="50" eb="53">
      <t>テスウリョウ</t>
    </rPh>
    <rPh sb="54" eb="56">
      <t>ケイサイ</t>
    </rPh>
    <phoneticPr fontId="2"/>
  </si>
  <si>
    <t>②手数料名称</t>
    <rPh sb="1" eb="4">
      <t>テスウリョウ</t>
    </rPh>
    <rPh sb="4" eb="6">
      <t>メイショウ</t>
    </rPh>
    <phoneticPr fontId="2"/>
  </si>
  <si>
    <t>手数料を所管する局を記載しています。</t>
    <rPh sb="0" eb="3">
      <t>テスウリョウ</t>
    </rPh>
    <rPh sb="4" eb="6">
      <t>ショカン</t>
    </rPh>
    <rPh sb="8" eb="9">
      <t>キョク</t>
    </rPh>
    <rPh sb="10" eb="12">
      <t>キサイ</t>
    </rPh>
    <phoneticPr fontId="2"/>
  </si>
  <si>
    <t>①所管局</t>
    <rPh sb="1" eb="3">
      <t>ショカン</t>
    </rPh>
    <rPh sb="3" eb="4">
      <t>キョク</t>
    </rPh>
    <phoneticPr fontId="2"/>
  </si>
  <si>
    <t>●●が●●として申請する場合</t>
    <rPh sb="8" eb="10">
      <t>シンセイ</t>
    </rPh>
    <rPh sb="12" eb="14">
      <t>バアイ</t>
    </rPh>
    <phoneticPr fontId="2"/>
  </si>
  <si>
    <t>●●円</t>
    <rPh sb="2" eb="3">
      <t>エン</t>
    </rPh>
    <phoneticPr fontId="2"/>
  </si>
  <si>
    <t>●,●●●</t>
  </si>
  <si>
    <t>●●</t>
    <phoneticPr fontId="2"/>
  </si>
  <si>
    <t>●,●●●</t>
    <phoneticPr fontId="2"/>
  </si>
  <si>
    <t>●％</t>
    <phoneticPr fontId="2"/>
  </si>
  <si>
    <t>●●条例第●条第●号</t>
    <rPh sb="2" eb="4">
      <t>ジョウレイ</t>
    </rPh>
    <rPh sb="4" eb="5">
      <t>ダイ</t>
    </rPh>
    <rPh sb="6" eb="7">
      <t>ジョウ</t>
    </rPh>
    <rPh sb="7" eb="8">
      <t>ダイ</t>
    </rPh>
    <rPh sb="9" eb="10">
      <t>ゴウ</t>
    </rPh>
    <phoneticPr fontId="2"/>
  </si>
  <si>
    <t>●●手数料</t>
    <rPh sb="2" eb="5">
      <t>テスウリョウ</t>
    </rPh>
    <phoneticPr fontId="2"/>
  </si>
  <si>
    <t>●●局</t>
    <rPh sb="2" eb="3">
      <t>キョク</t>
    </rPh>
    <phoneticPr fontId="2"/>
  </si>
  <si>
    <r>
      <rPr>
        <sz val="18"/>
        <rFont val="ＭＳ Ｐゴシック"/>
        <family val="3"/>
        <charset val="128"/>
      </rPr>
      <t>⑨</t>
    </r>
    <r>
      <rPr>
        <sz val="12"/>
        <rFont val="ＭＳ Ｐゴシック"/>
        <family val="3"/>
        <charset val="128"/>
      </rPr>
      <t xml:space="preserve">
物件費等</t>
    </r>
    <rPh sb="2" eb="5">
      <t>ブッケンヒ</t>
    </rPh>
    <rPh sb="5" eb="6">
      <t>トウ</t>
    </rPh>
    <phoneticPr fontId="2"/>
  </si>
  <si>
    <r>
      <rPr>
        <sz val="18"/>
        <rFont val="ＭＳ Ｐゴシック"/>
        <family val="3"/>
        <charset val="128"/>
      </rPr>
      <t>⑧</t>
    </r>
    <r>
      <rPr>
        <sz val="12"/>
        <rFont val="ＭＳ Ｐゴシック"/>
        <family val="3"/>
        <charset val="128"/>
      </rPr>
      <t xml:space="preserve">
人件費</t>
    </r>
    <rPh sb="2" eb="5">
      <t>ジンケンヒ</t>
    </rPh>
    <phoneticPr fontId="2"/>
  </si>
  <si>
    <r>
      <rPr>
        <sz val="18"/>
        <rFont val="ＭＳ Ｐゴシック"/>
        <family val="3"/>
        <charset val="128"/>
      </rPr>
      <t>⑫</t>
    </r>
    <r>
      <rPr>
        <sz val="12"/>
        <rFont val="ＭＳ Ｐゴシック"/>
        <family val="3"/>
        <charset val="128"/>
      </rPr>
      <t xml:space="preserve">
主な減免事由</t>
    </r>
    <rPh sb="2" eb="3">
      <t>オモ</t>
    </rPh>
    <rPh sb="4" eb="6">
      <t>ゲンメン</t>
    </rPh>
    <rPh sb="6" eb="8">
      <t>ジユウ</t>
    </rPh>
    <phoneticPr fontId="2"/>
  </si>
  <si>
    <r>
      <rPr>
        <sz val="18"/>
        <rFont val="ＭＳ Ｐゴシック"/>
        <family val="3"/>
        <charset val="128"/>
      </rPr>
      <t>⑪</t>
    </r>
    <r>
      <rPr>
        <sz val="12"/>
        <rFont val="ＭＳ Ｐゴシック"/>
        <family val="3"/>
        <charset val="128"/>
      </rPr>
      <t xml:space="preserve">
条例上の手数料額
（主なもの）</t>
    </r>
    <rPh sb="2" eb="4">
      <t>ジョウレイ</t>
    </rPh>
    <rPh sb="4" eb="5">
      <t>ジョウ</t>
    </rPh>
    <rPh sb="6" eb="8">
      <t>テスウ</t>
    </rPh>
    <rPh sb="8" eb="9">
      <t>リョウ</t>
    </rPh>
    <rPh sb="9" eb="10">
      <t>ガク</t>
    </rPh>
    <rPh sb="12" eb="13">
      <t>オモ</t>
    </rPh>
    <phoneticPr fontId="2"/>
  </si>
  <si>
    <r>
      <rPr>
        <sz val="18"/>
        <rFont val="ＭＳ Ｐゴシック"/>
        <family val="3"/>
        <charset val="128"/>
      </rPr>
      <t>⑩</t>
    </r>
    <r>
      <rPr>
        <sz val="12"/>
        <rFont val="ＭＳ Ｐゴシック"/>
        <family val="3"/>
        <charset val="128"/>
      </rPr>
      <t xml:space="preserve">
利用件数</t>
    </r>
    <phoneticPr fontId="2"/>
  </si>
  <si>
    <r>
      <rPr>
        <sz val="18"/>
        <rFont val="ＭＳ Ｐゴシック"/>
        <family val="3"/>
        <charset val="128"/>
      </rPr>
      <t>⑦</t>
    </r>
    <r>
      <rPr>
        <sz val="12"/>
        <rFont val="ＭＳ Ｐゴシック"/>
        <family val="3"/>
        <charset val="128"/>
      </rPr>
      <t xml:space="preserve">
コスト
（千円）</t>
    </r>
    <rPh sb="7" eb="9">
      <t>センエン</t>
    </rPh>
    <phoneticPr fontId="2"/>
  </si>
  <si>
    <r>
      <rPr>
        <sz val="18"/>
        <rFont val="ＭＳ Ｐゴシック"/>
        <family val="3"/>
        <charset val="128"/>
      </rPr>
      <t>⑥</t>
    </r>
    <r>
      <rPr>
        <sz val="12"/>
        <rFont val="ＭＳ Ｐゴシック"/>
        <family val="3"/>
        <charset val="128"/>
      </rPr>
      <t xml:space="preserve">
減免
(千円)</t>
    </r>
    <rPh sb="2" eb="4">
      <t>ゲンメン</t>
    </rPh>
    <rPh sb="6" eb="8">
      <t>センエン</t>
    </rPh>
    <phoneticPr fontId="2"/>
  </si>
  <si>
    <r>
      <rPr>
        <sz val="18"/>
        <rFont val="ＭＳ Ｐゴシック"/>
        <family val="3"/>
        <charset val="128"/>
      </rPr>
      <t>⑤</t>
    </r>
    <r>
      <rPr>
        <sz val="12"/>
        <rFont val="ＭＳ Ｐゴシック"/>
        <family val="3"/>
        <charset val="128"/>
      </rPr>
      <t xml:space="preserve">
手数料
収入(千円)</t>
    </r>
    <rPh sb="2" eb="4">
      <t>テスウ</t>
    </rPh>
    <rPh sb="4" eb="5">
      <t>リョウ</t>
    </rPh>
    <rPh sb="6" eb="8">
      <t>シュウニュウ</t>
    </rPh>
    <rPh sb="9" eb="11">
      <t>センエン</t>
    </rPh>
    <phoneticPr fontId="2"/>
  </si>
  <si>
    <r>
      <rPr>
        <sz val="18"/>
        <rFont val="ＭＳ Ｐゴシック"/>
        <family val="3"/>
        <charset val="128"/>
      </rPr>
      <t>④</t>
    </r>
    <r>
      <rPr>
        <sz val="12"/>
        <rFont val="ＭＳ Ｐゴシック"/>
        <family val="3"/>
        <charset val="128"/>
      </rPr>
      <t xml:space="preserve">
申請者
負担割合
(○年度
決算)</t>
    </r>
    <rPh sb="2" eb="5">
      <t>シンセイシャ</t>
    </rPh>
    <rPh sb="6" eb="8">
      <t>フタン</t>
    </rPh>
    <rPh sb="8" eb="10">
      <t>ワリアイ</t>
    </rPh>
    <rPh sb="13" eb="15">
      <t>ネンド</t>
    </rPh>
    <rPh sb="16" eb="18">
      <t>ケッサン</t>
    </rPh>
    <phoneticPr fontId="2"/>
  </si>
  <si>
    <r>
      <rPr>
        <sz val="18"/>
        <rFont val="ＭＳ Ｐゴシック"/>
        <family val="3"/>
        <charset val="128"/>
      </rPr>
      <t>③</t>
    </r>
    <r>
      <rPr>
        <sz val="12"/>
        <rFont val="ＭＳ Ｐゴシック"/>
        <family val="3"/>
        <charset val="128"/>
      </rPr>
      <t xml:space="preserve">
根拠条文</t>
    </r>
    <phoneticPr fontId="2"/>
  </si>
  <si>
    <r>
      <rPr>
        <sz val="18"/>
        <rFont val="ＭＳ Ｐゴシック"/>
        <family val="3"/>
        <charset val="128"/>
      </rPr>
      <t>②</t>
    </r>
    <r>
      <rPr>
        <sz val="12"/>
        <rFont val="ＭＳ Ｐゴシック"/>
        <family val="3"/>
        <charset val="128"/>
      </rPr>
      <t xml:space="preserve">
手数料名称</t>
    </r>
    <rPh sb="2" eb="4">
      <t>テスウ</t>
    </rPh>
    <rPh sb="4" eb="5">
      <t>リョウ</t>
    </rPh>
    <rPh sb="5" eb="6">
      <t>メイ</t>
    </rPh>
    <rPh sb="6" eb="7">
      <t>ショウ</t>
    </rPh>
    <phoneticPr fontId="2"/>
  </si>
  <si>
    <r>
      <rPr>
        <sz val="18"/>
        <rFont val="ＭＳ Ｐゴシック"/>
        <family val="3"/>
        <charset val="128"/>
      </rPr>
      <t>①</t>
    </r>
    <r>
      <rPr>
        <sz val="12"/>
        <rFont val="ＭＳ Ｐゴシック"/>
        <family val="3"/>
        <charset val="128"/>
      </rPr>
      <t xml:space="preserve">
所管局</t>
    </r>
    <rPh sb="2" eb="4">
      <t>ショカン</t>
    </rPh>
    <rPh sb="4" eb="5">
      <t>キョク</t>
    </rPh>
    <phoneticPr fontId="2"/>
  </si>
  <si>
    <t>表の見方（手数料）</t>
    <rPh sb="0" eb="1">
      <t>ヒョウ</t>
    </rPh>
    <rPh sb="2" eb="4">
      <t>ミカタ</t>
    </rPh>
    <rPh sb="5" eb="8">
      <t>テスウリョウ</t>
    </rPh>
    <phoneticPr fontId="2"/>
  </si>
  <si>
    <t>横浜市屋外広告物条例第49条</t>
    <rPh sb="0" eb="3">
      <t>ヨコハマシ</t>
    </rPh>
    <rPh sb="3" eb="5">
      <t>オクガイ</t>
    </rPh>
    <rPh sb="5" eb="7">
      <t>コウコク</t>
    </rPh>
    <rPh sb="7" eb="8">
      <t>ブツ</t>
    </rPh>
    <rPh sb="8" eb="10">
      <t>ジョウレイ</t>
    </rPh>
    <rPh sb="10" eb="11">
      <t>ダイ</t>
    </rPh>
    <rPh sb="13" eb="14">
      <t>ジョウ</t>
    </rPh>
    <phoneticPr fontId="2"/>
  </si>
  <si>
    <t>自転車駐車場整理手数料
放置自転車等保管手数料</t>
  </si>
  <si>
    <r>
      <t>障害者手帳の交付を受けている場合及び生活保護世帯である証明のある場合（自転車</t>
    </r>
    <r>
      <rPr>
        <sz val="11"/>
        <color rgb="FFFF0000"/>
        <rFont val="ＭＳ Ｐゴシック"/>
        <family val="3"/>
        <charset val="128"/>
      </rPr>
      <t>駐車場</t>
    </r>
    <r>
      <rPr>
        <sz val="11"/>
        <rFont val="ＭＳ Ｐゴシック"/>
        <family val="3"/>
        <charset val="128"/>
      </rPr>
      <t>一時利用・定期利用）
盗難された自転車及びバイクが移動された</t>
    </r>
    <r>
      <rPr>
        <sz val="11"/>
        <color rgb="FFFF0000"/>
        <rFont val="ＭＳ Ｐゴシック"/>
        <family val="3"/>
        <charset val="128"/>
      </rPr>
      <t>場合</t>
    </r>
    <r>
      <rPr>
        <sz val="11"/>
        <rFont val="ＭＳ Ｐゴシック"/>
        <family val="3"/>
        <charset val="128"/>
      </rPr>
      <t>（全額減免）</t>
    </r>
    <rPh sb="38" eb="41">
      <t>チュウシャジョウ</t>
    </rPh>
    <rPh sb="43" eb="45">
      <t>リヨウ</t>
    </rPh>
    <rPh sb="71" eb="73">
      <t>バアイ</t>
    </rPh>
    <phoneticPr fontId="2"/>
  </si>
  <si>
    <t>横浜市手数料条例第2条第171号</t>
  </si>
  <si>
    <t>道路局・港湾局</t>
    <rPh sb="0" eb="2">
      <t>ドウロ</t>
    </rPh>
    <rPh sb="2" eb="3">
      <t>キョク</t>
    </rPh>
    <rPh sb="4" eb="6">
      <t>コウワン</t>
    </rPh>
    <rPh sb="6" eb="7">
      <t>キョク</t>
    </rPh>
    <phoneticPr fontId="2"/>
  </si>
  <si>
    <t>住民基本台帳カードの交付手数料又は再交付手数料（事業終了）</t>
    <rPh sb="24" eb="26">
      <t>ジギョウ</t>
    </rPh>
    <rPh sb="26" eb="28">
      <t>シュウリョウ</t>
    </rPh>
    <phoneticPr fontId="2"/>
  </si>
  <si>
    <r>
      <t>横浜市手数料条例第2条第</t>
    </r>
    <r>
      <rPr>
        <sz val="11"/>
        <rFont val="ＭＳ Ｐゴシック"/>
        <family val="3"/>
        <charset val="128"/>
      </rPr>
      <t>183号</t>
    </r>
    <rPh sb="15" eb="1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</si>
</sst>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General\t"/>
    <numFmt numFmtId="178" formatCode="0,00#&quot;t&quot;"/>
  </numFmts>
  <fonts count="16">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name val="ＭＳ ゴシック"/>
      <family val="3"/>
      <charset val="128"/>
    </font>
    <font>
      <sz val="11"/>
      <color rgb="FFFF0000"/>
      <name val="ＭＳ Ｐゴシック"/>
      <family val="3"/>
      <charset val="128"/>
    </font>
    <font>
      <sz val="16"/>
      <name val="HG創英角ﾎﾟｯﾌﾟ体"/>
      <family val="3"/>
      <charset val="128"/>
    </font>
    <font>
      <b/>
      <sz val="16"/>
      <name val="ＭＳ ゴシック"/>
      <family val="3"/>
      <charset val="128"/>
    </font>
    <font>
      <b/>
      <sz val="12"/>
      <name val="ＭＳ Ｐゴシック"/>
      <family val="3"/>
      <charset val="128"/>
    </font>
    <font>
      <sz val="18"/>
      <name val="HGS創英角ﾎﾟｯﾌﾟ体"/>
      <family val="3"/>
      <charset val="128"/>
    </font>
    <font>
      <sz val="9"/>
      <color indexed="81"/>
      <name val="MS P ゴシック"/>
      <family val="3"/>
      <charset val="128"/>
    </font>
    <font>
      <b/>
      <sz val="9"/>
      <color indexed="81"/>
      <name val="MS P ゴシック"/>
      <family val="3"/>
      <charset val="128"/>
    </font>
    <font>
      <sz val="14"/>
      <name val="ＭＳ Ｐゴシック"/>
      <family val="3"/>
      <charset val="128"/>
    </font>
    <font>
      <sz val="18"/>
      <name val="ＭＳ Ｐゴシック"/>
      <family val="3"/>
      <charset val="128"/>
    </font>
    <font>
      <b/>
      <sz val="9"/>
      <color indexed="81"/>
      <name val="ＭＳ Ｐゴシック"/>
      <family val="3"/>
      <charset val="128"/>
    </font>
  </fonts>
  <fills count="4">
    <fill>
      <patternFill patternType="none"/>
    </fill>
    <fill>
      <patternFill patternType="gray125"/>
    </fill>
    <fill>
      <patternFill patternType="solid">
        <fgColor rgb="FFFF0000"/>
        <bgColor indexed="64"/>
      </patternFill>
    </fill>
    <fill>
      <patternFill patternType="solid">
        <fgColor indexed="42"/>
        <bgColor indexed="64"/>
      </patternFill>
    </fill>
  </fills>
  <borders count="1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2">
    <xf numFmtId="0" fontId="0" fillId="0" borderId="0" xfId="0">
      <alignment vertical="center"/>
    </xf>
    <xf numFmtId="0" fontId="0" fillId="0" borderId="0" xfId="0" applyAlignment="1">
      <alignment vertical="center" wrapText="1"/>
    </xf>
    <xf numFmtId="0" fontId="3" fillId="0" borderId="0" xfId="0" applyFont="1" applyAlignment="1">
      <alignment vertical="center" wrapText="1"/>
    </xf>
    <xf numFmtId="0" fontId="3" fillId="0" borderId="0" xfId="0" applyFont="1" applyFill="1" applyAlignment="1">
      <alignment vertical="center" wrapText="1"/>
    </xf>
    <xf numFmtId="0" fontId="4" fillId="0" borderId="0" xfId="0" applyFont="1" applyAlignment="1">
      <alignment horizontal="left" vertical="center" wrapText="1"/>
    </xf>
    <xf numFmtId="0" fontId="0" fillId="0" borderId="0" xfId="0" applyAlignment="1">
      <alignment horizontal="center" vertical="center" wrapText="1"/>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0" fillId="0" borderId="1" xfId="0" applyFont="1" applyFill="1" applyBorder="1" applyAlignment="1">
      <alignment vertical="center" wrapText="1"/>
    </xf>
    <xf numFmtId="0" fontId="0" fillId="0" borderId="2" xfId="0" applyFont="1" applyFill="1" applyBorder="1" applyAlignment="1">
      <alignment vertical="center" wrapText="1"/>
    </xf>
    <xf numFmtId="176" fontId="0" fillId="0" borderId="2" xfId="0" applyNumberFormat="1" applyFont="1" applyFill="1" applyBorder="1" applyAlignment="1">
      <alignment horizontal="left" vertical="center" wrapText="1"/>
    </xf>
    <xf numFmtId="176" fontId="3" fillId="0" borderId="2" xfId="0" applyNumberFormat="1" applyFont="1" applyFill="1" applyBorder="1" applyAlignment="1">
      <alignment horizontal="right" vertical="center" shrinkToFit="1"/>
    </xf>
    <xf numFmtId="38" fontId="3" fillId="0" borderId="2" xfId="1" applyFont="1" applyFill="1" applyBorder="1" applyAlignment="1">
      <alignment vertical="center"/>
    </xf>
    <xf numFmtId="9" fontId="3" fillId="0" borderId="2" xfId="2" applyFont="1" applyFill="1" applyBorder="1" applyAlignment="1">
      <alignment vertical="center"/>
    </xf>
    <xf numFmtId="0" fontId="3" fillId="0" borderId="2" xfId="0" applyFont="1" applyFill="1" applyBorder="1" applyAlignment="1">
      <alignment vertical="center" wrapText="1"/>
    </xf>
    <xf numFmtId="0" fontId="0" fillId="0" borderId="2" xfId="0" applyFont="1" applyFill="1" applyBorder="1" applyAlignment="1">
      <alignment horizontal="center" vertical="center" wrapText="1"/>
    </xf>
    <xf numFmtId="0" fontId="5" fillId="0" borderId="2" xfId="0" applyFont="1" applyFill="1" applyBorder="1" applyAlignment="1">
      <alignment vertical="center" wrapText="1"/>
    </xf>
    <xf numFmtId="176" fontId="3" fillId="2" borderId="2" xfId="0" applyNumberFormat="1" applyFont="1" applyFill="1" applyBorder="1" applyAlignment="1">
      <alignment horizontal="right" vertical="center" shrinkToFit="1"/>
    </xf>
    <xf numFmtId="38" fontId="3" fillId="2" borderId="2" xfId="1" applyFont="1" applyFill="1" applyBorder="1" applyAlignment="1">
      <alignment vertical="center"/>
    </xf>
    <xf numFmtId="0" fontId="0" fillId="2" borderId="2" xfId="0" applyFont="1" applyFill="1" applyBorder="1" applyAlignment="1">
      <alignment vertical="center" wrapText="1"/>
    </xf>
    <xf numFmtId="176" fontId="0" fillId="2" borderId="2" xfId="0" applyNumberFormat="1" applyFont="1" applyFill="1" applyBorder="1" applyAlignment="1">
      <alignment horizontal="left" vertical="center" wrapText="1"/>
    </xf>
    <xf numFmtId="9" fontId="3" fillId="2" borderId="2" xfId="2" applyFont="1" applyFill="1" applyBorder="1" applyAlignment="1">
      <alignment vertical="center"/>
    </xf>
    <xf numFmtId="0" fontId="3" fillId="2" borderId="2" xfId="0" applyFont="1" applyFill="1" applyBorder="1" applyAlignment="1">
      <alignment vertical="center" wrapText="1"/>
    </xf>
    <xf numFmtId="0" fontId="0" fillId="2" borderId="2" xfId="0" applyFont="1" applyFill="1" applyBorder="1" applyAlignment="1">
      <alignment horizontal="center" vertical="center" wrapText="1"/>
    </xf>
    <xf numFmtId="176" fontId="3" fillId="0" borderId="2" xfId="0" applyNumberFormat="1" applyFont="1" applyFill="1" applyBorder="1" applyAlignment="1">
      <alignment horizontal="right" vertical="center" wrapText="1" shrinkToFit="1"/>
    </xf>
    <xf numFmtId="0" fontId="0" fillId="0" borderId="2" xfId="0" applyFont="1" applyFill="1" applyBorder="1" applyAlignment="1">
      <alignment vertical="center" wrapText="1" shrinkToFit="1"/>
    </xf>
    <xf numFmtId="0" fontId="3" fillId="0" borderId="2" xfId="0" applyFont="1" applyFill="1" applyBorder="1" applyAlignment="1">
      <alignment vertical="center" wrapText="1" shrinkToFit="1"/>
    </xf>
    <xf numFmtId="177" fontId="0" fillId="0" borderId="2" xfId="0" applyNumberFormat="1" applyFont="1" applyFill="1" applyBorder="1" applyAlignment="1">
      <alignment horizontal="left" vertical="center" wrapText="1"/>
    </xf>
    <xf numFmtId="178" fontId="3" fillId="0" borderId="2" xfId="0" applyNumberFormat="1" applyFont="1" applyFill="1" applyBorder="1" applyAlignment="1">
      <alignment horizontal="right" vertical="center" shrinkToFit="1"/>
    </xf>
    <xf numFmtId="176" fontId="3" fillId="0" borderId="2" xfId="0" applyNumberFormat="1" applyFont="1" applyFill="1" applyBorder="1" applyAlignment="1">
      <alignment vertical="center" shrinkToFit="1"/>
    </xf>
    <xf numFmtId="176" fontId="3" fillId="0" borderId="2" xfId="0" quotePrefix="1" applyNumberFormat="1" applyFont="1" applyFill="1" applyBorder="1" applyAlignment="1">
      <alignment vertical="center" shrinkToFit="1"/>
    </xf>
    <xf numFmtId="176" fontId="3" fillId="0" borderId="2" xfId="0" quotePrefix="1" applyNumberFormat="1" applyFont="1" applyFill="1" applyBorder="1" applyAlignment="1">
      <alignment horizontal="right" vertical="center" shrinkToFit="1"/>
    </xf>
    <xf numFmtId="0" fontId="5" fillId="0" borderId="2" xfId="0" applyFont="1" applyFill="1" applyBorder="1" applyAlignment="1">
      <alignment horizontal="left" vertical="center" wrapText="1"/>
    </xf>
    <xf numFmtId="0" fontId="0" fillId="0" borderId="2" xfId="0" applyFont="1" applyFill="1" applyBorder="1" applyAlignment="1">
      <alignment vertical="center"/>
    </xf>
    <xf numFmtId="0" fontId="0" fillId="0"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centerContinuous" vertical="center" wrapText="1"/>
    </xf>
    <xf numFmtId="0" fontId="8" fillId="0" borderId="3" xfId="0" applyFont="1" applyBorder="1" applyAlignment="1">
      <alignment horizontal="left" wrapText="1"/>
    </xf>
    <xf numFmtId="0" fontId="8" fillId="0" borderId="3" xfId="0" applyFont="1" applyBorder="1" applyAlignment="1">
      <alignment horizontal="left"/>
    </xf>
    <xf numFmtId="0" fontId="9" fillId="0" borderId="0" xfId="0" applyFont="1" applyBorder="1" applyAlignment="1">
      <alignment horizontal="left" wrapText="1"/>
    </xf>
    <xf numFmtId="0" fontId="8" fillId="0" borderId="0" xfId="0" applyFont="1" applyBorder="1" applyAlignment="1">
      <alignment horizontal="left" wrapText="1"/>
    </xf>
    <xf numFmtId="0" fontId="10" fillId="0" borderId="0" xfId="0" applyFont="1" applyBorder="1" applyAlignment="1">
      <alignment horizontal="left"/>
    </xf>
    <xf numFmtId="0" fontId="13" fillId="0" borderId="0" xfId="0" applyFont="1" applyFill="1" applyAlignment="1">
      <alignment vertical="center"/>
    </xf>
    <xf numFmtId="0" fontId="13" fillId="0" borderId="0" xfId="0" applyFont="1" applyFill="1" applyAlignment="1">
      <alignment vertical="center" shrinkToFit="1"/>
    </xf>
    <xf numFmtId="0" fontId="0" fillId="0" borderId="1" xfId="0" applyBorder="1" applyAlignment="1">
      <alignment vertical="center" wrapText="1"/>
    </xf>
    <xf numFmtId="38" fontId="3" fillId="0" borderId="2" xfId="1" applyFont="1" applyFill="1" applyBorder="1" applyAlignment="1">
      <alignment vertical="center" shrinkToFit="1"/>
    </xf>
    <xf numFmtId="38" fontId="3" fillId="0" borderId="4" xfId="1" applyFont="1" applyFill="1" applyBorder="1" applyAlignment="1">
      <alignment horizontal="right" vertical="center" shrinkToFit="1"/>
    </xf>
    <xf numFmtId="38" fontId="3" fillId="0" borderId="4" xfId="1" applyFont="1" applyBorder="1" applyAlignment="1">
      <alignment horizontal="right" vertical="center" shrinkToFit="1"/>
    </xf>
    <xf numFmtId="38" fontId="3" fillId="0" borderId="2" xfId="1" applyFont="1" applyBorder="1" applyAlignment="1">
      <alignment horizontal="right" vertical="center" shrinkToFit="1"/>
    </xf>
    <xf numFmtId="0" fontId="0" fillId="0" borderId="5" xfId="0" applyFont="1" applyFill="1" applyBorder="1" applyAlignment="1">
      <alignment vertical="center" wrapText="1"/>
    </xf>
    <xf numFmtId="0" fontId="3" fillId="0" borderId="2" xfId="0" applyFont="1" applyFill="1" applyBorder="1" applyAlignment="1">
      <alignment horizontal="center" vertical="center" wrapText="1"/>
    </xf>
    <xf numFmtId="0" fontId="3" fillId="3" borderId="10" xfId="0" applyFont="1" applyFill="1" applyBorder="1" applyAlignment="1">
      <alignment horizontal="centerContinuous" vertical="center" wrapText="1"/>
    </xf>
    <xf numFmtId="0" fontId="3" fillId="3" borderId="11" xfId="0" applyFont="1" applyFill="1" applyBorder="1" applyAlignment="1">
      <alignment horizontal="centerContinuous" vertical="center" wrapText="1"/>
    </xf>
    <xf numFmtId="0" fontId="0" fillId="0" borderId="3" xfId="0" applyBorder="1" applyAlignment="1">
      <alignment vertical="center" wrapText="1"/>
    </xf>
    <xf numFmtId="0" fontId="9" fillId="0" borderId="3" xfId="0" applyFont="1" applyBorder="1" applyAlignment="1">
      <alignment horizontal="left" wrapText="1"/>
    </xf>
    <xf numFmtId="0" fontId="7" fillId="0" borderId="0" xfId="0" applyFont="1" applyBorder="1" applyAlignment="1">
      <alignment horizontal="left" vertical="center"/>
    </xf>
    <xf numFmtId="9" fontId="3" fillId="0" borderId="0" xfId="0" applyNumberFormat="1" applyFont="1" applyFill="1" applyAlignment="1">
      <alignment vertical="center" wrapText="1"/>
    </xf>
    <xf numFmtId="0" fontId="3" fillId="3" borderId="2"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7"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M96"/>
  <sheetViews>
    <sheetView showGridLines="0" tabSelected="1" view="pageBreakPreview" zoomScale="85" zoomScaleNormal="85" zoomScaleSheetLayoutView="85" workbookViewId="0">
      <pane xSplit="3" ySplit="5" topLeftCell="D9" activePane="bottomRight" state="frozen"/>
      <selection pane="topRight" activeCell="D1" sqref="D1"/>
      <selection pane="bottomLeft" activeCell="A6" sqref="A6"/>
      <selection pane="bottomRight" activeCell="R7" sqref="R7"/>
    </sheetView>
  </sheetViews>
  <sheetFormatPr defaultColWidth="9" defaultRowHeight="14.25"/>
  <cols>
    <col min="1" max="1" width="6.5" style="5" customWidth="1"/>
    <col min="2" max="2" width="12.875" style="1" customWidth="1"/>
    <col min="3" max="3" width="43" style="1" customWidth="1"/>
    <col min="4" max="4" width="29.5" style="1" customWidth="1"/>
    <col min="5" max="5" width="12.875" style="3" customWidth="1"/>
    <col min="6" max="10" width="12.875" style="2" customWidth="1"/>
    <col min="11" max="11" width="13.25" style="2" customWidth="1"/>
    <col min="12" max="12" width="32.75" style="4" customWidth="1"/>
    <col min="13" max="13" width="35.625" style="1" customWidth="1"/>
    <col min="14" max="16384" width="9" style="1"/>
  </cols>
  <sheetData>
    <row r="1" spans="1:13" ht="24.75" customHeight="1">
      <c r="A1" s="41" t="s">
        <v>139</v>
      </c>
      <c r="C1" s="40"/>
      <c r="D1" s="40"/>
      <c r="E1" s="39"/>
      <c r="F1" s="39"/>
      <c r="G1" s="39"/>
      <c r="H1" s="39"/>
      <c r="I1" s="39"/>
      <c r="J1" s="39"/>
      <c r="K1" s="39"/>
      <c r="L1" s="40"/>
    </row>
    <row r="2" spans="1:13" ht="24.6" customHeight="1">
      <c r="A2" s="41"/>
      <c r="C2" s="40"/>
      <c r="D2" s="40"/>
      <c r="E2" s="39"/>
      <c r="F2" s="39"/>
      <c r="G2" s="39"/>
      <c r="H2" s="39"/>
      <c r="I2" s="39"/>
      <c r="J2" s="39"/>
      <c r="K2" s="39"/>
      <c r="L2" s="40"/>
    </row>
    <row r="3" spans="1:13" ht="19.149999999999999" customHeight="1">
      <c r="B3" s="38"/>
      <c r="C3" s="37"/>
      <c r="D3" s="40"/>
      <c r="E3" s="39"/>
      <c r="F3" s="39"/>
      <c r="G3" s="39"/>
      <c r="H3" s="39"/>
      <c r="I3" s="39"/>
      <c r="J3" s="39"/>
      <c r="K3" s="39"/>
      <c r="L3" s="40"/>
    </row>
    <row r="4" spans="1:13" ht="18.75" customHeight="1">
      <c r="A4" s="57"/>
      <c r="B4" s="57" t="s">
        <v>138</v>
      </c>
      <c r="C4" s="57" t="s">
        <v>137</v>
      </c>
      <c r="D4" s="57" t="s">
        <v>136</v>
      </c>
      <c r="E4" s="57" t="s">
        <v>135</v>
      </c>
      <c r="F4" s="57" t="s">
        <v>131</v>
      </c>
      <c r="G4" s="57" t="s">
        <v>130</v>
      </c>
      <c r="H4" s="57" t="s">
        <v>129</v>
      </c>
      <c r="I4" s="36" t="s">
        <v>128</v>
      </c>
      <c r="J4" s="36"/>
      <c r="K4" s="57" t="s">
        <v>134</v>
      </c>
      <c r="L4" s="57" t="s">
        <v>133</v>
      </c>
      <c r="M4" s="57" t="s">
        <v>132</v>
      </c>
    </row>
    <row r="5" spans="1:13" s="3" customFormat="1" ht="50.25" customHeight="1">
      <c r="A5" s="57"/>
      <c r="B5" s="57"/>
      <c r="C5" s="57"/>
      <c r="D5" s="57"/>
      <c r="E5" s="57"/>
      <c r="F5" s="57"/>
      <c r="G5" s="57"/>
      <c r="H5" s="57"/>
      <c r="I5" s="35" t="s">
        <v>127</v>
      </c>
      <c r="J5" s="35" t="s">
        <v>126</v>
      </c>
      <c r="K5" s="57"/>
      <c r="L5" s="57"/>
      <c r="M5" s="57"/>
    </row>
    <row r="6" spans="1:13" s="6" customFormat="1" ht="47.25" customHeight="1">
      <c r="A6" s="15">
        <v>1</v>
      </c>
      <c r="B6" s="15" t="s">
        <v>119</v>
      </c>
      <c r="C6" s="14" t="s">
        <v>125</v>
      </c>
      <c r="D6" s="9" t="s">
        <v>124</v>
      </c>
      <c r="E6" s="13">
        <v>1.0129771945067612</v>
      </c>
      <c r="F6" s="12">
        <v>175385</v>
      </c>
      <c r="G6" s="12">
        <v>25189</v>
      </c>
      <c r="H6" s="11">
        <v>198004.45763999998</v>
      </c>
      <c r="I6" s="11">
        <v>185959.45763999998</v>
      </c>
      <c r="J6" s="11">
        <v>12045</v>
      </c>
      <c r="K6" s="11">
        <v>668581</v>
      </c>
      <c r="L6" s="32" t="s">
        <v>74</v>
      </c>
      <c r="M6" s="9" t="s">
        <v>123</v>
      </c>
    </row>
    <row r="7" spans="1:13" s="6" customFormat="1" ht="47.25" customHeight="1">
      <c r="A7" s="15">
        <v>2</v>
      </c>
      <c r="B7" s="15" t="s">
        <v>119</v>
      </c>
      <c r="C7" s="14" t="s">
        <v>122</v>
      </c>
      <c r="D7" s="9" t="s">
        <v>121</v>
      </c>
      <c r="E7" s="13">
        <v>1.0132323696948793</v>
      </c>
      <c r="F7" s="12">
        <v>68392</v>
      </c>
      <c r="G7" s="12">
        <v>14205</v>
      </c>
      <c r="H7" s="11">
        <v>81518.319459999999</v>
      </c>
      <c r="I7" s="11">
        <v>76633.319459999999</v>
      </c>
      <c r="J7" s="11">
        <v>4885</v>
      </c>
      <c r="K7" s="11">
        <v>275323</v>
      </c>
      <c r="L7" s="34" t="s">
        <v>120</v>
      </c>
      <c r="M7" s="9" t="s">
        <v>66</v>
      </c>
    </row>
    <row r="8" spans="1:13" s="6" customFormat="1" ht="47.25" customHeight="1">
      <c r="A8" s="15">
        <v>3</v>
      </c>
      <c r="B8" s="15" t="s">
        <v>119</v>
      </c>
      <c r="C8" s="14" t="s">
        <v>118</v>
      </c>
      <c r="D8" s="9" t="s">
        <v>36</v>
      </c>
      <c r="E8" s="13">
        <v>1.5253374063816458</v>
      </c>
      <c r="F8" s="12">
        <v>8904</v>
      </c>
      <c r="G8" s="12">
        <v>0</v>
      </c>
      <c r="H8" s="11">
        <v>5837.3969999999999</v>
      </c>
      <c r="I8" s="11">
        <v>5837.3969999999999</v>
      </c>
      <c r="J8" s="11">
        <v>0</v>
      </c>
      <c r="K8" s="11">
        <v>6849</v>
      </c>
      <c r="L8" s="16" t="s">
        <v>34</v>
      </c>
      <c r="M8" s="9" t="s">
        <v>0</v>
      </c>
    </row>
    <row r="9" spans="1:13" s="6" customFormat="1" ht="47.25" customHeight="1">
      <c r="A9" s="15">
        <v>4</v>
      </c>
      <c r="B9" s="15" t="s">
        <v>99</v>
      </c>
      <c r="C9" s="14" t="s">
        <v>117</v>
      </c>
      <c r="D9" s="9" t="s">
        <v>116</v>
      </c>
      <c r="E9" s="13">
        <v>0.92043508616172587</v>
      </c>
      <c r="F9" s="12">
        <v>559261</v>
      </c>
      <c r="G9" s="12">
        <v>95959</v>
      </c>
      <c r="H9" s="11">
        <v>711859</v>
      </c>
      <c r="I9" s="11">
        <v>340285</v>
      </c>
      <c r="J9" s="11">
        <v>371574</v>
      </c>
      <c r="K9" s="11">
        <v>2191869</v>
      </c>
      <c r="L9" s="32" t="s">
        <v>74</v>
      </c>
      <c r="M9" s="9" t="s">
        <v>115</v>
      </c>
    </row>
    <row r="10" spans="1:13" s="6" customFormat="1" ht="47.25" customHeight="1">
      <c r="A10" s="15">
        <v>5</v>
      </c>
      <c r="B10" s="15" t="s">
        <v>99</v>
      </c>
      <c r="C10" s="14" t="s">
        <v>114</v>
      </c>
      <c r="D10" s="9" t="s">
        <v>113</v>
      </c>
      <c r="E10" s="13">
        <v>1.128092420949355</v>
      </c>
      <c r="F10" s="12">
        <v>347237</v>
      </c>
      <c r="G10" s="12">
        <v>0</v>
      </c>
      <c r="H10" s="11">
        <v>307809</v>
      </c>
      <c r="I10" s="11">
        <v>216279</v>
      </c>
      <c r="J10" s="11">
        <v>91530</v>
      </c>
      <c r="K10" s="11">
        <v>1164018</v>
      </c>
      <c r="L10" s="32" t="s">
        <v>74</v>
      </c>
      <c r="M10" s="9" t="s">
        <v>0</v>
      </c>
    </row>
    <row r="11" spans="1:13" s="6" customFormat="1" ht="47.25" customHeight="1">
      <c r="A11" s="15">
        <v>6</v>
      </c>
      <c r="B11" s="15" t="s">
        <v>99</v>
      </c>
      <c r="C11" s="14" t="s">
        <v>112</v>
      </c>
      <c r="D11" s="9" t="s">
        <v>111</v>
      </c>
      <c r="E11" s="13">
        <v>0.79416698230615224</v>
      </c>
      <c r="F11" s="12">
        <v>2351</v>
      </c>
      <c r="G11" s="12">
        <v>12326</v>
      </c>
      <c r="H11" s="11">
        <v>18481</v>
      </c>
      <c r="I11" s="11">
        <v>18481</v>
      </c>
      <c r="J11" s="11">
        <v>0</v>
      </c>
      <c r="K11" s="11">
        <v>42652</v>
      </c>
      <c r="L11" s="34" t="s">
        <v>110</v>
      </c>
      <c r="M11" s="9" t="s">
        <v>66</v>
      </c>
    </row>
    <row r="12" spans="1:13" s="6" customFormat="1" ht="28.5" customHeight="1">
      <c r="A12" s="15">
        <v>7</v>
      </c>
      <c r="B12" s="15" t="s">
        <v>99</v>
      </c>
      <c r="C12" s="14" t="s">
        <v>191</v>
      </c>
      <c r="D12" s="9" t="s">
        <v>12</v>
      </c>
      <c r="E12" s="13"/>
      <c r="F12" s="12"/>
      <c r="G12" s="12"/>
      <c r="H12" s="11"/>
      <c r="I12" s="11"/>
      <c r="J12" s="11"/>
      <c r="K12" s="11"/>
      <c r="L12" s="32" t="s">
        <v>109</v>
      </c>
      <c r="M12" s="9" t="s">
        <v>0</v>
      </c>
    </row>
    <row r="13" spans="1:13" s="6" customFormat="1" ht="42.75" customHeight="1">
      <c r="A13" s="15">
        <v>8</v>
      </c>
      <c r="B13" s="15" t="s">
        <v>99</v>
      </c>
      <c r="C13" s="14" t="s">
        <v>108</v>
      </c>
      <c r="D13" s="9" t="s">
        <v>80</v>
      </c>
      <c r="E13" s="13"/>
      <c r="F13" s="12"/>
      <c r="G13" s="12"/>
      <c r="H13" s="11"/>
      <c r="I13" s="11"/>
      <c r="J13" s="11"/>
      <c r="K13" s="11"/>
      <c r="L13" s="32" t="s">
        <v>80</v>
      </c>
      <c r="M13" s="9" t="s">
        <v>80</v>
      </c>
    </row>
    <row r="14" spans="1:13" s="6" customFormat="1" ht="47.25" customHeight="1">
      <c r="A14" s="15">
        <v>9</v>
      </c>
      <c r="B14" s="15" t="s">
        <v>99</v>
      </c>
      <c r="C14" s="14" t="s">
        <v>107</v>
      </c>
      <c r="D14" s="9" t="s">
        <v>106</v>
      </c>
      <c r="E14" s="13">
        <v>0.86638378940076199</v>
      </c>
      <c r="F14" s="12">
        <v>9997</v>
      </c>
      <c r="G14" s="12">
        <v>8</v>
      </c>
      <c r="H14" s="11">
        <v>11548</v>
      </c>
      <c r="I14" s="11">
        <v>5898</v>
      </c>
      <c r="J14" s="11">
        <v>5650</v>
      </c>
      <c r="K14" s="11">
        <v>33349</v>
      </c>
      <c r="L14" s="32" t="s">
        <v>74</v>
      </c>
      <c r="M14" s="9" t="s">
        <v>105</v>
      </c>
    </row>
    <row r="15" spans="1:13" s="6" customFormat="1" ht="47.25" customHeight="1">
      <c r="A15" s="15">
        <v>10</v>
      </c>
      <c r="B15" s="15" t="s">
        <v>99</v>
      </c>
      <c r="C15" s="14" t="s">
        <v>104</v>
      </c>
      <c r="D15" s="9" t="s">
        <v>103</v>
      </c>
      <c r="E15" s="13">
        <v>0.50815142304504002</v>
      </c>
      <c r="F15" s="12">
        <v>1765</v>
      </c>
      <c r="G15" s="12">
        <v>74</v>
      </c>
      <c r="H15" s="11">
        <v>3619</v>
      </c>
      <c r="I15" s="11">
        <v>1738</v>
      </c>
      <c r="J15" s="11">
        <v>1881</v>
      </c>
      <c r="K15" s="11">
        <v>6131</v>
      </c>
      <c r="L15" s="32" t="s">
        <v>74</v>
      </c>
      <c r="M15" s="9" t="s">
        <v>66</v>
      </c>
    </row>
    <row r="16" spans="1:13" s="6" customFormat="1" ht="47.25" customHeight="1">
      <c r="A16" s="15">
        <v>11</v>
      </c>
      <c r="B16" s="15" t="s">
        <v>99</v>
      </c>
      <c r="C16" s="14" t="s">
        <v>102</v>
      </c>
      <c r="D16" s="9" t="s">
        <v>101</v>
      </c>
      <c r="E16" s="13">
        <v>0.88010700389105057</v>
      </c>
      <c r="F16" s="12">
        <v>17848</v>
      </c>
      <c r="G16" s="12">
        <v>7485</v>
      </c>
      <c r="H16" s="11">
        <v>28784</v>
      </c>
      <c r="I16" s="11">
        <v>21708</v>
      </c>
      <c r="J16" s="11">
        <v>7076</v>
      </c>
      <c r="K16" s="11">
        <v>84882</v>
      </c>
      <c r="L16" s="32" t="s">
        <v>74</v>
      </c>
      <c r="M16" s="9" t="s">
        <v>100</v>
      </c>
    </row>
    <row r="17" spans="1:13" s="6" customFormat="1" ht="60.6" customHeight="1">
      <c r="A17" s="15">
        <v>12</v>
      </c>
      <c r="B17" s="15" t="s">
        <v>99</v>
      </c>
      <c r="C17" s="14" t="s">
        <v>98</v>
      </c>
      <c r="D17" s="9" t="s">
        <v>97</v>
      </c>
      <c r="E17" s="13">
        <v>1.0462962962962963</v>
      </c>
      <c r="F17" s="12">
        <v>82</v>
      </c>
      <c r="G17" s="12">
        <v>31</v>
      </c>
      <c r="H17" s="11">
        <v>108</v>
      </c>
      <c r="I17" s="11">
        <v>108</v>
      </c>
      <c r="J17" s="11">
        <v>0</v>
      </c>
      <c r="K17" s="11">
        <v>375</v>
      </c>
      <c r="L17" s="32" t="s">
        <v>96</v>
      </c>
      <c r="M17" s="9" t="s">
        <v>0</v>
      </c>
    </row>
    <row r="18" spans="1:13" s="6" customFormat="1" ht="47.25" customHeight="1">
      <c r="A18" s="15">
        <v>13</v>
      </c>
      <c r="B18" s="15" t="s">
        <v>95</v>
      </c>
      <c r="C18" s="14" t="s">
        <v>94</v>
      </c>
      <c r="D18" s="9" t="s">
        <v>93</v>
      </c>
      <c r="E18" s="13">
        <v>0.90873786407766988</v>
      </c>
      <c r="F18" s="12">
        <v>1854</v>
      </c>
      <c r="G18" s="12">
        <v>18</v>
      </c>
      <c r="H18" s="11">
        <v>2060</v>
      </c>
      <c r="I18" s="11">
        <v>2060</v>
      </c>
      <c r="J18" s="11">
        <v>0</v>
      </c>
      <c r="K18" s="11">
        <v>1874</v>
      </c>
      <c r="L18" s="10" t="s">
        <v>92</v>
      </c>
      <c r="M18" s="9" t="s">
        <v>0</v>
      </c>
    </row>
    <row r="19" spans="1:13" s="6" customFormat="1" ht="47.25" customHeight="1">
      <c r="A19" s="15">
        <v>14</v>
      </c>
      <c r="B19" s="15" t="s">
        <v>73</v>
      </c>
      <c r="C19" s="14" t="s">
        <v>91</v>
      </c>
      <c r="D19" s="9" t="s">
        <v>90</v>
      </c>
      <c r="E19" s="13">
        <v>0.98294342809359925</v>
      </c>
      <c r="F19" s="12">
        <v>142469</v>
      </c>
      <c r="G19" s="12">
        <v>0</v>
      </c>
      <c r="H19" s="11">
        <v>144941.20000000001</v>
      </c>
      <c r="I19" s="11">
        <v>136490</v>
      </c>
      <c r="J19" s="11">
        <v>8451.2000000000007</v>
      </c>
      <c r="K19" s="11">
        <v>10814</v>
      </c>
      <c r="L19" s="32" t="s">
        <v>89</v>
      </c>
      <c r="M19" s="9" t="s">
        <v>0</v>
      </c>
    </row>
    <row r="20" spans="1:13" s="6" customFormat="1" ht="58.15" customHeight="1">
      <c r="A20" s="15">
        <v>15</v>
      </c>
      <c r="B20" s="15" t="s">
        <v>73</v>
      </c>
      <c r="C20" s="14" t="s">
        <v>88</v>
      </c>
      <c r="D20" s="9" t="s">
        <v>87</v>
      </c>
      <c r="E20" s="13">
        <v>0.92974806217419126</v>
      </c>
      <c r="F20" s="12">
        <v>107602</v>
      </c>
      <c r="G20" s="12">
        <v>394</v>
      </c>
      <c r="H20" s="11">
        <v>116156.19799997669</v>
      </c>
      <c r="I20" s="11">
        <v>87111.797999976698</v>
      </c>
      <c r="J20" s="11">
        <v>29044.400000000001</v>
      </c>
      <c r="K20" s="11">
        <v>145301</v>
      </c>
      <c r="L20" s="10" t="s">
        <v>86</v>
      </c>
      <c r="M20" s="9" t="s">
        <v>85</v>
      </c>
    </row>
    <row r="21" spans="1:13" s="6" customFormat="1" ht="65.45" customHeight="1">
      <c r="A21" s="15">
        <v>16</v>
      </c>
      <c r="B21" s="15" t="s">
        <v>73</v>
      </c>
      <c r="C21" s="14" t="s">
        <v>84</v>
      </c>
      <c r="D21" s="9" t="s">
        <v>83</v>
      </c>
      <c r="E21" s="13">
        <v>0.62523043306324599</v>
      </c>
      <c r="F21" s="12">
        <v>8323</v>
      </c>
      <c r="G21" s="12">
        <v>0</v>
      </c>
      <c r="H21" s="11">
        <v>13311.891999918174</v>
      </c>
      <c r="I21" s="11">
        <v>12177.891999918174</v>
      </c>
      <c r="J21" s="11">
        <v>1134</v>
      </c>
      <c r="K21" s="11">
        <v>1780</v>
      </c>
      <c r="L21" s="34" t="s">
        <v>82</v>
      </c>
      <c r="M21" s="9" t="s">
        <v>0</v>
      </c>
    </row>
    <row r="22" spans="1:13" s="6" customFormat="1" ht="47.25" customHeight="1">
      <c r="A22" s="15">
        <v>17</v>
      </c>
      <c r="B22" s="15" t="s">
        <v>73</v>
      </c>
      <c r="C22" s="14" t="s">
        <v>81</v>
      </c>
      <c r="D22" s="9" t="s">
        <v>80</v>
      </c>
      <c r="E22" s="13"/>
      <c r="F22" s="12"/>
      <c r="G22" s="12"/>
      <c r="H22" s="11"/>
      <c r="I22" s="11"/>
      <c r="J22" s="11"/>
      <c r="K22" s="11"/>
      <c r="L22" s="10" t="s">
        <v>80</v>
      </c>
      <c r="M22" s="9" t="s">
        <v>80</v>
      </c>
    </row>
    <row r="23" spans="1:13" s="6" customFormat="1" ht="61.5" customHeight="1">
      <c r="A23" s="15">
        <v>18</v>
      </c>
      <c r="B23" s="15" t="s">
        <v>73</v>
      </c>
      <c r="C23" s="14" t="s">
        <v>79</v>
      </c>
      <c r="D23" s="9" t="s">
        <v>78</v>
      </c>
      <c r="E23" s="13">
        <v>1.0003400396382842</v>
      </c>
      <c r="F23" s="12">
        <v>79</v>
      </c>
      <c r="G23" s="12">
        <v>0</v>
      </c>
      <c r="H23" s="11">
        <v>78.973146</v>
      </c>
      <c r="I23" s="11">
        <v>78.973146</v>
      </c>
      <c r="J23" s="11">
        <v>0</v>
      </c>
      <c r="K23" s="11">
        <v>880</v>
      </c>
      <c r="L23" s="33" t="s">
        <v>77</v>
      </c>
      <c r="M23" s="9" t="s">
        <v>0</v>
      </c>
    </row>
    <row r="24" spans="1:13" s="6" customFormat="1" ht="47.25" customHeight="1">
      <c r="A24" s="15">
        <v>19</v>
      </c>
      <c r="B24" s="15" t="s">
        <v>73</v>
      </c>
      <c r="C24" s="14" t="s">
        <v>76</v>
      </c>
      <c r="D24" s="9" t="s">
        <v>75</v>
      </c>
      <c r="E24" s="13">
        <v>0.57292382546427467</v>
      </c>
      <c r="F24" s="12">
        <v>716.1</v>
      </c>
      <c r="G24" s="12">
        <v>0</v>
      </c>
      <c r="H24" s="11">
        <v>1249.9043819999999</v>
      </c>
      <c r="I24" s="11">
        <v>52.324382</v>
      </c>
      <c r="J24" s="11">
        <v>1197.58</v>
      </c>
      <c r="K24" s="11">
        <v>2387</v>
      </c>
      <c r="L24" s="32" t="s">
        <v>74</v>
      </c>
      <c r="M24" s="9" t="s">
        <v>0</v>
      </c>
    </row>
    <row r="25" spans="1:13" s="6" customFormat="1" ht="123.6" customHeight="1">
      <c r="A25" s="15">
        <v>20</v>
      </c>
      <c r="B25" s="15" t="s">
        <v>73</v>
      </c>
      <c r="C25" s="14" t="s">
        <v>72</v>
      </c>
      <c r="D25" s="9" t="s">
        <v>71</v>
      </c>
      <c r="E25" s="13">
        <v>0.52576337969441989</v>
      </c>
      <c r="F25" s="12">
        <v>2159</v>
      </c>
      <c r="G25" s="12">
        <v>0</v>
      </c>
      <c r="H25" s="11">
        <v>4106.4099999791488</v>
      </c>
      <c r="I25" s="11">
        <v>2672.4099999791492</v>
      </c>
      <c r="J25" s="11">
        <v>1434</v>
      </c>
      <c r="K25" s="11">
        <v>940</v>
      </c>
      <c r="L25" s="32" t="s">
        <v>70</v>
      </c>
      <c r="M25" s="9" t="s">
        <v>0</v>
      </c>
    </row>
    <row r="26" spans="1:13" s="6" customFormat="1" ht="47.25" customHeight="1">
      <c r="A26" s="15">
        <v>21</v>
      </c>
      <c r="B26" s="15" t="s">
        <v>69</v>
      </c>
      <c r="C26" s="14" t="s">
        <v>68</v>
      </c>
      <c r="D26" s="9" t="s">
        <v>192</v>
      </c>
      <c r="E26" s="13">
        <v>0.93</v>
      </c>
      <c r="F26" s="12">
        <v>265</v>
      </c>
      <c r="G26" s="12">
        <v>3</v>
      </c>
      <c r="H26" s="11">
        <v>290</v>
      </c>
      <c r="I26" s="11">
        <v>290</v>
      </c>
      <c r="J26" s="11">
        <v>0</v>
      </c>
      <c r="K26" s="11">
        <v>884</v>
      </c>
      <c r="L26" s="16" t="s">
        <v>67</v>
      </c>
      <c r="M26" s="9" t="s">
        <v>66</v>
      </c>
    </row>
    <row r="27" spans="1:13" s="6" customFormat="1" ht="70.150000000000006" customHeight="1">
      <c r="A27" s="15">
        <v>22</v>
      </c>
      <c r="B27" s="15" t="s">
        <v>52</v>
      </c>
      <c r="C27" s="14" t="s">
        <v>65</v>
      </c>
      <c r="D27" s="9" t="s">
        <v>64</v>
      </c>
      <c r="E27" s="13">
        <v>1.07</v>
      </c>
      <c r="F27" s="12">
        <v>5461024</v>
      </c>
      <c r="G27" s="12">
        <v>52219</v>
      </c>
      <c r="H27" s="30">
        <v>5132456</v>
      </c>
      <c r="I27" s="31">
        <v>936342</v>
      </c>
      <c r="J27" s="31">
        <v>4196114</v>
      </c>
      <c r="K27" s="24">
        <v>304204</v>
      </c>
      <c r="L27" s="10" t="s">
        <v>63</v>
      </c>
      <c r="M27" s="9" t="s">
        <v>62</v>
      </c>
    </row>
    <row r="28" spans="1:13" s="6" customFormat="1" ht="90" customHeight="1">
      <c r="A28" s="15">
        <v>23</v>
      </c>
      <c r="B28" s="15" t="s">
        <v>52</v>
      </c>
      <c r="C28" s="14" t="s">
        <v>61</v>
      </c>
      <c r="D28" s="9" t="s">
        <v>60</v>
      </c>
      <c r="E28" s="13">
        <v>0.54</v>
      </c>
      <c r="F28" s="12">
        <v>860675</v>
      </c>
      <c r="G28" s="12">
        <v>41783</v>
      </c>
      <c r="H28" s="30">
        <v>1684202</v>
      </c>
      <c r="I28" s="30">
        <v>160808</v>
      </c>
      <c r="J28" s="30">
        <v>1523394</v>
      </c>
      <c r="K28" s="24">
        <v>1971981</v>
      </c>
      <c r="L28" s="10" t="s">
        <v>59</v>
      </c>
      <c r="M28" s="9" t="s">
        <v>58</v>
      </c>
    </row>
    <row r="29" spans="1:13" s="6" customFormat="1" ht="47.25" customHeight="1">
      <c r="A29" s="15">
        <v>24</v>
      </c>
      <c r="B29" s="15" t="s">
        <v>52</v>
      </c>
      <c r="C29" s="14" t="s">
        <v>57</v>
      </c>
      <c r="D29" s="9" t="s">
        <v>54</v>
      </c>
      <c r="E29" s="13">
        <v>0.90640784498325488</v>
      </c>
      <c r="F29" s="12">
        <v>10478</v>
      </c>
      <c r="G29" s="12">
        <v>0</v>
      </c>
      <c r="H29" s="30">
        <v>11559.917600000001</v>
      </c>
      <c r="I29" s="30">
        <v>3509.9176000000002</v>
      </c>
      <c r="J29" s="11">
        <v>8050</v>
      </c>
      <c r="K29" s="11">
        <v>1612</v>
      </c>
      <c r="L29" s="10" t="s">
        <v>56</v>
      </c>
      <c r="M29" s="9" t="s">
        <v>0</v>
      </c>
    </row>
    <row r="30" spans="1:13" s="6" customFormat="1" ht="75.599999999999994" customHeight="1">
      <c r="A30" s="15">
        <v>25</v>
      </c>
      <c r="B30" s="15" t="s">
        <v>52</v>
      </c>
      <c r="C30" s="14" t="s">
        <v>55</v>
      </c>
      <c r="D30" s="9" t="s">
        <v>54</v>
      </c>
      <c r="E30" s="13">
        <v>0.36</v>
      </c>
      <c r="F30" s="12">
        <v>63648</v>
      </c>
      <c r="G30" s="12">
        <v>0</v>
      </c>
      <c r="H30" s="29">
        <v>174854.11599999998</v>
      </c>
      <c r="I30" s="29">
        <v>122847.11599999999</v>
      </c>
      <c r="J30" s="29">
        <v>52007</v>
      </c>
      <c r="K30" s="11">
        <v>20956</v>
      </c>
      <c r="L30" s="10" t="s">
        <v>53</v>
      </c>
      <c r="M30" s="9" t="s">
        <v>0</v>
      </c>
    </row>
    <row r="31" spans="1:13" s="6" customFormat="1" ht="47.25" customHeight="1">
      <c r="A31" s="15">
        <v>26</v>
      </c>
      <c r="B31" s="15" t="s">
        <v>52</v>
      </c>
      <c r="C31" s="14" t="s">
        <v>51</v>
      </c>
      <c r="D31" s="9" t="s">
        <v>50</v>
      </c>
      <c r="E31" s="13">
        <v>0.72223326245503905</v>
      </c>
      <c r="F31" s="12">
        <v>145374</v>
      </c>
      <c r="G31" s="12">
        <v>0</v>
      </c>
      <c r="H31" s="11">
        <v>201284</v>
      </c>
      <c r="I31" s="11">
        <v>0</v>
      </c>
      <c r="J31" s="11">
        <v>201284</v>
      </c>
      <c r="K31" s="28">
        <v>10503</v>
      </c>
      <c r="L31" s="27" t="s">
        <v>49</v>
      </c>
      <c r="M31" s="9" t="s">
        <v>0</v>
      </c>
    </row>
    <row r="32" spans="1:13" s="6" customFormat="1" ht="58.9" customHeight="1">
      <c r="A32" s="15">
        <v>27</v>
      </c>
      <c r="B32" s="15" t="s">
        <v>43</v>
      </c>
      <c r="C32" s="14" t="s">
        <v>48</v>
      </c>
      <c r="D32" s="9" t="s">
        <v>47</v>
      </c>
      <c r="E32" s="13">
        <v>0.47769302855244894</v>
      </c>
      <c r="F32" s="12">
        <v>8054</v>
      </c>
      <c r="G32" s="12">
        <v>0</v>
      </c>
      <c r="H32" s="11">
        <v>16860.2</v>
      </c>
      <c r="I32" s="11">
        <v>0</v>
      </c>
      <c r="J32" s="11">
        <v>16860.2</v>
      </c>
      <c r="K32" s="11" t="s">
        <v>46</v>
      </c>
      <c r="L32" s="10" t="s">
        <v>45</v>
      </c>
      <c r="M32" s="9" t="s">
        <v>44</v>
      </c>
    </row>
    <row r="33" spans="1:13" s="6" customFormat="1" ht="47.25" customHeight="1">
      <c r="A33" s="15">
        <v>28</v>
      </c>
      <c r="B33" s="15" t="s">
        <v>43</v>
      </c>
      <c r="C33" s="14" t="s">
        <v>42</v>
      </c>
      <c r="D33" s="9" t="s">
        <v>41</v>
      </c>
      <c r="E33" s="13">
        <v>0.8404537218324164</v>
      </c>
      <c r="F33" s="12">
        <v>15699</v>
      </c>
      <c r="G33" s="12">
        <v>1266</v>
      </c>
      <c r="H33" s="11">
        <v>20231.525460000001</v>
      </c>
      <c r="I33" s="11">
        <v>10794.525460000001</v>
      </c>
      <c r="J33" s="11">
        <v>9437</v>
      </c>
      <c r="K33" s="11" t="s">
        <v>40</v>
      </c>
      <c r="L33" s="10" t="s">
        <v>39</v>
      </c>
      <c r="M33" s="9" t="s">
        <v>38</v>
      </c>
    </row>
    <row r="34" spans="1:13" s="6" customFormat="1" ht="47.25" customHeight="1">
      <c r="A34" s="15">
        <v>29</v>
      </c>
      <c r="B34" s="15" t="s">
        <v>25</v>
      </c>
      <c r="C34" s="14" t="s">
        <v>37</v>
      </c>
      <c r="D34" s="9" t="s">
        <v>36</v>
      </c>
      <c r="E34" s="13">
        <v>1.1328926530331198</v>
      </c>
      <c r="F34" s="12">
        <v>16453</v>
      </c>
      <c r="G34" s="12">
        <v>0</v>
      </c>
      <c r="H34" s="11">
        <v>14523</v>
      </c>
      <c r="I34" s="11">
        <v>14396</v>
      </c>
      <c r="J34" s="11">
        <v>127</v>
      </c>
      <c r="K34" s="11" t="s">
        <v>35</v>
      </c>
      <c r="L34" s="16" t="s">
        <v>34</v>
      </c>
      <c r="M34" s="9" t="s">
        <v>0</v>
      </c>
    </row>
    <row r="35" spans="1:13" s="6" customFormat="1" ht="66" customHeight="1">
      <c r="A35" s="15">
        <v>30</v>
      </c>
      <c r="B35" s="15" t="s">
        <v>25</v>
      </c>
      <c r="C35" s="26" t="s">
        <v>33</v>
      </c>
      <c r="D35" s="25" t="s">
        <v>32</v>
      </c>
      <c r="E35" s="56">
        <v>0.97779276442128349</v>
      </c>
      <c r="F35" s="12">
        <v>13635</v>
      </c>
      <c r="G35" s="12">
        <v>0</v>
      </c>
      <c r="H35" s="11">
        <v>13945</v>
      </c>
      <c r="I35" s="11">
        <v>13945</v>
      </c>
      <c r="J35" s="11">
        <v>0</v>
      </c>
      <c r="K35" s="11" t="s">
        <v>31</v>
      </c>
      <c r="L35" s="10" t="s">
        <v>30</v>
      </c>
      <c r="M35" s="9" t="s">
        <v>0</v>
      </c>
    </row>
    <row r="36" spans="1:13" s="6" customFormat="1" ht="47.25" customHeight="1">
      <c r="A36" s="15">
        <v>31</v>
      </c>
      <c r="B36" s="15" t="s">
        <v>25</v>
      </c>
      <c r="C36" s="14" t="s">
        <v>29</v>
      </c>
      <c r="D36" s="9" t="s">
        <v>28</v>
      </c>
      <c r="E36" s="13">
        <v>1.0466699076324746</v>
      </c>
      <c r="F36" s="12">
        <v>4306</v>
      </c>
      <c r="G36" s="12">
        <v>0</v>
      </c>
      <c r="H36" s="11">
        <v>4114</v>
      </c>
      <c r="I36" s="11">
        <v>3839</v>
      </c>
      <c r="J36" s="11">
        <v>275</v>
      </c>
      <c r="K36" s="11" t="s">
        <v>27</v>
      </c>
      <c r="L36" s="16" t="s">
        <v>26</v>
      </c>
      <c r="M36" s="9" t="s">
        <v>0</v>
      </c>
    </row>
    <row r="37" spans="1:13" s="6" customFormat="1" ht="47.25" customHeight="1">
      <c r="A37" s="15">
        <v>32</v>
      </c>
      <c r="B37" s="15" t="s">
        <v>25</v>
      </c>
      <c r="C37" s="14" t="s">
        <v>24</v>
      </c>
      <c r="D37" s="9" t="s">
        <v>23</v>
      </c>
      <c r="E37" s="13">
        <v>1.0796002966324245</v>
      </c>
      <c r="F37" s="12">
        <v>16300</v>
      </c>
      <c r="G37" s="12">
        <v>0</v>
      </c>
      <c r="H37" s="11">
        <v>15061</v>
      </c>
      <c r="I37" s="11">
        <v>14518</v>
      </c>
      <c r="J37" s="11">
        <v>543</v>
      </c>
      <c r="K37" s="11" t="s">
        <v>22</v>
      </c>
      <c r="L37" s="10" t="s">
        <v>9</v>
      </c>
      <c r="M37" s="9" t="s">
        <v>0</v>
      </c>
    </row>
    <row r="38" spans="1:13" s="6" customFormat="1" ht="47.25" customHeight="1">
      <c r="A38" s="15">
        <v>33</v>
      </c>
      <c r="B38" s="15" t="s">
        <v>21</v>
      </c>
      <c r="C38" s="14" t="s">
        <v>20</v>
      </c>
      <c r="D38" s="9" t="s">
        <v>186</v>
      </c>
      <c r="E38" s="13">
        <v>0.98312363121081703</v>
      </c>
      <c r="F38" s="12">
        <v>62428</v>
      </c>
      <c r="G38" s="12">
        <v>0</v>
      </c>
      <c r="H38" s="11">
        <v>63499.643400000001</v>
      </c>
      <c r="I38" s="11">
        <v>59033.243399999999</v>
      </c>
      <c r="J38" s="11">
        <v>4466.3999999999996</v>
      </c>
      <c r="K38" s="24" t="s">
        <v>19</v>
      </c>
      <c r="L38" s="10" t="s">
        <v>18</v>
      </c>
      <c r="M38" s="9" t="s">
        <v>0</v>
      </c>
    </row>
    <row r="39" spans="1:13" s="6" customFormat="1" ht="90" customHeight="1">
      <c r="A39" s="15">
        <v>34</v>
      </c>
      <c r="B39" s="15" t="s">
        <v>11</v>
      </c>
      <c r="C39" s="14" t="s">
        <v>187</v>
      </c>
      <c r="D39" s="9" t="s">
        <v>15</v>
      </c>
      <c r="E39" s="13">
        <v>1.0882585514826451</v>
      </c>
      <c r="F39" s="12">
        <v>2258261</v>
      </c>
      <c r="G39" s="12">
        <v>33322</v>
      </c>
      <c r="H39" s="11">
        <v>2105734</v>
      </c>
      <c r="I39" s="11">
        <v>78910</v>
      </c>
      <c r="J39" s="11">
        <v>2026824</v>
      </c>
      <c r="K39" s="11">
        <v>7977520</v>
      </c>
      <c r="L39" s="10" t="s">
        <v>17</v>
      </c>
      <c r="M39" s="9" t="s">
        <v>188</v>
      </c>
    </row>
    <row r="40" spans="1:13" s="6" customFormat="1" ht="40.5" hidden="1">
      <c r="A40" s="23"/>
      <c r="B40" s="23" t="s">
        <v>11</v>
      </c>
      <c r="C40" s="22" t="s">
        <v>16</v>
      </c>
      <c r="D40" s="19" t="s">
        <v>15</v>
      </c>
      <c r="E40" s="21">
        <v>0.10688148134</v>
      </c>
      <c r="F40" s="18">
        <v>50727</v>
      </c>
      <c r="G40" s="18">
        <v>899</v>
      </c>
      <c r="H40" s="17">
        <v>483020.734</v>
      </c>
      <c r="I40" s="17">
        <v>134755.734</v>
      </c>
      <c r="J40" s="17">
        <v>348265</v>
      </c>
      <c r="K40" s="17">
        <v>32602</v>
      </c>
      <c r="L40" s="20" t="s">
        <v>14</v>
      </c>
      <c r="M40" s="19" t="s">
        <v>13</v>
      </c>
    </row>
    <row r="41" spans="1:13" s="6" customFormat="1" ht="46.5" customHeight="1">
      <c r="A41" s="15">
        <v>35</v>
      </c>
      <c r="B41" s="15" t="s">
        <v>11</v>
      </c>
      <c r="C41" s="14" t="s">
        <v>10</v>
      </c>
      <c r="D41" s="9" t="s">
        <v>189</v>
      </c>
      <c r="E41" s="13">
        <v>0.98058814162004704</v>
      </c>
      <c r="F41" s="12">
        <v>490</v>
      </c>
      <c r="G41" s="12">
        <v>2</v>
      </c>
      <c r="H41" s="11">
        <v>502</v>
      </c>
      <c r="I41" s="11">
        <v>438.7</v>
      </c>
      <c r="J41" s="11">
        <v>63</v>
      </c>
      <c r="K41" s="11">
        <v>1632</v>
      </c>
      <c r="L41" s="10" t="s">
        <v>9</v>
      </c>
      <c r="M41" s="9" t="s">
        <v>5</v>
      </c>
    </row>
    <row r="42" spans="1:13" s="6" customFormat="1" ht="46.5" customHeight="1">
      <c r="A42" s="15">
        <v>36</v>
      </c>
      <c r="B42" s="15" t="s">
        <v>190</v>
      </c>
      <c r="C42" s="14" t="s">
        <v>8</v>
      </c>
      <c r="D42" s="9" t="s">
        <v>7</v>
      </c>
      <c r="E42" s="13">
        <f>(F42+G42)/H42</f>
        <v>0.94283900141159382</v>
      </c>
      <c r="F42" s="12">
        <f>3616+8</f>
        <v>3624</v>
      </c>
      <c r="G42" s="12">
        <f>2384+0</f>
        <v>2384</v>
      </c>
      <c r="H42" s="11">
        <f>6109+263.24382</f>
        <v>6372.2438199999997</v>
      </c>
      <c r="I42" s="11">
        <f>5264.9+263.24382</f>
        <v>5528.1438199999993</v>
      </c>
      <c r="J42" s="11">
        <f>844+0</f>
        <v>844</v>
      </c>
      <c r="K42" s="11">
        <f>6028+18</f>
        <v>6046</v>
      </c>
      <c r="L42" s="16" t="s">
        <v>6</v>
      </c>
      <c r="M42" s="9" t="s">
        <v>5</v>
      </c>
    </row>
    <row r="43" spans="1:13" s="6" customFormat="1" ht="46.5" customHeight="1">
      <c r="A43" s="15">
        <v>37</v>
      </c>
      <c r="B43" s="15" t="s">
        <v>4</v>
      </c>
      <c r="C43" s="14" t="s">
        <v>3</v>
      </c>
      <c r="D43" s="9" t="s">
        <v>2</v>
      </c>
      <c r="E43" s="13">
        <v>0.79102258029594297</v>
      </c>
      <c r="F43" s="12">
        <v>55532</v>
      </c>
      <c r="G43" s="12">
        <v>0</v>
      </c>
      <c r="H43" s="11">
        <v>70203</v>
      </c>
      <c r="I43" s="11">
        <v>0</v>
      </c>
      <c r="J43" s="11">
        <v>70203</v>
      </c>
      <c r="K43" s="11">
        <v>7275</v>
      </c>
      <c r="L43" s="10" t="s">
        <v>1</v>
      </c>
      <c r="M43" s="9" t="s">
        <v>0</v>
      </c>
    </row>
    <row r="44" spans="1:13" s="6" customFormat="1">
      <c r="A44" s="7"/>
      <c r="B44" s="8"/>
      <c r="E44" s="3"/>
      <c r="F44" s="3"/>
      <c r="G44" s="3"/>
      <c r="H44" s="3"/>
      <c r="I44" s="3"/>
      <c r="J44" s="3"/>
      <c r="K44" s="3"/>
      <c r="L44" s="3"/>
    </row>
    <row r="45" spans="1:13" s="6" customFormat="1">
      <c r="A45" s="7"/>
      <c r="E45" s="3"/>
      <c r="F45" s="3"/>
      <c r="G45" s="3"/>
      <c r="H45" s="3"/>
      <c r="I45" s="3"/>
      <c r="J45" s="3"/>
      <c r="K45" s="3"/>
      <c r="L45" s="3"/>
    </row>
    <row r="46" spans="1:13">
      <c r="E46" s="2"/>
      <c r="H46" s="3"/>
      <c r="I46" s="3"/>
      <c r="J46" s="3"/>
      <c r="L46" s="2"/>
    </row>
    <row r="47" spans="1:13">
      <c r="E47" s="2"/>
      <c r="H47" s="3"/>
      <c r="I47" s="3"/>
      <c r="J47" s="3"/>
      <c r="L47" s="2"/>
    </row>
    <row r="48" spans="1:13">
      <c r="E48" s="2"/>
      <c r="H48" s="3"/>
      <c r="I48" s="3"/>
      <c r="J48" s="3"/>
      <c r="L48" s="2"/>
    </row>
    <row r="49" spans="5:12">
      <c r="E49" s="2"/>
      <c r="H49" s="3"/>
      <c r="I49" s="3"/>
      <c r="J49" s="3"/>
      <c r="L49" s="2"/>
    </row>
    <row r="50" spans="5:12">
      <c r="E50" s="2"/>
      <c r="H50" s="3"/>
      <c r="I50" s="3"/>
      <c r="J50" s="3"/>
      <c r="L50" s="2"/>
    </row>
    <row r="51" spans="5:12">
      <c r="E51" s="2"/>
      <c r="H51" s="3"/>
      <c r="I51" s="3"/>
      <c r="J51" s="3"/>
      <c r="L51" s="2"/>
    </row>
    <row r="52" spans="5:12">
      <c r="E52" s="2"/>
      <c r="H52" s="3"/>
      <c r="I52" s="3"/>
      <c r="J52" s="3"/>
      <c r="L52" s="2"/>
    </row>
    <row r="53" spans="5:12">
      <c r="E53" s="2"/>
      <c r="H53" s="3"/>
      <c r="I53" s="3"/>
      <c r="J53" s="3"/>
      <c r="L53" s="2"/>
    </row>
    <row r="54" spans="5:12">
      <c r="E54" s="2"/>
      <c r="H54" s="3"/>
      <c r="I54" s="3"/>
      <c r="J54" s="3"/>
      <c r="L54" s="2"/>
    </row>
    <row r="55" spans="5:12">
      <c r="E55" s="2"/>
      <c r="H55" s="3"/>
      <c r="I55" s="3"/>
      <c r="J55" s="3"/>
      <c r="L55" s="2"/>
    </row>
    <row r="56" spans="5:12">
      <c r="E56" s="2"/>
      <c r="H56" s="3"/>
      <c r="I56" s="3"/>
      <c r="J56" s="3"/>
      <c r="L56" s="2"/>
    </row>
    <row r="57" spans="5:12">
      <c r="E57" s="2"/>
      <c r="H57" s="3"/>
      <c r="I57" s="3"/>
      <c r="J57" s="3"/>
      <c r="L57" s="2"/>
    </row>
    <row r="58" spans="5:12">
      <c r="E58" s="2"/>
      <c r="H58" s="3"/>
      <c r="I58" s="3"/>
      <c r="J58" s="3"/>
      <c r="L58" s="2"/>
    </row>
    <row r="59" spans="5:12">
      <c r="E59" s="2"/>
      <c r="H59" s="3"/>
      <c r="I59" s="3"/>
      <c r="J59" s="3"/>
      <c r="L59" s="2"/>
    </row>
    <row r="60" spans="5:12">
      <c r="E60" s="2"/>
      <c r="H60" s="3"/>
      <c r="I60" s="3"/>
      <c r="J60" s="3"/>
      <c r="L60" s="2"/>
    </row>
    <row r="61" spans="5:12">
      <c r="E61" s="2"/>
      <c r="H61" s="3"/>
      <c r="I61" s="3"/>
      <c r="J61" s="3"/>
      <c r="L61" s="2"/>
    </row>
    <row r="62" spans="5:12">
      <c r="E62" s="2"/>
      <c r="H62" s="3"/>
      <c r="I62" s="3"/>
      <c r="J62" s="3"/>
      <c r="L62" s="2"/>
    </row>
    <row r="63" spans="5:12">
      <c r="E63" s="2"/>
      <c r="H63" s="3"/>
      <c r="I63" s="3"/>
      <c r="J63" s="3"/>
      <c r="L63" s="2"/>
    </row>
    <row r="64" spans="5:12">
      <c r="E64" s="2"/>
      <c r="H64" s="3"/>
      <c r="I64" s="3"/>
      <c r="J64" s="3"/>
      <c r="L64" s="2"/>
    </row>
    <row r="65" spans="5:12">
      <c r="E65" s="2"/>
      <c r="H65" s="3"/>
      <c r="I65" s="3"/>
      <c r="J65" s="3"/>
      <c r="L65" s="2"/>
    </row>
    <row r="66" spans="5:12">
      <c r="E66" s="2"/>
      <c r="H66" s="3"/>
      <c r="I66" s="3"/>
      <c r="J66" s="3"/>
      <c r="L66" s="2"/>
    </row>
    <row r="67" spans="5:12">
      <c r="E67" s="2"/>
      <c r="H67" s="3"/>
      <c r="I67" s="3"/>
      <c r="J67" s="3"/>
      <c r="L67" s="2"/>
    </row>
    <row r="68" spans="5:12">
      <c r="E68" s="2"/>
      <c r="H68" s="3"/>
      <c r="I68" s="3"/>
      <c r="J68" s="3"/>
      <c r="L68" s="2"/>
    </row>
    <row r="69" spans="5:12">
      <c r="E69" s="2"/>
      <c r="H69" s="3"/>
      <c r="I69" s="3"/>
      <c r="J69" s="3"/>
      <c r="L69" s="2"/>
    </row>
    <row r="70" spans="5:12">
      <c r="E70" s="2"/>
      <c r="H70" s="3"/>
      <c r="I70" s="3"/>
      <c r="J70" s="3"/>
      <c r="L70" s="2"/>
    </row>
    <row r="71" spans="5:12">
      <c r="E71" s="2"/>
      <c r="H71" s="3"/>
      <c r="I71" s="3"/>
      <c r="J71" s="3"/>
      <c r="L71" s="2"/>
    </row>
    <row r="72" spans="5:12">
      <c r="E72" s="2"/>
      <c r="H72" s="3"/>
      <c r="I72" s="3"/>
      <c r="J72" s="3"/>
      <c r="L72" s="2"/>
    </row>
    <row r="73" spans="5:12">
      <c r="E73" s="2"/>
      <c r="H73" s="3"/>
      <c r="I73" s="3"/>
      <c r="J73" s="3"/>
      <c r="L73" s="2"/>
    </row>
    <row r="74" spans="5:12">
      <c r="E74" s="2"/>
      <c r="H74" s="3"/>
      <c r="I74" s="3"/>
      <c r="J74" s="3"/>
      <c r="L74" s="2"/>
    </row>
    <row r="75" spans="5:12">
      <c r="E75" s="2"/>
      <c r="H75" s="3"/>
      <c r="I75" s="3"/>
      <c r="J75" s="3"/>
      <c r="L75" s="2"/>
    </row>
    <row r="76" spans="5:12">
      <c r="E76" s="2"/>
      <c r="H76" s="3"/>
      <c r="I76" s="3"/>
      <c r="J76" s="3"/>
      <c r="L76" s="2"/>
    </row>
    <row r="77" spans="5:12">
      <c r="E77" s="2"/>
      <c r="H77" s="3"/>
      <c r="I77" s="3"/>
      <c r="J77" s="3"/>
      <c r="L77" s="2"/>
    </row>
    <row r="78" spans="5:12">
      <c r="E78" s="2"/>
      <c r="H78" s="3"/>
      <c r="I78" s="3"/>
      <c r="J78" s="3"/>
      <c r="L78" s="2"/>
    </row>
    <row r="79" spans="5:12">
      <c r="E79" s="2"/>
      <c r="H79" s="3"/>
      <c r="I79" s="3"/>
      <c r="J79" s="3"/>
      <c r="L79" s="2"/>
    </row>
    <row r="80" spans="5:12">
      <c r="E80" s="2"/>
      <c r="H80" s="3"/>
      <c r="I80" s="3"/>
      <c r="J80" s="3"/>
      <c r="L80" s="2"/>
    </row>
    <row r="81" spans="5:12">
      <c r="E81" s="2"/>
      <c r="H81" s="3"/>
      <c r="I81" s="3"/>
      <c r="J81" s="3"/>
      <c r="L81" s="2"/>
    </row>
    <row r="82" spans="5:12">
      <c r="E82" s="2"/>
      <c r="H82" s="3"/>
      <c r="I82" s="3"/>
      <c r="J82" s="3"/>
      <c r="L82" s="2"/>
    </row>
    <row r="83" spans="5:12">
      <c r="E83" s="2"/>
      <c r="H83" s="3"/>
      <c r="I83" s="3"/>
      <c r="J83" s="3"/>
      <c r="L83" s="2"/>
    </row>
    <row r="84" spans="5:12">
      <c r="E84" s="2"/>
      <c r="H84" s="3"/>
      <c r="I84" s="3"/>
      <c r="J84" s="3"/>
      <c r="L84" s="2"/>
    </row>
    <row r="85" spans="5:12">
      <c r="E85" s="2"/>
      <c r="H85" s="3"/>
      <c r="I85" s="3"/>
      <c r="J85" s="3"/>
      <c r="L85" s="2"/>
    </row>
    <row r="86" spans="5:12">
      <c r="E86" s="2"/>
      <c r="H86" s="3"/>
      <c r="I86" s="3"/>
      <c r="J86" s="3"/>
      <c r="L86" s="2"/>
    </row>
    <row r="87" spans="5:12">
      <c r="E87" s="2"/>
      <c r="H87" s="3"/>
      <c r="I87" s="3"/>
      <c r="J87" s="3"/>
      <c r="L87" s="2"/>
    </row>
    <row r="88" spans="5:12">
      <c r="E88" s="2"/>
      <c r="H88" s="3"/>
      <c r="I88" s="3"/>
      <c r="J88" s="3"/>
      <c r="L88" s="2"/>
    </row>
    <row r="89" spans="5:12">
      <c r="E89" s="2"/>
      <c r="H89" s="3"/>
      <c r="I89" s="3"/>
      <c r="J89" s="3"/>
      <c r="L89" s="2"/>
    </row>
    <row r="90" spans="5:12">
      <c r="E90" s="2"/>
      <c r="H90" s="3"/>
      <c r="I90" s="3"/>
      <c r="J90" s="3"/>
      <c r="L90" s="2"/>
    </row>
    <row r="91" spans="5:12">
      <c r="E91" s="2"/>
      <c r="H91" s="3"/>
      <c r="I91" s="3"/>
      <c r="J91" s="3"/>
      <c r="L91" s="2"/>
    </row>
    <row r="92" spans="5:12">
      <c r="E92" s="2"/>
      <c r="H92" s="3"/>
      <c r="I92" s="3"/>
      <c r="J92" s="3"/>
      <c r="L92" s="2"/>
    </row>
    <row r="93" spans="5:12">
      <c r="E93" s="2"/>
      <c r="H93" s="3"/>
      <c r="I93" s="3"/>
      <c r="J93" s="3"/>
      <c r="L93" s="2"/>
    </row>
    <row r="94" spans="5:12">
      <c r="E94" s="2"/>
      <c r="H94" s="3"/>
      <c r="I94" s="3"/>
      <c r="J94" s="3"/>
      <c r="L94" s="2"/>
    </row>
    <row r="95" spans="5:12">
      <c r="E95" s="2"/>
      <c r="H95" s="3"/>
      <c r="I95" s="3"/>
      <c r="J95" s="3"/>
      <c r="L95" s="2"/>
    </row>
    <row r="96" spans="5:12">
      <c r="E96" s="2"/>
      <c r="H96" s="3"/>
      <c r="I96" s="3"/>
      <c r="J96" s="3"/>
      <c r="L96" s="2"/>
    </row>
  </sheetData>
  <autoFilter ref="B5:M43"/>
  <mergeCells count="11">
    <mergeCell ref="A4:A5"/>
    <mergeCell ref="B4:B5"/>
    <mergeCell ref="C4:C5"/>
    <mergeCell ref="D4:D5"/>
    <mergeCell ref="E4:E5"/>
    <mergeCell ref="L4:L5"/>
    <mergeCell ref="M4:M5"/>
    <mergeCell ref="F4:F5"/>
    <mergeCell ref="G4:G5"/>
    <mergeCell ref="H4:H5"/>
    <mergeCell ref="K4:K5"/>
  </mergeCells>
  <phoneticPr fontId="2"/>
  <pageMargins left="0.59055118110236227" right="0.59055118110236227" top="0.39370078740157483" bottom="0.39370078740157483" header="0.51181102362204722" footer="0.51181102362204722"/>
  <pageSetup paperSize="8" scale="75"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7"/>
  <sheetViews>
    <sheetView showGridLines="0" view="pageBreakPreview" zoomScale="85" zoomScaleNormal="85" zoomScaleSheetLayoutView="85" workbookViewId="0">
      <selection activeCell="M1" sqref="M1"/>
    </sheetView>
  </sheetViews>
  <sheetFormatPr defaultColWidth="9" defaultRowHeight="14.25"/>
  <cols>
    <col min="1" max="1" width="12.875" style="1" customWidth="1"/>
    <col min="2" max="2" width="26.25" style="1" customWidth="1"/>
    <col min="3" max="3" width="24" style="1" customWidth="1"/>
    <col min="4" max="4" width="12.875" style="3" customWidth="1"/>
    <col min="5" max="9" width="12.875" style="2" customWidth="1"/>
    <col min="10" max="10" width="13.25" style="2" customWidth="1"/>
    <col min="11" max="11" width="23.375" style="4" customWidth="1"/>
    <col min="12" max="12" width="35.625" style="1" customWidth="1"/>
    <col min="13" max="16384" width="9" style="1"/>
  </cols>
  <sheetData>
    <row r="1" spans="1:12" ht="24.75" customHeight="1">
      <c r="A1" s="55" t="s">
        <v>185</v>
      </c>
      <c r="B1" s="40"/>
      <c r="C1" s="40"/>
      <c r="D1" s="39"/>
      <c r="E1" s="39"/>
      <c r="F1" s="39"/>
      <c r="G1" s="39"/>
      <c r="H1" s="39"/>
      <c r="I1" s="39"/>
      <c r="J1" s="39"/>
      <c r="K1" s="40"/>
    </row>
    <row r="2" spans="1:12" ht="24.75" customHeight="1">
      <c r="A2" s="38"/>
      <c r="B2" s="37"/>
      <c r="C2" s="37"/>
      <c r="D2" s="54"/>
      <c r="E2" s="54"/>
      <c r="F2" s="54"/>
      <c r="G2" s="54"/>
      <c r="H2" s="54"/>
      <c r="I2" s="54"/>
      <c r="J2" s="54"/>
      <c r="K2" s="37"/>
      <c r="L2" s="53"/>
    </row>
    <row r="3" spans="1:12" ht="18.75" customHeight="1">
      <c r="A3" s="60" t="s">
        <v>184</v>
      </c>
      <c r="B3" s="60" t="s">
        <v>183</v>
      </c>
      <c r="C3" s="60" t="s">
        <v>182</v>
      </c>
      <c r="D3" s="60" t="s">
        <v>181</v>
      </c>
      <c r="E3" s="60" t="s">
        <v>180</v>
      </c>
      <c r="F3" s="60" t="s">
        <v>179</v>
      </c>
      <c r="G3" s="58" t="s">
        <v>178</v>
      </c>
      <c r="H3" s="52" t="s">
        <v>128</v>
      </c>
      <c r="I3" s="51"/>
      <c r="J3" s="60" t="s">
        <v>177</v>
      </c>
      <c r="K3" s="58" t="s">
        <v>176</v>
      </c>
      <c r="L3" s="60" t="s">
        <v>175</v>
      </c>
    </row>
    <row r="4" spans="1:12" s="3" customFormat="1" ht="74.25" customHeight="1">
      <c r="A4" s="59"/>
      <c r="B4" s="59"/>
      <c r="C4" s="59"/>
      <c r="D4" s="59"/>
      <c r="E4" s="59"/>
      <c r="F4" s="59"/>
      <c r="G4" s="59"/>
      <c r="H4" s="35" t="s">
        <v>174</v>
      </c>
      <c r="I4" s="35" t="s">
        <v>173</v>
      </c>
      <c r="J4" s="59"/>
      <c r="K4" s="61"/>
      <c r="L4" s="59"/>
    </row>
    <row r="5" spans="1:12" ht="30" customHeight="1">
      <c r="A5" s="50" t="s">
        <v>172</v>
      </c>
      <c r="B5" s="14" t="s">
        <v>171</v>
      </c>
      <c r="C5" s="49" t="s">
        <v>170</v>
      </c>
      <c r="D5" s="13" t="s">
        <v>169</v>
      </c>
      <c r="E5" s="48" t="s">
        <v>168</v>
      </c>
      <c r="F5" s="48" t="s">
        <v>167</v>
      </c>
      <c r="G5" s="47" t="s">
        <v>166</v>
      </c>
      <c r="H5" s="46" t="s">
        <v>166</v>
      </c>
      <c r="I5" s="46" t="s">
        <v>166</v>
      </c>
      <c r="J5" s="46" t="s">
        <v>166</v>
      </c>
      <c r="K5" s="45" t="s">
        <v>165</v>
      </c>
      <c r="L5" s="45" t="s">
        <v>164</v>
      </c>
    </row>
    <row r="6" spans="1:12" ht="28.5" customHeight="1">
      <c r="A6" s="44"/>
      <c r="D6" s="2"/>
      <c r="G6" s="3"/>
      <c r="H6" s="3"/>
      <c r="I6" s="3"/>
      <c r="K6" s="2"/>
    </row>
    <row r="7" spans="1:12" ht="17.25">
      <c r="A7" s="43" t="s">
        <v>163</v>
      </c>
      <c r="D7" s="2"/>
      <c r="G7" s="3"/>
      <c r="H7" s="3"/>
      <c r="I7" s="3"/>
      <c r="K7" s="2"/>
    </row>
    <row r="8" spans="1:12" ht="17.25">
      <c r="A8" s="42" t="s">
        <v>162</v>
      </c>
      <c r="D8" s="2"/>
      <c r="G8" s="3"/>
      <c r="H8" s="3"/>
      <c r="I8" s="3"/>
      <c r="K8" s="2"/>
    </row>
    <row r="9" spans="1:12" ht="17.25">
      <c r="A9" s="42"/>
      <c r="D9" s="2"/>
      <c r="G9" s="3"/>
      <c r="H9" s="3"/>
      <c r="I9" s="3"/>
      <c r="K9" s="2"/>
    </row>
    <row r="10" spans="1:12" ht="17.25">
      <c r="A10" s="42" t="s">
        <v>161</v>
      </c>
      <c r="D10" s="2"/>
      <c r="G10" s="3"/>
      <c r="H10" s="3"/>
      <c r="I10" s="3"/>
      <c r="K10" s="2"/>
    </row>
    <row r="11" spans="1:12" ht="17.25">
      <c r="A11" s="42" t="s">
        <v>160</v>
      </c>
      <c r="D11" s="2"/>
      <c r="G11" s="3"/>
      <c r="H11" s="3"/>
      <c r="I11" s="3"/>
      <c r="K11" s="2"/>
    </row>
    <row r="12" spans="1:12" ht="17.25">
      <c r="A12" s="42"/>
      <c r="D12" s="2"/>
      <c r="G12" s="3"/>
      <c r="H12" s="3"/>
      <c r="I12" s="3"/>
      <c r="K12" s="2"/>
    </row>
    <row r="13" spans="1:12" ht="17.25">
      <c r="A13" s="42" t="s">
        <v>159</v>
      </c>
      <c r="D13" s="2"/>
      <c r="G13" s="3"/>
      <c r="H13" s="3"/>
      <c r="I13" s="3"/>
      <c r="K13" s="2"/>
    </row>
    <row r="14" spans="1:12" ht="17.25">
      <c r="A14" s="42" t="s">
        <v>158</v>
      </c>
      <c r="D14" s="2"/>
      <c r="G14" s="3"/>
      <c r="H14" s="3"/>
      <c r="I14" s="3"/>
      <c r="K14" s="2"/>
    </row>
    <row r="15" spans="1:12" ht="17.25">
      <c r="A15" s="42"/>
      <c r="D15" s="2"/>
      <c r="G15" s="3"/>
      <c r="H15" s="3"/>
      <c r="I15" s="3"/>
      <c r="K15" s="2"/>
    </row>
    <row r="16" spans="1:12" ht="17.25">
      <c r="A16" s="42" t="s">
        <v>157</v>
      </c>
      <c r="D16" s="2"/>
      <c r="G16" s="3"/>
      <c r="H16" s="3"/>
      <c r="I16" s="3"/>
      <c r="K16" s="2"/>
    </row>
    <row r="17" spans="1:11" ht="17.25">
      <c r="A17" s="42" t="s">
        <v>156</v>
      </c>
      <c r="D17" s="2"/>
      <c r="G17" s="3"/>
      <c r="H17" s="3"/>
      <c r="I17" s="3"/>
      <c r="K17" s="2"/>
    </row>
    <row r="18" spans="1:11" ht="17.25">
      <c r="A18" s="42"/>
      <c r="D18" s="2"/>
      <c r="G18" s="3"/>
      <c r="H18" s="3"/>
      <c r="I18" s="3"/>
      <c r="K18" s="2"/>
    </row>
    <row r="19" spans="1:11" ht="17.25">
      <c r="A19" s="42" t="s">
        <v>155</v>
      </c>
      <c r="D19" s="2"/>
      <c r="G19" s="3"/>
      <c r="H19" s="3"/>
      <c r="I19" s="3"/>
      <c r="K19" s="2"/>
    </row>
    <row r="20" spans="1:11" ht="17.25">
      <c r="A20" s="42" t="s">
        <v>154</v>
      </c>
      <c r="D20" s="2"/>
      <c r="G20" s="3"/>
      <c r="H20" s="3"/>
      <c r="I20" s="3"/>
      <c r="K20" s="2"/>
    </row>
    <row r="21" spans="1:11" ht="17.25">
      <c r="A21" s="42"/>
      <c r="D21" s="2"/>
      <c r="G21" s="3"/>
      <c r="H21" s="3"/>
      <c r="I21" s="3"/>
      <c r="K21" s="2"/>
    </row>
    <row r="22" spans="1:11" ht="17.25">
      <c r="A22" s="42" t="s">
        <v>153</v>
      </c>
      <c r="D22" s="2"/>
      <c r="G22" s="3"/>
      <c r="H22" s="3"/>
      <c r="I22" s="3"/>
      <c r="K22" s="2"/>
    </row>
    <row r="23" spans="1:11" ht="17.25">
      <c r="A23" s="42" t="s">
        <v>152</v>
      </c>
      <c r="D23" s="2"/>
      <c r="G23" s="3"/>
      <c r="H23" s="3"/>
      <c r="I23" s="3"/>
      <c r="K23" s="2"/>
    </row>
    <row r="24" spans="1:11" ht="17.25">
      <c r="A24" s="42"/>
      <c r="D24" s="2"/>
      <c r="G24" s="3"/>
      <c r="H24" s="3"/>
      <c r="I24" s="3"/>
      <c r="K24" s="2"/>
    </row>
    <row r="25" spans="1:11" ht="17.25">
      <c r="A25" s="42" t="s">
        <v>151</v>
      </c>
      <c r="D25" s="2"/>
      <c r="G25" s="3"/>
      <c r="H25" s="3"/>
      <c r="I25" s="3"/>
      <c r="K25" s="2"/>
    </row>
    <row r="26" spans="1:11" ht="17.25">
      <c r="A26" s="42" t="s">
        <v>150</v>
      </c>
      <c r="D26" s="2"/>
      <c r="G26" s="3"/>
      <c r="H26" s="3"/>
      <c r="I26" s="3"/>
      <c r="K26" s="2"/>
    </row>
    <row r="27" spans="1:11" ht="17.25">
      <c r="A27" s="42"/>
      <c r="D27" s="2"/>
      <c r="G27" s="3"/>
      <c r="H27" s="3"/>
      <c r="I27" s="3"/>
      <c r="K27" s="2"/>
    </row>
    <row r="28" spans="1:11" ht="17.25">
      <c r="A28" s="42" t="s">
        <v>149</v>
      </c>
      <c r="D28" s="2"/>
      <c r="G28" s="3"/>
      <c r="H28" s="3"/>
      <c r="I28" s="3"/>
      <c r="K28" s="2"/>
    </row>
    <row r="29" spans="1:11" ht="17.25">
      <c r="A29" s="42" t="s">
        <v>148</v>
      </c>
      <c r="D29" s="2"/>
      <c r="G29" s="3"/>
      <c r="H29" s="3"/>
      <c r="I29" s="3"/>
      <c r="K29" s="2"/>
    </row>
    <row r="30" spans="1:11" ht="17.25">
      <c r="A30" s="42"/>
      <c r="D30" s="2"/>
      <c r="G30" s="3"/>
      <c r="H30" s="3"/>
      <c r="I30" s="3"/>
      <c r="K30" s="2"/>
    </row>
    <row r="31" spans="1:11" ht="17.25">
      <c r="A31" s="42" t="s">
        <v>147</v>
      </c>
      <c r="D31" s="2"/>
      <c r="G31" s="3"/>
      <c r="H31" s="3"/>
      <c r="I31" s="3"/>
      <c r="K31" s="2"/>
    </row>
    <row r="32" spans="1:11" ht="17.25">
      <c r="A32" s="42" t="s">
        <v>146</v>
      </c>
      <c r="D32" s="2"/>
      <c r="G32" s="3"/>
      <c r="H32" s="3"/>
      <c r="I32" s="3"/>
      <c r="K32" s="2"/>
    </row>
    <row r="33" spans="1:11" ht="17.25">
      <c r="A33" s="42"/>
      <c r="D33" s="2"/>
      <c r="G33" s="3"/>
      <c r="H33" s="3"/>
      <c r="I33" s="3"/>
      <c r="K33" s="2"/>
    </row>
    <row r="34" spans="1:11" ht="17.25">
      <c r="A34" s="42" t="s">
        <v>145</v>
      </c>
      <c r="D34" s="2"/>
      <c r="G34" s="3"/>
      <c r="H34" s="3"/>
      <c r="I34" s="3"/>
      <c r="K34" s="2"/>
    </row>
    <row r="35" spans="1:11" ht="17.25">
      <c r="A35" s="42" t="s">
        <v>144</v>
      </c>
      <c r="D35" s="2"/>
      <c r="G35" s="3"/>
      <c r="H35" s="3"/>
      <c r="I35" s="3"/>
      <c r="K35" s="2"/>
    </row>
    <row r="36" spans="1:11" ht="17.25">
      <c r="A36" s="42"/>
      <c r="D36" s="2"/>
      <c r="G36" s="3"/>
      <c r="H36" s="3"/>
      <c r="I36" s="3"/>
      <c r="K36" s="2"/>
    </row>
    <row r="37" spans="1:11" ht="17.25">
      <c r="A37" s="42" t="s">
        <v>143</v>
      </c>
      <c r="D37" s="2"/>
      <c r="G37" s="3"/>
      <c r="H37" s="3"/>
      <c r="I37" s="3"/>
      <c r="K37" s="2"/>
    </row>
    <row r="38" spans="1:11" ht="17.25">
      <c r="A38" s="42" t="s">
        <v>142</v>
      </c>
      <c r="D38" s="2"/>
      <c r="G38" s="3"/>
      <c r="H38" s="3"/>
      <c r="I38" s="3"/>
      <c r="K38" s="2"/>
    </row>
    <row r="39" spans="1:11" ht="17.25">
      <c r="A39" s="42"/>
      <c r="D39" s="2"/>
      <c r="G39" s="3"/>
      <c r="H39" s="3"/>
      <c r="I39" s="3"/>
      <c r="K39" s="2"/>
    </row>
    <row r="40" spans="1:11" ht="17.25">
      <c r="A40" s="42" t="s">
        <v>141</v>
      </c>
      <c r="D40" s="2"/>
      <c r="G40" s="3"/>
      <c r="H40" s="3"/>
      <c r="I40" s="3"/>
      <c r="K40" s="2"/>
    </row>
    <row r="41" spans="1:11" ht="17.25">
      <c r="A41" s="42" t="s">
        <v>140</v>
      </c>
      <c r="D41" s="2"/>
      <c r="G41" s="3"/>
      <c r="H41" s="3"/>
      <c r="I41" s="3"/>
      <c r="K41" s="2"/>
    </row>
    <row r="42" spans="1:11" ht="17.25">
      <c r="A42" s="42"/>
      <c r="D42" s="2"/>
      <c r="G42" s="3"/>
      <c r="H42" s="3"/>
      <c r="I42" s="3"/>
      <c r="K42" s="2"/>
    </row>
    <row r="43" spans="1:11" ht="17.25">
      <c r="A43" s="42"/>
      <c r="D43" s="2"/>
      <c r="G43" s="3"/>
      <c r="H43" s="3"/>
      <c r="I43" s="3"/>
      <c r="K43" s="2"/>
    </row>
    <row r="44" spans="1:11" ht="17.25">
      <c r="A44" s="42"/>
      <c r="D44" s="2"/>
      <c r="G44" s="3"/>
      <c r="H44" s="3"/>
      <c r="I44" s="3"/>
      <c r="K44" s="2"/>
    </row>
    <row r="45" spans="1:11">
      <c r="D45" s="2"/>
      <c r="G45" s="3"/>
      <c r="H45" s="3"/>
      <c r="I45" s="3"/>
      <c r="K45" s="2"/>
    </row>
    <row r="46" spans="1:11">
      <c r="D46" s="2"/>
      <c r="G46" s="3"/>
      <c r="H46" s="3"/>
      <c r="I46" s="3"/>
      <c r="K46" s="2"/>
    </row>
    <row r="47" spans="1:11">
      <c r="D47" s="2"/>
      <c r="G47" s="3"/>
      <c r="H47" s="3"/>
      <c r="I47" s="3"/>
      <c r="K47" s="2"/>
    </row>
    <row r="48" spans="1:11">
      <c r="D48" s="2"/>
      <c r="G48" s="3"/>
      <c r="H48" s="3"/>
      <c r="I48" s="3"/>
      <c r="K48" s="2"/>
    </row>
    <row r="49" spans="4:11">
      <c r="D49" s="2"/>
      <c r="G49" s="3"/>
      <c r="H49" s="3"/>
      <c r="I49" s="3"/>
      <c r="K49" s="2"/>
    </row>
    <row r="50" spans="4:11">
      <c r="D50" s="2"/>
      <c r="G50" s="3"/>
      <c r="H50" s="3"/>
      <c r="I50" s="3"/>
      <c r="K50" s="2"/>
    </row>
    <row r="51" spans="4:11">
      <c r="D51" s="2"/>
      <c r="G51" s="3"/>
      <c r="H51" s="3"/>
      <c r="I51" s="3"/>
      <c r="K51" s="2"/>
    </row>
    <row r="52" spans="4:11">
      <c r="D52" s="2"/>
      <c r="G52" s="3"/>
      <c r="H52" s="3"/>
      <c r="I52" s="3"/>
      <c r="K52" s="2"/>
    </row>
    <row r="53" spans="4:11">
      <c r="D53" s="2"/>
      <c r="G53" s="3"/>
      <c r="H53" s="3"/>
      <c r="I53" s="3"/>
      <c r="K53" s="2"/>
    </row>
    <row r="54" spans="4:11">
      <c r="D54" s="2"/>
      <c r="G54" s="3"/>
      <c r="H54" s="3"/>
      <c r="I54" s="3"/>
      <c r="K54" s="2"/>
    </row>
    <row r="55" spans="4:11">
      <c r="D55" s="2"/>
      <c r="G55" s="3"/>
      <c r="H55" s="3"/>
      <c r="I55" s="3"/>
      <c r="K55" s="2"/>
    </row>
    <row r="56" spans="4:11">
      <c r="D56" s="2"/>
      <c r="G56" s="3"/>
      <c r="H56" s="3"/>
      <c r="I56" s="3"/>
      <c r="K56" s="2"/>
    </row>
    <row r="57" spans="4:11">
      <c r="D57" s="2"/>
      <c r="G57" s="3"/>
      <c r="H57" s="3"/>
      <c r="I57" s="3"/>
      <c r="K57" s="2"/>
    </row>
    <row r="58" spans="4:11">
      <c r="D58" s="2"/>
      <c r="G58" s="3"/>
      <c r="H58" s="3"/>
      <c r="I58" s="3"/>
      <c r="K58" s="2"/>
    </row>
    <row r="59" spans="4:11">
      <c r="D59" s="2"/>
      <c r="G59" s="3"/>
      <c r="H59" s="3"/>
      <c r="I59" s="3"/>
      <c r="K59" s="2"/>
    </row>
    <row r="60" spans="4:11">
      <c r="D60" s="2"/>
      <c r="G60" s="3"/>
      <c r="H60" s="3"/>
      <c r="I60" s="3"/>
      <c r="K60" s="2"/>
    </row>
    <row r="61" spans="4:11">
      <c r="D61" s="2"/>
      <c r="G61" s="3"/>
      <c r="H61" s="3"/>
      <c r="I61" s="3"/>
      <c r="K61" s="2"/>
    </row>
    <row r="62" spans="4:11">
      <c r="D62" s="2"/>
      <c r="G62" s="3"/>
      <c r="H62" s="3"/>
      <c r="I62" s="3"/>
      <c r="K62" s="2"/>
    </row>
    <row r="63" spans="4:11">
      <c r="D63" s="2"/>
      <c r="G63" s="3"/>
      <c r="H63" s="3"/>
      <c r="I63" s="3"/>
      <c r="K63" s="2"/>
    </row>
    <row r="64" spans="4:11">
      <c r="D64" s="2"/>
      <c r="G64" s="3"/>
      <c r="H64" s="3"/>
      <c r="I64" s="3"/>
      <c r="K64" s="2"/>
    </row>
    <row r="65" spans="4:11">
      <c r="D65" s="2"/>
      <c r="G65" s="3"/>
      <c r="H65" s="3"/>
      <c r="I65" s="3"/>
      <c r="K65" s="2"/>
    </row>
    <row r="66" spans="4:11">
      <c r="D66" s="2"/>
      <c r="G66" s="3"/>
      <c r="H66" s="3"/>
      <c r="I66" s="3"/>
      <c r="K66" s="2"/>
    </row>
    <row r="67" spans="4:11">
      <c r="D67" s="2"/>
      <c r="G67" s="3"/>
      <c r="H67" s="3"/>
      <c r="I67" s="3"/>
      <c r="K67" s="2"/>
    </row>
    <row r="68" spans="4:11">
      <c r="D68" s="2"/>
      <c r="G68" s="3"/>
      <c r="H68" s="3"/>
      <c r="I68" s="3"/>
      <c r="K68" s="2"/>
    </row>
    <row r="69" spans="4:11">
      <c r="D69" s="2"/>
      <c r="G69" s="3"/>
      <c r="H69" s="3"/>
      <c r="I69" s="3"/>
      <c r="K69" s="2"/>
    </row>
    <row r="70" spans="4:11">
      <c r="D70" s="2"/>
      <c r="G70" s="3"/>
      <c r="H70" s="3"/>
      <c r="I70" s="3"/>
      <c r="K70" s="2"/>
    </row>
    <row r="71" spans="4:11">
      <c r="D71" s="2"/>
      <c r="G71" s="3"/>
      <c r="H71" s="3"/>
      <c r="I71" s="3"/>
      <c r="K71" s="2"/>
    </row>
    <row r="72" spans="4:11">
      <c r="D72" s="2"/>
      <c r="G72" s="3"/>
      <c r="H72" s="3"/>
      <c r="I72" s="3"/>
      <c r="K72" s="2"/>
    </row>
    <row r="73" spans="4:11">
      <c r="D73" s="2"/>
      <c r="G73" s="3"/>
      <c r="H73" s="3"/>
      <c r="I73" s="3"/>
      <c r="K73" s="2"/>
    </row>
    <row r="74" spans="4:11">
      <c r="D74" s="2"/>
      <c r="G74" s="3"/>
      <c r="H74" s="3"/>
      <c r="I74" s="3"/>
      <c r="K74" s="2"/>
    </row>
    <row r="75" spans="4:11">
      <c r="D75" s="2"/>
      <c r="G75" s="3"/>
      <c r="H75" s="3"/>
      <c r="I75" s="3"/>
      <c r="K75" s="2"/>
    </row>
    <row r="76" spans="4:11">
      <c r="D76" s="2"/>
      <c r="G76" s="3"/>
      <c r="H76" s="3"/>
      <c r="I76" s="3"/>
      <c r="K76" s="2"/>
    </row>
    <row r="77" spans="4:11">
      <c r="D77" s="2"/>
      <c r="G77" s="3"/>
      <c r="H77" s="3"/>
      <c r="I77" s="3"/>
      <c r="K77" s="2"/>
    </row>
    <row r="78" spans="4:11">
      <c r="D78" s="2"/>
      <c r="G78" s="3"/>
      <c r="H78" s="3"/>
      <c r="I78" s="3"/>
      <c r="K78" s="2"/>
    </row>
    <row r="79" spans="4:11">
      <c r="D79" s="2"/>
      <c r="G79" s="3"/>
      <c r="H79" s="3"/>
      <c r="I79" s="3"/>
      <c r="K79" s="2"/>
    </row>
    <row r="80" spans="4:11">
      <c r="D80" s="2"/>
      <c r="G80" s="3"/>
      <c r="H80" s="3"/>
      <c r="I80" s="3"/>
      <c r="K80" s="2"/>
    </row>
    <row r="81" spans="4:11">
      <c r="D81" s="2"/>
      <c r="G81" s="3"/>
      <c r="H81" s="3"/>
      <c r="I81" s="3"/>
      <c r="K81" s="2"/>
    </row>
    <row r="82" spans="4:11">
      <c r="D82" s="2"/>
      <c r="G82" s="3"/>
      <c r="H82" s="3"/>
      <c r="I82" s="3"/>
      <c r="K82" s="2"/>
    </row>
    <row r="83" spans="4:11">
      <c r="D83" s="2"/>
      <c r="G83" s="3"/>
      <c r="H83" s="3"/>
      <c r="I83" s="3"/>
      <c r="K83" s="2"/>
    </row>
    <row r="84" spans="4:11">
      <c r="D84" s="2"/>
      <c r="G84" s="3"/>
      <c r="H84" s="3"/>
      <c r="I84" s="3"/>
      <c r="K84" s="2"/>
    </row>
    <row r="85" spans="4:11">
      <c r="D85" s="2"/>
      <c r="G85" s="3"/>
      <c r="H85" s="3"/>
      <c r="I85" s="3"/>
      <c r="K85" s="2"/>
    </row>
    <row r="86" spans="4:11">
      <c r="D86" s="2"/>
      <c r="G86" s="3"/>
      <c r="H86" s="3"/>
      <c r="I86" s="3"/>
      <c r="K86" s="2"/>
    </row>
    <row r="87" spans="4:11">
      <c r="D87" s="2"/>
      <c r="G87" s="3"/>
      <c r="H87" s="3"/>
      <c r="I87" s="3"/>
      <c r="K87" s="2"/>
    </row>
  </sheetData>
  <autoFilter ref="A4:L5"/>
  <mergeCells count="10">
    <mergeCell ref="G3:G4"/>
    <mergeCell ref="J3:J4"/>
    <mergeCell ref="K3:K4"/>
    <mergeCell ref="L3:L4"/>
    <mergeCell ref="A3:A4"/>
    <mergeCell ref="B3:B4"/>
    <mergeCell ref="C3:C4"/>
    <mergeCell ref="D3:D4"/>
    <mergeCell ref="E3:E4"/>
    <mergeCell ref="F3:F4"/>
  </mergeCells>
  <phoneticPr fontId="2"/>
  <pageMargins left="0.59055118110236227" right="0.59055118110236227" top="0.39370078740157483" bottom="0.39370078740157483" header="0.51181102362204722" footer="0.51181102362204722"/>
  <pageSetup paperSize="8" scale="9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29年度決算（手数料）</vt:lpstr>
      <vt:lpstr>凡例 (手数料)</vt:lpstr>
      <vt:lpstr>'29年度決算（手数料）'!Print_Area</vt:lpstr>
      <vt:lpstr>'凡例 (手数料)'!Print_Area</vt:lpstr>
      <vt:lpstr>'29年度決算（手数料）'!Print_Titles</vt:lpstr>
      <vt:lpstr>'凡例 (手数料)'!Print_Titles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2018-12-25T00:30:59Z</cp:lastPrinted>
  <dcterms:created xsi:type="dcterms:W3CDTF">2018-12-12T00:30:14Z</dcterms:created>
  <dcterms:modified xsi:type="dcterms:W3CDTF">2018-12-28T04:17:45Z</dcterms:modified>
</cp:coreProperties>
</file>