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p383" sheetId="1" r:id="rId1"/>
    <sheet name="p384-385" sheetId="2" r:id="rId2"/>
    <sheet name="p386" sheetId="3" r:id="rId3"/>
  </sheets>
  <definedNames>
    <definedName name="_xlnm._FilterDatabase" localSheetId="1" hidden="1">'p384-385'!$A$6:$P$6</definedName>
    <definedName name="_xlnm.Print_Area" localSheetId="0">'p383'!$A:$L</definedName>
    <definedName name="_xlnm.Print_Area" localSheetId="1">'p384-385'!$A$1:$O$62</definedName>
    <definedName name="_xlnm.Print_Area" localSheetId="2">'p386'!$A$1:$I$30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3" l="1"/>
  <c r="H29" i="3"/>
  <c r="I28" i="3"/>
  <c r="H28" i="3"/>
  <c r="G27" i="3"/>
  <c r="I27" i="3" s="1"/>
  <c r="F27" i="3"/>
  <c r="I26" i="3"/>
  <c r="H26" i="3"/>
  <c r="I25" i="3"/>
  <c r="H25" i="3"/>
  <c r="G24" i="3"/>
  <c r="I24" i="3" s="1"/>
  <c r="F24" i="3"/>
  <c r="I23" i="3"/>
  <c r="H23" i="3"/>
  <c r="I22" i="3"/>
  <c r="H22" i="3"/>
  <c r="G21" i="3"/>
  <c r="I21" i="3" s="1"/>
  <c r="F21" i="3"/>
  <c r="I20" i="3"/>
  <c r="H20" i="3"/>
  <c r="I19" i="3"/>
  <c r="H19" i="3"/>
  <c r="F18" i="3"/>
  <c r="H18" i="3" s="1"/>
  <c r="I17" i="3"/>
  <c r="H17" i="3"/>
  <c r="I16" i="3"/>
  <c r="H16" i="3"/>
  <c r="G15" i="3"/>
  <c r="I15" i="3" s="1"/>
  <c r="F15" i="3"/>
  <c r="I14" i="3"/>
  <c r="H14" i="3"/>
  <c r="I13" i="3"/>
  <c r="H13" i="3"/>
  <c r="G12" i="3"/>
  <c r="F12" i="3"/>
  <c r="I11" i="3"/>
  <c r="H11" i="3"/>
  <c r="I10" i="3"/>
  <c r="H10" i="3"/>
  <c r="G9" i="3"/>
  <c r="I9" i="3" s="1"/>
  <c r="F9" i="3"/>
  <c r="H8" i="3"/>
  <c r="H7" i="3"/>
  <c r="H6" i="3"/>
  <c r="G6" i="3"/>
  <c r="I18" i="3" s="1"/>
  <c r="F6" i="3"/>
  <c r="I12" i="3" l="1"/>
  <c r="H21" i="3"/>
  <c r="H24" i="3"/>
  <c r="H27" i="3"/>
  <c r="H9" i="3"/>
  <c r="H12" i="3"/>
  <c r="H15" i="3"/>
</calcChain>
</file>

<file path=xl/sharedStrings.xml><?xml version="1.0" encoding="utf-8"?>
<sst xmlns="http://schemas.openxmlformats.org/spreadsheetml/2006/main" count="211" uniqueCount="76">
  <si>
    <t>１　主要港港勢比較</t>
  </si>
  <si>
    <t>（１）主要港年次別入港船舶数</t>
    <rPh sb="3" eb="5">
      <t>シュヨウ</t>
    </rPh>
    <rPh sb="5" eb="6">
      <t>コウ</t>
    </rPh>
    <rPh sb="8" eb="9">
      <t>ベツ</t>
    </rPh>
    <rPh sb="9" eb="11">
      <t>ニュウコウ</t>
    </rPh>
    <rPh sb="11" eb="13">
      <t>センパク</t>
    </rPh>
    <rPh sb="13" eb="14">
      <t>スウ</t>
    </rPh>
    <phoneticPr fontId="4"/>
  </si>
  <si>
    <t>(単位：隻・総トン)</t>
    <phoneticPr fontId="4"/>
  </si>
  <si>
    <t>主要港
・
年</t>
    <rPh sb="6" eb="7">
      <t>ネン</t>
    </rPh>
    <phoneticPr fontId="4"/>
  </si>
  <si>
    <t>合計</t>
  </si>
  <si>
    <t>外航船</t>
  </si>
  <si>
    <t>内航船</t>
  </si>
  <si>
    <t>うちﾌﾙｺﾝﾃﾅ船</t>
  </si>
  <si>
    <t>うちｶｰﾌｪﾘｰ</t>
  </si>
  <si>
    <t>隻数</t>
  </si>
  <si>
    <t>総トン数</t>
  </si>
  <si>
    <t>総ﾄﾝ数</t>
  </si>
  <si>
    <t>横　浜</t>
  </si>
  <si>
    <t>Ｈ29</t>
  </si>
  <si>
    <t>Ｈ30</t>
  </si>
  <si>
    <t>Ｒ元</t>
    <rPh sb="1" eb="2">
      <t>モト</t>
    </rPh>
    <phoneticPr fontId="2"/>
  </si>
  <si>
    <t>Ｒ２</t>
  </si>
  <si>
    <t>東　京</t>
  </si>
  <si>
    <t>Ｒ２</t>
    <phoneticPr fontId="2"/>
  </si>
  <si>
    <t>川　崎</t>
  </si>
  <si>
    <t>千　葉</t>
  </si>
  <si>
    <t>清　水</t>
  </si>
  <si>
    <t>名古屋</t>
  </si>
  <si>
    <t>四日市</t>
  </si>
  <si>
    <t>速報値</t>
    <rPh sb="0" eb="3">
      <t>ソクホウチ</t>
    </rPh>
    <phoneticPr fontId="2"/>
  </si>
  <si>
    <t>大　阪</t>
  </si>
  <si>
    <t>速報値</t>
  </si>
  <si>
    <t>神　戸</t>
  </si>
  <si>
    <t>北九州</t>
  </si>
  <si>
    <t>博　多</t>
    <rPh sb="0" eb="1">
      <t>ヒロシ</t>
    </rPh>
    <rPh sb="2" eb="3">
      <t>タ</t>
    </rPh>
    <phoneticPr fontId="4"/>
  </si>
  <si>
    <t>（注）各主要港調べ。主要港の数値の中には速報値も含まれるため、後日変更する場合があります。</t>
    <phoneticPr fontId="4"/>
  </si>
  <si>
    <t>（２）主要港海上出入</t>
    <rPh sb="3" eb="4">
      <t>シュ</t>
    </rPh>
    <rPh sb="4" eb="5">
      <t>ヨウ</t>
    </rPh>
    <rPh sb="5" eb="6">
      <t>ミナト</t>
    </rPh>
    <rPh sb="6" eb="7">
      <t>ウミ</t>
    </rPh>
    <phoneticPr fontId="4"/>
  </si>
  <si>
    <t>貨物年次別取扱量</t>
    <rPh sb="0" eb="2">
      <t>カモツ</t>
    </rPh>
    <rPh sb="2" eb="3">
      <t>トシ</t>
    </rPh>
    <rPh sb="3" eb="4">
      <t>ツギ</t>
    </rPh>
    <rPh sb="4" eb="5">
      <t>ベツ</t>
    </rPh>
    <rPh sb="5" eb="6">
      <t>トリ</t>
    </rPh>
    <rPh sb="6" eb="7">
      <t>アツカイ</t>
    </rPh>
    <rPh sb="7" eb="8">
      <t>リョウ</t>
    </rPh>
    <phoneticPr fontId="4"/>
  </si>
  <si>
    <t>(単位： トン)</t>
    <phoneticPr fontId="4"/>
  </si>
  <si>
    <t>主要港
・
年</t>
    <rPh sb="0" eb="3">
      <t>シュヨウコウ</t>
    </rPh>
    <rPh sb="6" eb="7">
      <t>ネン</t>
    </rPh>
    <phoneticPr fontId="4"/>
  </si>
  <si>
    <t>総合計</t>
  </si>
  <si>
    <t>外国貿易</t>
  </si>
  <si>
    <t>内国貿易</t>
  </si>
  <si>
    <t>うちコンテナ貨物</t>
  </si>
  <si>
    <t>うちカーフェリー</t>
  </si>
  <si>
    <t>計</t>
  </si>
  <si>
    <t>輸出</t>
  </si>
  <si>
    <t>輸入</t>
  </si>
  <si>
    <t>移出</t>
  </si>
  <si>
    <t>移入</t>
  </si>
  <si>
    <t>横　浜</t>
    <phoneticPr fontId="2"/>
  </si>
  <si>
    <t>Ｒ２</t>
    <phoneticPr fontId="2"/>
  </si>
  <si>
    <t>東　京</t>
    <phoneticPr fontId="2"/>
  </si>
  <si>
    <t>川　崎</t>
    <phoneticPr fontId="2"/>
  </si>
  <si>
    <t>千　葉</t>
    <phoneticPr fontId="2"/>
  </si>
  <si>
    <t>清　水</t>
    <phoneticPr fontId="2"/>
  </si>
  <si>
    <t>名古屋</t>
    <phoneticPr fontId="2"/>
  </si>
  <si>
    <t>四日市</t>
    <phoneticPr fontId="2"/>
  </si>
  <si>
    <t>大　阪</t>
    <phoneticPr fontId="2"/>
  </si>
  <si>
    <t>神　戸</t>
    <phoneticPr fontId="2"/>
  </si>
  <si>
    <t>北九州</t>
    <phoneticPr fontId="2"/>
  </si>
  <si>
    <t>博　多</t>
    <phoneticPr fontId="2"/>
  </si>
  <si>
    <t>（注）各主要港調べ。主要港の数値の中には速報値も含まれるため、後日変更する場合があります。</t>
    <phoneticPr fontId="4"/>
  </si>
  <si>
    <t>博多はフェリー貨物量のうち航送車両トン数が内貿の外数</t>
    <rPh sb="0" eb="2">
      <t>ハカタ</t>
    </rPh>
    <rPh sb="7" eb="10">
      <t>カモツリョウ</t>
    </rPh>
    <rPh sb="13" eb="15">
      <t>コウソウ</t>
    </rPh>
    <rPh sb="15" eb="17">
      <t>シャリョウ</t>
    </rPh>
    <rPh sb="19" eb="20">
      <t>スウ</t>
    </rPh>
    <rPh sb="21" eb="22">
      <t>ナイ</t>
    </rPh>
    <rPh sb="22" eb="23">
      <t>ボウ</t>
    </rPh>
    <rPh sb="24" eb="25">
      <t>ソト</t>
    </rPh>
    <rPh sb="25" eb="26">
      <t>スウ</t>
    </rPh>
    <phoneticPr fontId="2"/>
  </si>
  <si>
    <t>２　貿易額</t>
  </si>
  <si>
    <t>(１)主要港年次別貿易額</t>
    <phoneticPr fontId="10"/>
  </si>
  <si>
    <t xml:space="preserve">  　　（単位：百万円）</t>
    <phoneticPr fontId="10"/>
  </si>
  <si>
    <t>　</t>
  </si>
  <si>
    <t>年次</t>
    <phoneticPr fontId="20"/>
  </si>
  <si>
    <t>平成28年</t>
    <phoneticPr fontId="20"/>
  </si>
  <si>
    <t>平成29年</t>
    <phoneticPr fontId="20"/>
  </si>
  <si>
    <t>平成30年</t>
    <phoneticPr fontId="20"/>
  </si>
  <si>
    <t>令和元年</t>
    <rPh sb="0" eb="4">
      <t>レイワガンネン</t>
    </rPh>
    <phoneticPr fontId="10"/>
  </si>
  <si>
    <t>令和２年</t>
    <rPh sb="0" eb="1">
      <t>レイ</t>
    </rPh>
    <rPh sb="1" eb="2">
      <t>カズ</t>
    </rPh>
    <rPh sb="3" eb="4">
      <t>ネン</t>
    </rPh>
    <phoneticPr fontId="10"/>
  </si>
  <si>
    <t>前年比(%)</t>
  </si>
  <si>
    <t>構成比(%)</t>
  </si>
  <si>
    <t>主要港</t>
  </si>
  <si>
    <t>全　国</t>
  </si>
  <si>
    <t>輸出</t>
    <phoneticPr fontId="20"/>
  </si>
  <si>
    <t>輸入</t>
    <phoneticPr fontId="20"/>
  </si>
  <si>
    <t>(注)税関資料による。（確定値）</t>
    <rPh sb="1" eb="2">
      <t>チュウ</t>
    </rPh>
    <rPh sb="3" eb="5">
      <t>ゼイカン</t>
    </rPh>
    <rPh sb="5" eb="7">
      <t>シリョウ</t>
    </rPh>
    <rPh sb="12" eb="14">
      <t>カクテイ</t>
    </rPh>
    <rPh sb="14" eb="15">
      <t>アタイ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</si>
</sst>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\-#,##0;&quot;－&quot;"/>
    <numFmt numFmtId="177" formatCode="#,##0;\-#,##0;&quot;-&quot;"/>
    <numFmt numFmtId="178" formatCode="##,###,##0"/>
    <numFmt numFmtId="179" formatCode="#,##0.0"/>
    <numFmt numFmtId="180" formatCode="#,##0_);[Red]\(#,##0\)"/>
  </numFmts>
  <fonts count="26">
    <font>
      <sz val="11"/>
      <name val="明朝"/>
      <family val="3"/>
      <charset val="128"/>
    </font>
    <font>
      <b/>
      <sz val="18"/>
      <name val="ＭＳ ゴシック"/>
      <family val="3"/>
      <charset val="128"/>
    </font>
    <font>
      <sz val="6"/>
      <name val="明朝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明朝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明朝"/>
      <family val="3"/>
      <charset val="128"/>
    </font>
    <font>
      <sz val="6"/>
      <name val="ＭＳ 明朝"/>
      <family val="1"/>
      <charset val="128"/>
    </font>
    <font>
      <sz val="14"/>
      <name val="Terminal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22.5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7"/>
      <name val="Terminal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25" fillId="0" borderId="0"/>
  </cellStyleXfs>
  <cellXfs count="131">
    <xf numFmtId="0" fontId="0" fillId="0" borderId="0" xfId="0"/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/>
    <xf numFmtId="176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76" fontId="5" fillId="0" borderId="0" xfId="0" applyNumberFormat="1" applyFont="1" applyFill="1"/>
    <xf numFmtId="176" fontId="6" fillId="0" borderId="0" xfId="0" applyNumberFormat="1" applyFont="1" applyFill="1"/>
    <xf numFmtId="0" fontId="7" fillId="0" borderId="1" xfId="0" applyFont="1" applyFill="1" applyBorder="1" applyAlignment="1"/>
    <xf numFmtId="176" fontId="6" fillId="0" borderId="0" xfId="0" quotePrefix="1" applyNumberFormat="1" applyFont="1" applyFill="1" applyAlignment="1">
      <alignment horizontal="right"/>
    </xf>
    <xf numFmtId="176" fontId="6" fillId="0" borderId="5" xfId="0" applyNumberFormat="1" applyFont="1" applyFill="1" applyBorder="1" applyAlignment="1">
      <alignment horizontal="centerContinuous" vertical="center"/>
    </xf>
    <xf numFmtId="176" fontId="6" fillId="0" borderId="6" xfId="0" applyNumberFormat="1" applyFont="1" applyFill="1" applyBorder="1" applyAlignment="1">
      <alignment horizontal="centerContinuous" vertical="center"/>
    </xf>
    <xf numFmtId="176" fontId="6" fillId="0" borderId="2" xfId="0" applyNumberFormat="1" applyFont="1" applyFill="1" applyBorder="1" applyAlignment="1">
      <alignment horizontal="centerContinuous" vertical="center"/>
    </xf>
    <xf numFmtId="176" fontId="6" fillId="0" borderId="0" xfId="0" applyNumberFormat="1" applyFont="1" applyFill="1" applyAlignment="1">
      <alignment vertical="center"/>
    </xf>
    <xf numFmtId="176" fontId="6" fillId="0" borderId="8" xfId="0" applyNumberFormat="1" applyFont="1" applyFill="1" applyBorder="1" applyAlignment="1">
      <alignment horizontal="centerContinuous" vertical="center"/>
    </xf>
    <xf numFmtId="176" fontId="6" fillId="0" borderId="7" xfId="0" applyNumberFormat="1" applyFont="1" applyFill="1" applyBorder="1" applyAlignment="1">
      <alignment horizontal="centerContinuous" vertical="center"/>
    </xf>
    <xf numFmtId="176" fontId="6" fillId="0" borderId="9" xfId="0" applyNumberFormat="1" applyFont="1" applyFill="1" applyBorder="1" applyAlignment="1">
      <alignment horizontal="centerContinuous" vertical="center"/>
    </xf>
    <xf numFmtId="176" fontId="6" fillId="0" borderId="10" xfId="0" applyNumberFormat="1" applyFont="1" applyFill="1" applyBorder="1" applyAlignment="1">
      <alignment horizontal="centerContinuous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7" fillId="0" borderId="0" xfId="0" applyNumberFormat="1" applyFont="1" applyFill="1"/>
    <xf numFmtId="0" fontId="7" fillId="0" borderId="0" xfId="0" applyNumberFormat="1" applyFont="1" applyFill="1"/>
    <xf numFmtId="3" fontId="10" fillId="0" borderId="0" xfId="0" applyNumberFormat="1" applyFont="1" applyFill="1" applyBorder="1" applyAlignment="1">
      <alignment horizontal="right" vertical="center" shrinkToFit="1"/>
    </xf>
    <xf numFmtId="178" fontId="11" fillId="0" borderId="0" xfId="0" quotePrefix="1" applyNumberFormat="1" applyFont="1" applyFill="1" applyBorder="1" applyAlignment="1">
      <alignment horizontal="right" vertical="center" shrinkToFit="1"/>
    </xf>
    <xf numFmtId="176" fontId="12" fillId="0" borderId="0" xfId="0" applyNumberFormat="1" applyFont="1" applyFill="1"/>
    <xf numFmtId="176" fontId="12" fillId="0" borderId="0" xfId="0" applyNumberFormat="1" applyFont="1" applyFill="1" applyBorder="1"/>
    <xf numFmtId="0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centerContinuous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vertical="center"/>
    </xf>
    <xf numFmtId="176" fontId="6" fillId="0" borderId="1" xfId="0" applyNumberFormat="1" applyFont="1" applyFill="1" applyBorder="1" applyAlignment="1">
      <alignment horizontal="centerContinuous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8" fillId="0" borderId="0" xfId="0" quotePrefix="1" applyNumberFormat="1" applyFont="1" applyFill="1" applyBorder="1" applyAlignment="1">
      <alignment horizontal="left" vertical="center"/>
    </xf>
    <xf numFmtId="176" fontId="6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13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/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shrinkToFit="1"/>
    </xf>
    <xf numFmtId="0" fontId="1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179" fontId="16" fillId="0" borderId="0" xfId="1" applyNumberFormat="1" applyFont="1" applyAlignment="1">
      <alignment vertical="center"/>
    </xf>
    <xf numFmtId="0" fontId="3" fillId="0" borderId="0" xfId="1" applyFont="1" applyBorder="1" applyAlignment="1">
      <alignment horizontal="centerContinuous" vertical="center"/>
    </xf>
    <xf numFmtId="0" fontId="17" fillId="0" borderId="0" xfId="1" applyFont="1" applyAlignment="1">
      <alignment horizontal="centerContinuous" vertical="center"/>
    </xf>
    <xf numFmtId="0" fontId="17" fillId="0" borderId="0" xfId="1" applyFont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horizontal="right" vertical="center"/>
    </xf>
    <xf numFmtId="0" fontId="6" fillId="0" borderId="11" xfId="1" quotePrefix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9" fillId="0" borderId="2" xfId="1" applyFont="1" applyBorder="1" applyAlignment="1">
      <alignment horizontal="right" vertical="center"/>
    </xf>
    <xf numFmtId="0" fontId="19" fillId="0" borderId="2" xfId="1" applyFont="1" applyBorder="1" applyAlignment="1">
      <alignment horizontal="center" vertical="center"/>
    </xf>
    <xf numFmtId="0" fontId="21" fillId="0" borderId="11" xfId="1" applyFont="1" applyBorder="1" applyAlignment="1" applyProtection="1">
      <alignment horizontal="right" vertical="center"/>
      <protection locked="0"/>
    </xf>
    <xf numFmtId="0" fontId="21" fillId="0" borderId="11" xfId="1" applyFont="1" applyBorder="1" applyAlignment="1" applyProtection="1">
      <alignment horizontal="left" vertical="center"/>
      <protection locked="0"/>
    </xf>
    <xf numFmtId="0" fontId="21" fillId="0" borderId="0" xfId="1" applyFont="1" applyBorder="1" applyAlignment="1" applyProtection="1">
      <alignment horizontal="left" vertical="center"/>
      <protection locked="0"/>
    </xf>
    <xf numFmtId="0" fontId="21" fillId="0" borderId="21" xfId="1" applyFont="1" applyBorder="1" applyAlignment="1" applyProtection="1">
      <alignment horizontal="center" vertical="center"/>
      <protection locked="0"/>
    </xf>
    <xf numFmtId="180" fontId="23" fillId="0" borderId="10" xfId="1" applyNumberFormat="1" applyFont="1" applyBorder="1" applyAlignment="1" applyProtection="1">
      <alignment vertical="center"/>
      <protection locked="0"/>
    </xf>
    <xf numFmtId="180" fontId="23" fillId="0" borderId="10" xfId="1" applyNumberFormat="1" applyFont="1" applyFill="1" applyBorder="1" applyAlignment="1" applyProtection="1">
      <alignment vertical="center"/>
      <protection locked="0"/>
    </xf>
    <xf numFmtId="180" fontId="24" fillId="0" borderId="10" xfId="1" applyNumberFormat="1" applyFont="1" applyFill="1" applyBorder="1" applyAlignment="1" applyProtection="1">
      <alignment vertical="center"/>
      <protection locked="0"/>
    </xf>
    <xf numFmtId="179" fontId="21" fillId="0" borderId="10" xfId="1" applyNumberFormat="1" applyFont="1" applyBorder="1" applyAlignment="1" applyProtection="1">
      <alignment vertical="center"/>
      <protection locked="0"/>
    </xf>
    <xf numFmtId="0" fontId="21" fillId="0" borderId="0" xfId="1" quotePrefix="1" applyFont="1" applyBorder="1" applyAlignment="1" applyProtection="1">
      <alignment horizontal="center" vertical="center"/>
      <protection locked="0"/>
    </xf>
    <xf numFmtId="0" fontId="21" fillId="0" borderId="17" xfId="1" applyFont="1" applyBorder="1" applyAlignment="1" applyProtection="1">
      <alignment horizontal="center" vertical="center"/>
      <protection locked="0"/>
    </xf>
    <xf numFmtId="180" fontId="23" fillId="0" borderId="0" xfId="1" applyNumberFormat="1" applyFont="1" applyBorder="1" applyAlignment="1" applyProtection="1">
      <alignment vertical="center"/>
      <protection locked="0"/>
    </xf>
    <xf numFmtId="180" fontId="23" fillId="0" borderId="0" xfId="1" applyNumberFormat="1" applyFont="1" applyFill="1" applyBorder="1" applyAlignment="1" applyProtection="1">
      <alignment vertical="center"/>
      <protection locked="0"/>
    </xf>
    <xf numFmtId="180" fontId="24" fillId="0" borderId="0" xfId="1" applyNumberFormat="1" applyFont="1" applyBorder="1" applyAlignment="1" applyProtection="1">
      <alignment vertical="center"/>
      <protection locked="0"/>
    </xf>
    <xf numFmtId="179" fontId="21" fillId="0" borderId="0" xfId="1" applyNumberFormat="1" applyFont="1" applyBorder="1" applyAlignment="1" applyProtection="1">
      <alignment vertical="center"/>
      <protection locked="0"/>
    </xf>
    <xf numFmtId="0" fontId="21" fillId="0" borderId="11" xfId="1" applyFont="1" applyBorder="1" applyAlignment="1" applyProtection="1">
      <alignment horizontal="center" vertical="center"/>
      <protection locked="0"/>
    </xf>
    <xf numFmtId="0" fontId="21" fillId="0" borderId="20" xfId="1" applyFont="1" applyBorder="1" applyAlignment="1" applyProtection="1">
      <alignment horizontal="center" vertical="center"/>
      <protection locked="0"/>
    </xf>
    <xf numFmtId="180" fontId="23" fillId="0" borderId="11" xfId="1" applyNumberFormat="1" applyFont="1" applyBorder="1" applyAlignment="1" applyProtection="1">
      <alignment vertical="center"/>
      <protection locked="0"/>
    </xf>
    <xf numFmtId="180" fontId="23" fillId="0" borderId="11" xfId="1" applyNumberFormat="1" applyFont="1" applyFill="1" applyBorder="1" applyAlignment="1" applyProtection="1">
      <alignment vertical="center"/>
      <protection locked="0"/>
    </xf>
    <xf numFmtId="180" fontId="24" fillId="0" borderId="11" xfId="1" applyNumberFormat="1" applyFont="1" applyBorder="1" applyAlignment="1" applyProtection="1">
      <alignment vertical="center"/>
      <protection locked="0"/>
    </xf>
    <xf numFmtId="179" fontId="21" fillId="0" borderId="11" xfId="1" applyNumberFormat="1" applyFont="1" applyBorder="1" applyAlignment="1" applyProtection="1">
      <alignment vertical="center"/>
      <protection locked="0"/>
    </xf>
    <xf numFmtId="179" fontId="21" fillId="0" borderId="0" xfId="1" applyNumberFormat="1" applyFont="1" applyAlignment="1" applyProtection="1">
      <alignment vertical="center"/>
      <protection locked="0"/>
    </xf>
    <xf numFmtId="0" fontId="21" fillId="0" borderId="1" xfId="1" applyFont="1" applyBorder="1" applyAlignment="1" applyProtection="1">
      <alignment horizontal="center" vertical="center"/>
      <protection locked="0"/>
    </xf>
    <xf numFmtId="0" fontId="21" fillId="0" borderId="22" xfId="1" applyFont="1" applyBorder="1" applyAlignment="1" applyProtection="1">
      <alignment horizontal="center" vertical="center"/>
      <protection locked="0"/>
    </xf>
    <xf numFmtId="180" fontId="23" fillId="0" borderId="1" xfId="1" applyNumberFormat="1" applyFont="1" applyBorder="1" applyAlignment="1" applyProtection="1">
      <alignment vertical="center"/>
      <protection locked="0"/>
    </xf>
    <xf numFmtId="180" fontId="23" fillId="0" borderId="1" xfId="1" applyNumberFormat="1" applyFont="1" applyFill="1" applyBorder="1" applyAlignment="1" applyProtection="1">
      <alignment vertical="center"/>
      <protection locked="0"/>
    </xf>
    <xf numFmtId="180" fontId="24" fillId="0" borderId="1" xfId="1" applyNumberFormat="1" applyFont="1" applyBorder="1" applyAlignment="1" applyProtection="1">
      <alignment vertical="center"/>
      <protection locked="0"/>
    </xf>
    <xf numFmtId="179" fontId="21" fillId="0" borderId="1" xfId="1" applyNumberFormat="1" applyFont="1" applyBorder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179" fontId="18" fillId="0" borderId="0" xfId="1" applyNumberFormat="1" applyFont="1" applyAlignment="1">
      <alignment vertical="center"/>
    </xf>
    <xf numFmtId="176" fontId="9" fillId="0" borderId="0" xfId="0" applyNumberFormat="1" applyFont="1" applyFill="1" applyAlignment="1">
      <alignment horizontal="center" vertical="center" textRotation="255"/>
    </xf>
    <xf numFmtId="176" fontId="6" fillId="0" borderId="0" xfId="0" applyNumberFormat="1" applyFont="1" applyFill="1" applyAlignment="1">
      <alignment horizontal="center" vertical="center" textRotation="255"/>
    </xf>
    <xf numFmtId="176" fontId="6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9" fontId="21" fillId="0" borderId="4" xfId="1" quotePrefix="1" applyNumberFormat="1" applyFont="1" applyBorder="1" applyAlignment="1" applyProtection="1">
      <alignment horizontal="center" vertical="center" wrapText="1"/>
      <protection locked="0"/>
    </xf>
    <xf numFmtId="179" fontId="21" fillId="0" borderId="18" xfId="1" quotePrefix="1" applyNumberFormat="1" applyFont="1" applyBorder="1" applyAlignment="1" applyProtection="1">
      <alignment horizontal="center" vertical="center" wrapText="1"/>
      <protection locked="0"/>
    </xf>
    <xf numFmtId="0" fontId="21" fillId="0" borderId="16" xfId="1" applyFont="1" applyBorder="1" applyAlignment="1" applyProtection="1">
      <alignment horizontal="center" vertical="center"/>
      <protection locked="0"/>
    </xf>
    <xf numFmtId="0" fontId="21" fillId="0" borderId="20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20" xfId="1" applyFont="1" applyBorder="1" applyAlignment="1" applyProtection="1">
      <alignment horizontal="center" vertical="center"/>
      <protection locked="0"/>
    </xf>
    <xf numFmtId="179" fontId="21" fillId="0" borderId="16" xfId="1" quotePrefix="1" applyNumberFormat="1" applyFont="1" applyBorder="1" applyAlignment="1" applyProtection="1">
      <alignment horizontal="center" vertical="center" wrapText="1"/>
      <protection locked="0"/>
    </xf>
    <xf numFmtId="179" fontId="21" fillId="0" borderId="20" xfId="1" quotePrefix="1" applyNumberFormat="1" applyFont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10"/>
        <xdr:cNvSpPr>
          <a:spLocks noChangeShapeType="1"/>
        </xdr:cNvSpPr>
      </xdr:nvSpPr>
      <xdr:spPr bwMode="auto">
        <a:xfrm>
          <a:off x="9525" y="914400"/>
          <a:ext cx="80962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"/>
  <cols>
    <col min="1" max="1" width="4" style="35" customWidth="1"/>
    <col min="2" max="2" width="4.125" style="35" customWidth="1"/>
    <col min="3" max="3" width="6.375" style="35" customWidth="1"/>
    <col min="4" max="4" width="9.75" style="35" customWidth="1"/>
    <col min="5" max="5" width="6.375" style="35" customWidth="1"/>
    <col min="6" max="6" width="9.75" style="35" customWidth="1"/>
    <col min="7" max="7" width="5.375" style="35" customWidth="1"/>
    <col min="8" max="8" width="9.75" style="35" customWidth="1"/>
    <col min="9" max="9" width="6.375" style="35" customWidth="1"/>
    <col min="10" max="10" width="9.75" style="35" customWidth="1"/>
    <col min="11" max="11" width="5.625" style="35" customWidth="1"/>
    <col min="12" max="12" width="9.75" style="35" customWidth="1"/>
    <col min="13" max="16384" width="9" style="35"/>
  </cols>
  <sheetData>
    <row r="1" spans="1:12" s="2" customFormat="1" ht="22.5" customHeight="1">
      <c r="A1" s="1" t="s">
        <v>0</v>
      </c>
    </row>
    <row r="2" spans="1:12" s="5" customFormat="1" ht="21.9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s="6" customFormat="1" ht="14.1" customHeight="1" thickBot="1">
      <c r="K3" s="7"/>
      <c r="L3" s="8" t="s">
        <v>2</v>
      </c>
    </row>
    <row r="4" spans="1:12" s="12" customFormat="1" ht="14.1" customHeight="1">
      <c r="A4" s="98" t="s">
        <v>3</v>
      </c>
      <c r="B4" s="99"/>
      <c r="C4" s="104" t="s">
        <v>4</v>
      </c>
      <c r="D4" s="105"/>
      <c r="E4" s="104" t="s">
        <v>5</v>
      </c>
      <c r="F4" s="108"/>
      <c r="G4" s="9"/>
      <c r="H4" s="10"/>
      <c r="I4" s="104" t="s">
        <v>6</v>
      </c>
      <c r="J4" s="108"/>
      <c r="K4" s="11"/>
      <c r="L4" s="11"/>
    </row>
    <row r="5" spans="1:12" s="12" customFormat="1" ht="14.1" customHeight="1">
      <c r="A5" s="100"/>
      <c r="B5" s="101"/>
      <c r="C5" s="106"/>
      <c r="D5" s="107"/>
      <c r="E5" s="106"/>
      <c r="F5" s="109"/>
      <c r="G5" s="13" t="s">
        <v>7</v>
      </c>
      <c r="H5" s="14"/>
      <c r="I5" s="106"/>
      <c r="J5" s="109"/>
      <c r="K5" s="15" t="s">
        <v>8</v>
      </c>
      <c r="L5" s="16"/>
    </row>
    <row r="6" spans="1:12" s="12" customFormat="1" ht="14.1" customHeight="1">
      <c r="A6" s="102"/>
      <c r="B6" s="103"/>
      <c r="C6" s="17" t="s">
        <v>9</v>
      </c>
      <c r="D6" s="17" t="s">
        <v>10</v>
      </c>
      <c r="E6" s="17" t="s">
        <v>9</v>
      </c>
      <c r="F6" s="17" t="s">
        <v>10</v>
      </c>
      <c r="G6" s="17" t="s">
        <v>9</v>
      </c>
      <c r="H6" s="17" t="s">
        <v>11</v>
      </c>
      <c r="I6" s="17" t="s">
        <v>9</v>
      </c>
      <c r="J6" s="17" t="s">
        <v>11</v>
      </c>
      <c r="K6" s="17" t="s">
        <v>9</v>
      </c>
      <c r="L6" s="18" t="s">
        <v>11</v>
      </c>
    </row>
    <row r="7" spans="1:12" s="12" customFormat="1" ht="7.5" customHeight="1">
      <c r="A7" s="19"/>
      <c r="B7" s="20"/>
      <c r="C7" s="21"/>
      <c r="D7" s="19"/>
      <c r="E7" s="19"/>
      <c r="F7" s="19"/>
      <c r="G7" s="19"/>
      <c r="H7" s="19"/>
      <c r="I7" s="19"/>
      <c r="J7" s="19"/>
      <c r="K7" s="19"/>
      <c r="L7" s="19"/>
    </row>
    <row r="8" spans="1:12" s="12" customFormat="1" ht="14.1" customHeight="1">
      <c r="A8" s="97" t="s">
        <v>12</v>
      </c>
      <c r="B8" s="22" t="s">
        <v>13</v>
      </c>
      <c r="C8" s="20">
        <v>35941</v>
      </c>
      <c r="D8" s="12">
        <v>291815846</v>
      </c>
      <c r="E8" s="12">
        <v>9864</v>
      </c>
      <c r="F8" s="12">
        <v>247754025</v>
      </c>
      <c r="G8" s="12">
        <v>4731</v>
      </c>
      <c r="H8" s="12">
        <v>122645403</v>
      </c>
      <c r="I8" s="12">
        <v>26077</v>
      </c>
      <c r="J8" s="12">
        <v>44061821</v>
      </c>
      <c r="K8" s="23">
        <v>0</v>
      </c>
      <c r="L8" s="23">
        <v>0</v>
      </c>
    </row>
    <row r="9" spans="1:12" s="24" customFormat="1" ht="14.1" customHeight="1">
      <c r="A9" s="97"/>
      <c r="B9" s="22" t="s">
        <v>14</v>
      </c>
      <c r="C9" s="20">
        <v>34324</v>
      </c>
      <c r="D9" s="12">
        <v>296655826</v>
      </c>
      <c r="E9" s="12">
        <v>9709</v>
      </c>
      <c r="F9" s="12">
        <v>254482975</v>
      </c>
      <c r="G9" s="12">
        <v>4792</v>
      </c>
      <c r="H9" s="12">
        <v>125591628</v>
      </c>
      <c r="I9" s="12">
        <v>24615</v>
      </c>
      <c r="J9" s="12">
        <v>42172851</v>
      </c>
      <c r="K9" s="23">
        <v>0</v>
      </c>
      <c r="L9" s="23">
        <v>0</v>
      </c>
    </row>
    <row r="10" spans="1:12" s="24" customFormat="1" ht="14.1" customHeight="1">
      <c r="A10" s="97"/>
      <c r="B10" s="22" t="s">
        <v>15</v>
      </c>
      <c r="C10" s="20">
        <v>32295</v>
      </c>
      <c r="D10" s="12">
        <v>298974457</v>
      </c>
      <c r="E10" s="12">
        <v>9455</v>
      </c>
      <c r="F10" s="12">
        <v>259084566</v>
      </c>
      <c r="G10" s="12">
        <v>4833</v>
      </c>
      <c r="H10" s="12">
        <v>129534955</v>
      </c>
      <c r="I10" s="12">
        <v>22840</v>
      </c>
      <c r="J10" s="12">
        <v>39889891</v>
      </c>
      <c r="K10" s="23">
        <v>0</v>
      </c>
      <c r="L10" s="23">
        <v>0</v>
      </c>
    </row>
    <row r="11" spans="1:12" s="24" customFormat="1" ht="14.1" customHeight="1">
      <c r="A11" s="97"/>
      <c r="B11" s="24" t="s">
        <v>16</v>
      </c>
      <c r="C11" s="25">
        <v>28995</v>
      </c>
      <c r="D11" s="24">
        <v>264580921</v>
      </c>
      <c r="E11" s="24">
        <v>8525</v>
      </c>
      <c r="F11" s="24">
        <v>227732678</v>
      </c>
      <c r="G11" s="24">
        <v>4610</v>
      </c>
      <c r="H11" s="24">
        <v>124763586</v>
      </c>
      <c r="I11" s="24">
        <v>20470</v>
      </c>
      <c r="J11" s="24">
        <v>36848243</v>
      </c>
      <c r="K11" s="26">
        <v>0</v>
      </c>
      <c r="L11" s="26">
        <v>0</v>
      </c>
    </row>
    <row r="12" spans="1:12" s="12" customFormat="1" ht="7.5" customHeight="1">
      <c r="C12" s="27"/>
      <c r="D12" s="23"/>
      <c r="E12" s="23"/>
      <c r="F12" s="23"/>
      <c r="G12" s="23"/>
      <c r="H12" s="23"/>
      <c r="I12" s="23"/>
      <c r="J12" s="23"/>
      <c r="K12" s="23"/>
      <c r="L12" s="23"/>
    </row>
    <row r="13" spans="1:12" s="12" customFormat="1" ht="14.1" customHeight="1">
      <c r="A13" s="97" t="s">
        <v>17</v>
      </c>
      <c r="B13" s="20" t="s">
        <v>13</v>
      </c>
      <c r="C13" s="28">
        <v>23604</v>
      </c>
      <c r="D13" s="12">
        <v>174745700</v>
      </c>
      <c r="E13" s="12">
        <v>5355</v>
      </c>
      <c r="F13" s="12">
        <v>130776662</v>
      </c>
      <c r="G13" s="12">
        <v>4829</v>
      </c>
      <c r="H13" s="12">
        <v>123252526</v>
      </c>
      <c r="I13" s="12">
        <v>18249</v>
      </c>
      <c r="J13" s="12">
        <v>43969038</v>
      </c>
      <c r="K13" s="23">
        <v>352</v>
      </c>
      <c r="L13" s="23">
        <v>4447872</v>
      </c>
    </row>
    <row r="14" spans="1:12" s="24" customFormat="1" ht="14.1" customHeight="1">
      <c r="A14" s="97"/>
      <c r="B14" s="20" t="s">
        <v>14</v>
      </c>
      <c r="C14" s="28">
        <v>24374</v>
      </c>
      <c r="D14" s="12">
        <v>182980285</v>
      </c>
      <c r="E14" s="12">
        <v>5504</v>
      </c>
      <c r="F14" s="12">
        <v>137427504</v>
      </c>
      <c r="G14" s="12">
        <v>4922</v>
      </c>
      <c r="H14" s="12">
        <v>127664390</v>
      </c>
      <c r="I14" s="12">
        <v>18870</v>
      </c>
      <c r="J14" s="12">
        <v>45552781</v>
      </c>
      <c r="K14" s="23">
        <v>347</v>
      </c>
      <c r="L14" s="23">
        <v>4384692</v>
      </c>
    </row>
    <row r="15" spans="1:12" s="24" customFormat="1" ht="14.1" customHeight="1">
      <c r="A15" s="97"/>
      <c r="B15" s="20" t="s">
        <v>15</v>
      </c>
      <c r="C15" s="28">
        <v>23382</v>
      </c>
      <c r="D15" s="12">
        <v>179911843</v>
      </c>
      <c r="E15" s="12">
        <v>5247</v>
      </c>
      <c r="F15" s="12">
        <v>134062240</v>
      </c>
      <c r="G15" s="12">
        <v>4774</v>
      </c>
      <c r="H15" s="12">
        <v>126095165</v>
      </c>
      <c r="I15" s="12">
        <v>18135</v>
      </c>
      <c r="J15" s="12">
        <v>45849603</v>
      </c>
      <c r="K15" s="23">
        <v>349</v>
      </c>
      <c r="L15" s="23">
        <v>4409964</v>
      </c>
    </row>
    <row r="16" spans="1:12" s="24" customFormat="1" ht="14.1" customHeight="1">
      <c r="A16" s="97"/>
      <c r="B16" s="24" t="s">
        <v>18</v>
      </c>
      <c r="C16" s="25">
        <v>21154</v>
      </c>
      <c r="D16" s="24">
        <v>167331825</v>
      </c>
      <c r="E16" s="24">
        <v>4945</v>
      </c>
      <c r="F16" s="24">
        <v>123024072</v>
      </c>
      <c r="G16" s="24">
        <v>4551</v>
      </c>
      <c r="H16" s="24">
        <v>117083498</v>
      </c>
      <c r="I16" s="24">
        <v>16209</v>
      </c>
      <c r="J16" s="24">
        <v>44307753</v>
      </c>
      <c r="K16" s="24">
        <v>345</v>
      </c>
      <c r="L16" s="24">
        <v>4359420</v>
      </c>
    </row>
    <row r="17" spans="1:12" s="12" customFormat="1" ht="7.5" customHeight="1">
      <c r="B17" s="20"/>
      <c r="C17" s="27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12" customFormat="1" ht="14.1" customHeight="1">
      <c r="A18" s="97" t="s">
        <v>19</v>
      </c>
      <c r="B18" s="20" t="s">
        <v>13</v>
      </c>
      <c r="C18" s="28">
        <v>22753</v>
      </c>
      <c r="D18" s="12">
        <v>98919031</v>
      </c>
      <c r="E18" s="12">
        <v>2822</v>
      </c>
      <c r="F18" s="12">
        <v>75356785</v>
      </c>
      <c r="G18" s="12">
        <v>316</v>
      </c>
      <c r="H18" s="12">
        <v>4756288</v>
      </c>
      <c r="I18" s="12">
        <v>19931</v>
      </c>
      <c r="J18" s="12">
        <v>23562246</v>
      </c>
      <c r="K18" s="23">
        <v>0</v>
      </c>
      <c r="L18" s="23">
        <v>0</v>
      </c>
    </row>
    <row r="19" spans="1:12" s="24" customFormat="1" ht="14.1" customHeight="1">
      <c r="A19" s="97"/>
      <c r="B19" s="20" t="s">
        <v>14</v>
      </c>
      <c r="C19" s="28">
        <v>21422</v>
      </c>
      <c r="D19" s="12">
        <v>95817853</v>
      </c>
      <c r="E19" s="12">
        <v>2654</v>
      </c>
      <c r="F19" s="12">
        <v>71876473</v>
      </c>
      <c r="G19" s="12">
        <v>435</v>
      </c>
      <c r="H19" s="12">
        <v>6715038</v>
      </c>
      <c r="I19" s="12">
        <v>18768</v>
      </c>
      <c r="J19" s="12">
        <v>23941380</v>
      </c>
      <c r="K19" s="23">
        <v>0</v>
      </c>
      <c r="L19" s="23">
        <v>0</v>
      </c>
    </row>
    <row r="20" spans="1:12" s="24" customFormat="1" ht="14.1" customHeight="1">
      <c r="A20" s="97"/>
      <c r="B20" s="20" t="s">
        <v>15</v>
      </c>
      <c r="C20" s="28">
        <v>19595</v>
      </c>
      <c r="D20" s="12">
        <v>98164239</v>
      </c>
      <c r="E20" s="12">
        <v>2802</v>
      </c>
      <c r="F20" s="12">
        <v>76698282</v>
      </c>
      <c r="G20" s="12">
        <v>493</v>
      </c>
      <c r="H20" s="12">
        <v>7675700</v>
      </c>
      <c r="I20" s="12">
        <v>16793</v>
      </c>
      <c r="J20" s="12">
        <v>21465957</v>
      </c>
      <c r="K20" s="23">
        <v>0</v>
      </c>
      <c r="L20" s="23">
        <v>0</v>
      </c>
    </row>
    <row r="21" spans="1:12" s="24" customFormat="1" ht="14.1" customHeight="1">
      <c r="A21" s="97"/>
      <c r="B21" s="24" t="s">
        <v>16</v>
      </c>
      <c r="C21" s="25">
        <v>16236</v>
      </c>
      <c r="D21" s="24">
        <v>85561745</v>
      </c>
      <c r="E21" s="24">
        <v>2519</v>
      </c>
      <c r="F21" s="24">
        <v>66246219</v>
      </c>
      <c r="G21" s="24">
        <v>488</v>
      </c>
      <c r="H21" s="24">
        <v>7263422</v>
      </c>
      <c r="I21" s="24">
        <v>13717</v>
      </c>
      <c r="J21" s="24">
        <v>19315526</v>
      </c>
      <c r="K21" s="26">
        <v>0</v>
      </c>
      <c r="L21" s="26">
        <v>0</v>
      </c>
    </row>
    <row r="22" spans="1:12" s="12" customFormat="1" ht="7.5" customHeight="1">
      <c r="B22" s="20"/>
      <c r="C22" s="27"/>
      <c r="D22" s="23"/>
      <c r="E22" s="23"/>
      <c r="F22" s="23"/>
      <c r="G22" s="23"/>
      <c r="H22" s="23"/>
      <c r="I22" s="23"/>
      <c r="J22" s="23"/>
      <c r="K22" s="23"/>
      <c r="L22" s="23"/>
    </row>
    <row r="23" spans="1:12" s="12" customFormat="1" ht="14.1" customHeight="1">
      <c r="A23" s="97" t="s">
        <v>20</v>
      </c>
      <c r="B23" s="20" t="s">
        <v>13</v>
      </c>
      <c r="C23" s="28">
        <v>49361</v>
      </c>
      <c r="D23" s="12">
        <v>140684354</v>
      </c>
      <c r="E23" s="12">
        <v>3956</v>
      </c>
      <c r="F23" s="12">
        <v>92753343</v>
      </c>
      <c r="G23" s="12">
        <v>202</v>
      </c>
      <c r="H23" s="12">
        <v>3732073</v>
      </c>
      <c r="I23" s="12">
        <v>45405</v>
      </c>
      <c r="J23" s="12">
        <v>47931011</v>
      </c>
      <c r="K23" s="23">
        <v>0</v>
      </c>
      <c r="L23" s="23">
        <v>0</v>
      </c>
    </row>
    <row r="24" spans="1:12" s="24" customFormat="1" ht="14.1" customHeight="1">
      <c r="A24" s="97"/>
      <c r="B24" s="20" t="s">
        <v>14</v>
      </c>
      <c r="C24" s="28">
        <v>49018</v>
      </c>
      <c r="D24" s="12">
        <v>143206403</v>
      </c>
      <c r="E24" s="12">
        <v>3780</v>
      </c>
      <c r="F24" s="12">
        <v>94804770</v>
      </c>
      <c r="G24" s="12">
        <v>195</v>
      </c>
      <c r="H24" s="12">
        <v>3705127</v>
      </c>
      <c r="I24" s="12">
        <v>45238</v>
      </c>
      <c r="J24" s="12">
        <v>48401633</v>
      </c>
      <c r="K24" s="23">
        <v>0</v>
      </c>
      <c r="L24" s="23">
        <v>0</v>
      </c>
    </row>
    <row r="25" spans="1:12" s="24" customFormat="1" ht="14.1" customHeight="1">
      <c r="A25" s="97"/>
      <c r="B25" s="20" t="s">
        <v>15</v>
      </c>
      <c r="C25" s="28">
        <v>47013</v>
      </c>
      <c r="D25" s="12">
        <v>136110106</v>
      </c>
      <c r="E25" s="12">
        <v>3662</v>
      </c>
      <c r="F25" s="12">
        <v>90327491</v>
      </c>
      <c r="G25" s="12">
        <v>207</v>
      </c>
      <c r="H25" s="12">
        <v>3210124</v>
      </c>
      <c r="I25" s="12">
        <v>43351</v>
      </c>
      <c r="J25" s="12">
        <v>45782615</v>
      </c>
      <c r="K25" s="23">
        <v>0</v>
      </c>
      <c r="L25" s="23">
        <v>0</v>
      </c>
    </row>
    <row r="26" spans="1:12" s="24" customFormat="1" ht="14.1" customHeight="1">
      <c r="A26" s="97"/>
      <c r="B26" s="24" t="s">
        <v>16</v>
      </c>
      <c r="C26" s="25">
        <v>45774</v>
      </c>
      <c r="D26" s="24">
        <v>130856432</v>
      </c>
      <c r="E26" s="24">
        <v>3646</v>
      </c>
      <c r="F26" s="24">
        <v>85026734</v>
      </c>
      <c r="G26" s="24">
        <v>208</v>
      </c>
      <c r="H26" s="24">
        <v>3078587</v>
      </c>
      <c r="I26" s="24">
        <v>42128</v>
      </c>
      <c r="J26" s="24">
        <v>45829698</v>
      </c>
      <c r="K26" s="26">
        <v>0</v>
      </c>
      <c r="L26" s="26">
        <v>0</v>
      </c>
    </row>
    <row r="27" spans="1:12" s="12" customFormat="1" ht="7.5" customHeight="1">
      <c r="B27" s="20"/>
      <c r="C27" s="27"/>
      <c r="D27" s="23"/>
      <c r="E27" s="23"/>
      <c r="F27" s="23"/>
      <c r="G27" s="23"/>
      <c r="H27" s="23"/>
      <c r="I27" s="23"/>
      <c r="J27" s="23"/>
      <c r="K27" s="23"/>
      <c r="L27" s="23"/>
    </row>
    <row r="28" spans="1:12" s="12" customFormat="1" ht="14.1" customHeight="1">
      <c r="A28" s="97" t="s">
        <v>21</v>
      </c>
      <c r="B28" s="20" t="s">
        <v>13</v>
      </c>
      <c r="C28" s="28">
        <v>8346</v>
      </c>
      <c r="D28" s="12">
        <v>45763244</v>
      </c>
      <c r="E28" s="12">
        <v>1907</v>
      </c>
      <c r="F28" s="12">
        <v>37914038</v>
      </c>
      <c r="G28" s="12">
        <v>1362</v>
      </c>
      <c r="H28" s="12">
        <v>25984906</v>
      </c>
      <c r="I28" s="12">
        <v>6439</v>
      </c>
      <c r="J28" s="12">
        <v>7849206</v>
      </c>
      <c r="K28" s="23">
        <v>1299</v>
      </c>
      <c r="L28" s="23">
        <v>2006970</v>
      </c>
    </row>
    <row r="29" spans="1:12" s="24" customFormat="1" ht="14.1" customHeight="1">
      <c r="A29" s="97"/>
      <c r="B29" s="20" t="s">
        <v>14</v>
      </c>
      <c r="C29" s="28">
        <v>8097</v>
      </c>
      <c r="D29" s="12">
        <v>47275245</v>
      </c>
      <c r="E29" s="12">
        <v>1850</v>
      </c>
      <c r="F29" s="12">
        <v>37240859</v>
      </c>
      <c r="G29" s="12">
        <v>1342</v>
      </c>
      <c r="H29" s="12">
        <v>25969361</v>
      </c>
      <c r="I29" s="12">
        <v>6247</v>
      </c>
      <c r="J29" s="12">
        <v>10034386</v>
      </c>
      <c r="K29" s="23">
        <v>1258</v>
      </c>
      <c r="L29" s="23">
        <v>1948359</v>
      </c>
    </row>
    <row r="30" spans="1:12" s="24" customFormat="1" ht="14.1" customHeight="1">
      <c r="A30" s="97"/>
      <c r="B30" s="20" t="s">
        <v>15</v>
      </c>
      <c r="C30" s="28">
        <v>8628</v>
      </c>
      <c r="D30" s="12">
        <v>50270629</v>
      </c>
      <c r="E30" s="12">
        <v>1961</v>
      </c>
      <c r="F30" s="12">
        <v>38362058</v>
      </c>
      <c r="G30" s="12">
        <v>1374</v>
      </c>
      <c r="H30" s="12">
        <v>27201675</v>
      </c>
      <c r="I30" s="12">
        <v>6667</v>
      </c>
      <c r="J30" s="12">
        <v>11908571</v>
      </c>
      <c r="K30" s="23">
        <v>1259</v>
      </c>
      <c r="L30" s="23">
        <v>1956486</v>
      </c>
    </row>
    <row r="31" spans="1:12" s="24" customFormat="1" ht="14.1" customHeight="1">
      <c r="A31" s="97"/>
      <c r="B31" s="24" t="s">
        <v>16</v>
      </c>
      <c r="C31" s="25">
        <v>7720</v>
      </c>
      <c r="D31" s="24">
        <v>43862538</v>
      </c>
      <c r="E31" s="24">
        <v>1791</v>
      </c>
      <c r="F31" s="24">
        <v>33145738</v>
      </c>
      <c r="G31" s="24">
        <v>1233</v>
      </c>
      <c r="H31" s="24">
        <v>23343114</v>
      </c>
      <c r="I31" s="24">
        <v>5929</v>
      </c>
      <c r="J31" s="24">
        <v>10716800</v>
      </c>
      <c r="K31" s="24">
        <v>953</v>
      </c>
      <c r="L31" s="24">
        <v>1480962</v>
      </c>
    </row>
    <row r="32" spans="1:12" s="12" customFormat="1" ht="7.5" customHeight="1">
      <c r="B32" s="20"/>
      <c r="C32" s="27"/>
      <c r="D32" s="23"/>
      <c r="E32" s="23"/>
      <c r="F32" s="23"/>
      <c r="G32" s="23"/>
      <c r="H32" s="23"/>
      <c r="I32" s="23"/>
      <c r="J32" s="23"/>
      <c r="K32" s="23"/>
      <c r="L32" s="23"/>
    </row>
    <row r="33" spans="1:13" s="12" customFormat="1" ht="14.1" customHeight="1">
      <c r="A33" s="96" t="s">
        <v>22</v>
      </c>
      <c r="B33" s="20" t="s">
        <v>13</v>
      </c>
      <c r="C33" s="28">
        <v>32948</v>
      </c>
      <c r="D33" s="12">
        <v>229890733</v>
      </c>
      <c r="E33" s="12">
        <v>7830</v>
      </c>
      <c r="F33" s="12">
        <v>191281173</v>
      </c>
      <c r="G33" s="12">
        <v>3895</v>
      </c>
      <c r="H33" s="12">
        <v>86319512</v>
      </c>
      <c r="I33" s="12">
        <v>25118</v>
      </c>
      <c r="J33" s="12">
        <v>38609560</v>
      </c>
      <c r="K33" s="23">
        <v>201</v>
      </c>
      <c r="L33" s="23">
        <v>3133584</v>
      </c>
    </row>
    <row r="34" spans="1:13" s="24" customFormat="1" ht="14.1" customHeight="1">
      <c r="A34" s="96"/>
      <c r="B34" s="20" t="s">
        <v>14</v>
      </c>
      <c r="C34" s="28">
        <v>33404</v>
      </c>
      <c r="D34" s="12">
        <v>237613594</v>
      </c>
      <c r="E34" s="12">
        <v>8008</v>
      </c>
      <c r="F34" s="12">
        <v>197813120</v>
      </c>
      <c r="G34" s="12">
        <v>3960</v>
      </c>
      <c r="H34" s="12">
        <v>86911428</v>
      </c>
      <c r="I34" s="12">
        <v>25396</v>
      </c>
      <c r="J34" s="12">
        <v>39800474</v>
      </c>
      <c r="K34" s="23">
        <v>201</v>
      </c>
      <c r="L34" s="23">
        <v>3158489</v>
      </c>
    </row>
    <row r="35" spans="1:13" s="24" customFormat="1" ht="14.1" customHeight="1">
      <c r="A35" s="96"/>
      <c r="B35" s="20" t="s">
        <v>15</v>
      </c>
      <c r="C35" s="28">
        <v>32576</v>
      </c>
      <c r="D35" s="12">
        <v>233713648</v>
      </c>
      <c r="E35" s="12">
        <v>7753</v>
      </c>
      <c r="F35" s="12">
        <v>192365105</v>
      </c>
      <c r="G35" s="12">
        <v>3838</v>
      </c>
      <c r="H35" s="12">
        <v>84262950</v>
      </c>
      <c r="I35" s="12">
        <v>24823</v>
      </c>
      <c r="J35" s="12">
        <v>41348543</v>
      </c>
      <c r="K35" s="23">
        <v>202</v>
      </c>
      <c r="L35" s="23">
        <v>3159947</v>
      </c>
    </row>
    <row r="36" spans="1:13" s="24" customFormat="1" ht="14.1" customHeight="1">
      <c r="A36" s="96"/>
      <c r="B36" s="24" t="s">
        <v>16</v>
      </c>
      <c r="C36" s="25">
        <v>29243</v>
      </c>
      <c r="D36" s="24">
        <v>210770023</v>
      </c>
      <c r="E36" s="24">
        <v>7168</v>
      </c>
      <c r="F36" s="24">
        <v>172211667</v>
      </c>
      <c r="G36" s="24">
        <v>3721</v>
      </c>
      <c r="H36" s="24">
        <v>79947340</v>
      </c>
      <c r="I36" s="24">
        <v>22075</v>
      </c>
      <c r="J36" s="24">
        <v>38558356</v>
      </c>
      <c r="K36" s="24">
        <v>176</v>
      </c>
      <c r="L36" s="24">
        <v>2767619</v>
      </c>
    </row>
    <row r="37" spans="1:13" s="12" customFormat="1" ht="7.5" customHeight="1">
      <c r="B37" s="20"/>
      <c r="C37" s="27"/>
      <c r="D37" s="23"/>
      <c r="E37" s="23"/>
      <c r="F37" s="23"/>
      <c r="G37" s="23"/>
      <c r="H37" s="23"/>
      <c r="I37" s="23"/>
      <c r="J37" s="23"/>
      <c r="K37" s="23"/>
      <c r="L37" s="23"/>
    </row>
    <row r="38" spans="1:13" s="12" customFormat="1" ht="14.1" customHeight="1">
      <c r="A38" s="97" t="s">
        <v>23</v>
      </c>
      <c r="B38" s="20" t="s">
        <v>13</v>
      </c>
      <c r="C38" s="28">
        <v>17670</v>
      </c>
      <c r="D38" s="12">
        <v>61680976</v>
      </c>
      <c r="E38" s="12">
        <v>1800</v>
      </c>
      <c r="F38" s="12">
        <v>48051075</v>
      </c>
      <c r="G38" s="12">
        <v>863</v>
      </c>
      <c r="H38" s="12">
        <v>18824627</v>
      </c>
      <c r="I38" s="12">
        <v>15870</v>
      </c>
      <c r="J38" s="12">
        <v>13629901</v>
      </c>
      <c r="K38" s="23">
        <v>0</v>
      </c>
      <c r="L38" s="23">
        <v>0</v>
      </c>
    </row>
    <row r="39" spans="1:13" s="24" customFormat="1" ht="14.1" customHeight="1">
      <c r="A39" s="97"/>
      <c r="B39" s="20" t="s">
        <v>14</v>
      </c>
      <c r="C39" s="28">
        <v>17751</v>
      </c>
      <c r="D39" s="12">
        <v>61919387</v>
      </c>
      <c r="E39" s="12">
        <v>1779</v>
      </c>
      <c r="F39" s="12">
        <v>47729568</v>
      </c>
      <c r="G39" s="12">
        <v>827</v>
      </c>
      <c r="H39" s="12">
        <v>17605712</v>
      </c>
      <c r="I39" s="12">
        <v>15972</v>
      </c>
      <c r="J39" s="12">
        <v>14189819</v>
      </c>
      <c r="K39" s="23">
        <v>0</v>
      </c>
      <c r="L39" s="23">
        <v>0</v>
      </c>
    </row>
    <row r="40" spans="1:13" s="24" customFormat="1" ht="14.1" customHeight="1">
      <c r="A40" s="97"/>
      <c r="B40" s="20" t="s">
        <v>15</v>
      </c>
      <c r="C40" s="28">
        <v>17232</v>
      </c>
      <c r="D40" s="12">
        <v>63978603</v>
      </c>
      <c r="E40" s="12">
        <v>1790</v>
      </c>
      <c r="F40" s="12">
        <v>49365313</v>
      </c>
      <c r="G40" s="12">
        <v>808</v>
      </c>
      <c r="H40" s="12">
        <v>17678933</v>
      </c>
      <c r="I40" s="12">
        <v>15442</v>
      </c>
      <c r="J40" s="12">
        <v>14613290</v>
      </c>
      <c r="K40" s="23">
        <v>0</v>
      </c>
      <c r="L40" s="23">
        <v>0</v>
      </c>
    </row>
    <row r="41" spans="1:13" s="24" customFormat="1" ht="14.1" customHeight="1">
      <c r="A41" s="97"/>
      <c r="B41" s="24" t="s">
        <v>16</v>
      </c>
      <c r="C41" s="25">
        <v>16154</v>
      </c>
      <c r="D41" s="24">
        <v>60067564</v>
      </c>
      <c r="E41" s="24">
        <v>1636</v>
      </c>
      <c r="F41" s="24">
        <v>45781777</v>
      </c>
      <c r="G41" s="24">
        <v>747</v>
      </c>
      <c r="H41" s="24">
        <v>16150453</v>
      </c>
      <c r="I41" s="24">
        <v>14518</v>
      </c>
      <c r="J41" s="24">
        <v>14285787</v>
      </c>
      <c r="K41" s="26">
        <v>0</v>
      </c>
      <c r="L41" s="26">
        <v>0</v>
      </c>
      <c r="M41" s="24" t="s">
        <v>24</v>
      </c>
    </row>
    <row r="42" spans="1:13" s="12" customFormat="1" ht="7.5" customHeight="1">
      <c r="B42" s="20"/>
      <c r="C42" s="27"/>
      <c r="D42" s="23"/>
      <c r="E42" s="23"/>
      <c r="F42" s="23"/>
      <c r="G42" s="23"/>
      <c r="H42" s="23"/>
      <c r="I42" s="23"/>
      <c r="J42" s="23"/>
      <c r="K42" s="23"/>
      <c r="L42" s="23"/>
    </row>
    <row r="43" spans="1:13" s="12" customFormat="1" ht="14.1" customHeight="1">
      <c r="A43" s="97" t="s">
        <v>25</v>
      </c>
      <c r="B43" s="20" t="s">
        <v>13</v>
      </c>
      <c r="C43" s="28">
        <v>23280</v>
      </c>
      <c r="D43" s="12">
        <v>110751036</v>
      </c>
      <c r="E43" s="12">
        <v>5145</v>
      </c>
      <c r="F43" s="12">
        <v>74427828</v>
      </c>
      <c r="G43" s="12">
        <v>3373</v>
      </c>
      <c r="H43" s="12">
        <v>53683523</v>
      </c>
      <c r="I43" s="12">
        <v>18135</v>
      </c>
      <c r="J43" s="12">
        <v>36323208</v>
      </c>
      <c r="K43" s="23">
        <v>1858</v>
      </c>
      <c r="L43" s="23">
        <v>20574706</v>
      </c>
    </row>
    <row r="44" spans="1:13" s="24" customFormat="1" ht="14.1" customHeight="1">
      <c r="A44" s="97"/>
      <c r="B44" s="20" t="s">
        <v>14</v>
      </c>
      <c r="C44" s="28">
        <v>23102</v>
      </c>
      <c r="D44" s="12">
        <v>112957058</v>
      </c>
      <c r="E44" s="12">
        <v>5156</v>
      </c>
      <c r="F44" s="12">
        <v>76727367</v>
      </c>
      <c r="G44" s="12">
        <v>3517</v>
      </c>
      <c r="H44" s="12">
        <v>57031017</v>
      </c>
      <c r="I44" s="12">
        <v>17946</v>
      </c>
      <c r="J44" s="12">
        <v>36229691</v>
      </c>
      <c r="K44" s="23">
        <v>1770</v>
      </c>
      <c r="L44" s="23">
        <v>20371387</v>
      </c>
    </row>
    <row r="45" spans="1:13" s="24" customFormat="1" ht="14.1" customHeight="1">
      <c r="A45" s="97"/>
      <c r="B45" s="20" t="s">
        <v>15</v>
      </c>
      <c r="C45" s="28">
        <v>22622</v>
      </c>
      <c r="D45" s="12">
        <v>114959930</v>
      </c>
      <c r="E45" s="12">
        <v>5042</v>
      </c>
      <c r="F45" s="12">
        <v>76625917</v>
      </c>
      <c r="G45" s="12">
        <v>3554</v>
      </c>
      <c r="H45" s="12">
        <v>57110692</v>
      </c>
      <c r="I45" s="12">
        <v>17580</v>
      </c>
      <c r="J45" s="12">
        <v>38334013</v>
      </c>
      <c r="K45" s="23">
        <v>1777</v>
      </c>
      <c r="L45" s="23">
        <v>22161486</v>
      </c>
    </row>
    <row r="46" spans="1:13" s="24" customFormat="1" ht="14.1" customHeight="1">
      <c r="A46" s="97"/>
      <c r="B46" s="24" t="s">
        <v>16</v>
      </c>
      <c r="C46" s="25">
        <v>21126</v>
      </c>
      <c r="D46" s="24">
        <v>104157774</v>
      </c>
      <c r="E46" s="24">
        <v>4742</v>
      </c>
      <c r="F46" s="24">
        <v>66052013</v>
      </c>
      <c r="G46" s="24">
        <v>3433</v>
      </c>
      <c r="H46" s="24">
        <v>53312010</v>
      </c>
      <c r="I46" s="24">
        <v>16384</v>
      </c>
      <c r="J46" s="24">
        <v>38105761</v>
      </c>
      <c r="K46" s="24">
        <v>1771</v>
      </c>
      <c r="L46" s="24">
        <v>22160571</v>
      </c>
      <c r="M46" s="24" t="s">
        <v>26</v>
      </c>
    </row>
    <row r="47" spans="1:13" s="12" customFormat="1" ht="7.5" customHeight="1">
      <c r="B47" s="20"/>
      <c r="C47" s="27"/>
      <c r="D47" s="23"/>
      <c r="E47" s="23"/>
      <c r="F47" s="23"/>
      <c r="G47" s="23"/>
      <c r="H47" s="23"/>
      <c r="I47" s="23"/>
      <c r="J47" s="23"/>
      <c r="K47" s="23"/>
      <c r="L47" s="23"/>
    </row>
    <row r="48" spans="1:13" s="12" customFormat="1" ht="14.1" customHeight="1">
      <c r="A48" s="96" t="s">
        <v>27</v>
      </c>
      <c r="B48" s="20" t="s">
        <v>13</v>
      </c>
      <c r="C48" s="28">
        <v>34934</v>
      </c>
      <c r="D48" s="12">
        <v>185770964</v>
      </c>
      <c r="E48" s="12">
        <v>6733</v>
      </c>
      <c r="F48" s="12">
        <v>139398350</v>
      </c>
      <c r="G48" s="12">
        <v>3899</v>
      </c>
      <c r="H48" s="12">
        <v>86289011</v>
      </c>
      <c r="I48" s="12">
        <v>28201</v>
      </c>
      <c r="J48" s="12">
        <v>46372614</v>
      </c>
      <c r="K48" s="23">
        <v>2669</v>
      </c>
      <c r="L48" s="23">
        <v>21171318</v>
      </c>
    </row>
    <row r="49" spans="1:13" s="24" customFormat="1" ht="14.1" customHeight="1">
      <c r="A49" s="96"/>
      <c r="B49" s="20" t="s">
        <v>14</v>
      </c>
      <c r="C49" s="28">
        <v>32957</v>
      </c>
      <c r="D49" s="12">
        <v>189183454</v>
      </c>
      <c r="E49" s="12">
        <v>6750</v>
      </c>
      <c r="F49" s="12">
        <v>144024526</v>
      </c>
      <c r="G49" s="12">
        <v>3965</v>
      </c>
      <c r="H49" s="12">
        <v>87523280</v>
      </c>
      <c r="I49" s="12">
        <v>26207</v>
      </c>
      <c r="J49" s="12">
        <v>45158928</v>
      </c>
      <c r="K49" s="23">
        <v>2635</v>
      </c>
      <c r="L49" s="23">
        <v>20936155</v>
      </c>
    </row>
    <row r="50" spans="1:13" s="24" customFormat="1" ht="14.1" customHeight="1">
      <c r="A50" s="96"/>
      <c r="B50" s="20" t="s">
        <v>15</v>
      </c>
      <c r="C50" s="28">
        <v>31305</v>
      </c>
      <c r="D50" s="12">
        <v>188008138</v>
      </c>
      <c r="E50" s="12">
        <v>6634</v>
      </c>
      <c r="F50" s="12">
        <v>141696009</v>
      </c>
      <c r="G50" s="12">
        <v>3988</v>
      </c>
      <c r="H50" s="12">
        <v>90334763</v>
      </c>
      <c r="I50" s="12">
        <v>24671</v>
      </c>
      <c r="J50" s="12">
        <v>46312129</v>
      </c>
      <c r="K50" s="23">
        <v>2646</v>
      </c>
      <c r="L50" s="23">
        <v>21283540</v>
      </c>
    </row>
    <row r="51" spans="1:13" s="24" customFormat="1" ht="14.1" customHeight="1">
      <c r="A51" s="96"/>
      <c r="B51" s="24" t="s">
        <v>16</v>
      </c>
      <c r="C51" s="25">
        <v>26375</v>
      </c>
      <c r="D51" s="24">
        <v>169178476</v>
      </c>
      <c r="E51" s="24">
        <v>6188</v>
      </c>
      <c r="F51" s="24">
        <v>130771453</v>
      </c>
      <c r="G51" s="24">
        <v>3924</v>
      </c>
      <c r="H51" s="24">
        <v>88504770</v>
      </c>
      <c r="I51" s="24">
        <v>20187</v>
      </c>
      <c r="J51" s="24">
        <v>38407023</v>
      </c>
      <c r="K51" s="24">
        <v>2588</v>
      </c>
      <c r="L51" s="24">
        <v>20544489</v>
      </c>
    </row>
    <row r="52" spans="1:13" s="12" customFormat="1" ht="7.5" customHeight="1">
      <c r="B52" s="20"/>
      <c r="C52" s="27"/>
      <c r="D52" s="23"/>
      <c r="E52" s="23"/>
      <c r="F52" s="23"/>
      <c r="G52" s="23"/>
      <c r="H52" s="23"/>
      <c r="I52" s="23"/>
      <c r="J52" s="23"/>
      <c r="K52" s="23"/>
      <c r="L52" s="23"/>
    </row>
    <row r="53" spans="1:13" s="12" customFormat="1" ht="14.1" customHeight="1">
      <c r="A53" s="96" t="s">
        <v>28</v>
      </c>
      <c r="B53" s="20" t="s">
        <v>13</v>
      </c>
      <c r="C53" s="28">
        <v>54929</v>
      </c>
      <c r="D53" s="12">
        <v>100861030</v>
      </c>
      <c r="E53" s="12">
        <v>4387</v>
      </c>
      <c r="F53" s="12">
        <v>57334120</v>
      </c>
      <c r="G53" s="12">
        <v>2068</v>
      </c>
      <c r="H53" s="12">
        <v>18082616</v>
      </c>
      <c r="I53" s="12">
        <v>50542</v>
      </c>
      <c r="J53" s="12">
        <v>43526910</v>
      </c>
      <c r="K53" s="23">
        <v>2096</v>
      </c>
      <c r="L53" s="23">
        <v>24647817</v>
      </c>
    </row>
    <row r="54" spans="1:13" s="24" customFormat="1" ht="14.1" customHeight="1">
      <c r="A54" s="96"/>
      <c r="B54" s="20" t="s">
        <v>14</v>
      </c>
      <c r="C54" s="28">
        <v>54659</v>
      </c>
      <c r="D54" s="12">
        <v>99665072</v>
      </c>
      <c r="E54" s="12">
        <v>4170</v>
      </c>
      <c r="F54" s="12">
        <v>56125144</v>
      </c>
      <c r="G54" s="12">
        <v>1964</v>
      </c>
      <c r="H54" s="12">
        <v>19029976</v>
      </c>
      <c r="I54" s="12">
        <v>50489</v>
      </c>
      <c r="J54" s="12">
        <v>43539928</v>
      </c>
      <c r="K54" s="23">
        <v>2068</v>
      </c>
      <c r="L54" s="23">
        <v>24380950</v>
      </c>
    </row>
    <row r="55" spans="1:13" s="24" customFormat="1" ht="14.1" customHeight="1">
      <c r="A55" s="96"/>
      <c r="B55" s="20" t="s">
        <v>15</v>
      </c>
      <c r="C55" s="28">
        <v>53766</v>
      </c>
      <c r="D55" s="12">
        <v>96936102</v>
      </c>
      <c r="E55" s="12">
        <v>3867</v>
      </c>
      <c r="F55" s="12">
        <v>52389747</v>
      </c>
      <c r="G55" s="12">
        <v>1896</v>
      </c>
      <c r="H55" s="12">
        <v>18419487</v>
      </c>
      <c r="I55" s="12">
        <v>49899</v>
      </c>
      <c r="J55" s="12">
        <v>44546355</v>
      </c>
      <c r="K55" s="23">
        <v>2101</v>
      </c>
      <c r="L55" s="23">
        <v>24692773</v>
      </c>
    </row>
    <row r="56" spans="1:13" s="24" customFormat="1" ht="14.1" customHeight="1">
      <c r="A56" s="96"/>
      <c r="B56" s="24" t="s">
        <v>16</v>
      </c>
      <c r="C56" s="25">
        <v>46268</v>
      </c>
      <c r="D56" s="24">
        <v>90689479</v>
      </c>
      <c r="E56" s="24">
        <v>3713</v>
      </c>
      <c r="F56" s="24">
        <v>47170979</v>
      </c>
      <c r="G56" s="24">
        <v>1788</v>
      </c>
      <c r="H56" s="24">
        <v>18149065</v>
      </c>
      <c r="I56" s="24">
        <v>42555</v>
      </c>
      <c r="J56" s="24">
        <v>43518500</v>
      </c>
      <c r="K56" s="24">
        <v>2081</v>
      </c>
      <c r="L56" s="24">
        <v>25065918</v>
      </c>
    </row>
    <row r="57" spans="1:13" s="12" customFormat="1" ht="7.5" customHeight="1">
      <c r="B57" s="20"/>
      <c r="C57" s="27"/>
      <c r="D57" s="23"/>
      <c r="E57" s="23"/>
      <c r="F57" s="23"/>
      <c r="G57" s="23"/>
      <c r="H57" s="23"/>
      <c r="I57" s="23"/>
      <c r="J57" s="23"/>
      <c r="K57" s="23"/>
      <c r="L57" s="23"/>
    </row>
    <row r="58" spans="1:13" s="12" customFormat="1" ht="14.1" customHeight="1">
      <c r="A58" s="96" t="s">
        <v>29</v>
      </c>
      <c r="B58" s="20" t="s">
        <v>13</v>
      </c>
      <c r="C58" s="28">
        <v>29917</v>
      </c>
      <c r="D58" s="12">
        <v>85117086</v>
      </c>
      <c r="E58" s="12">
        <v>4453</v>
      </c>
      <c r="F58" s="12">
        <v>66453021</v>
      </c>
      <c r="G58" s="12">
        <v>1890</v>
      </c>
      <c r="H58" s="12">
        <v>20605896</v>
      </c>
      <c r="I58" s="12">
        <v>25464</v>
      </c>
      <c r="J58" s="12">
        <v>18664065</v>
      </c>
      <c r="K58" s="23">
        <v>2771</v>
      </c>
      <c r="L58" s="23">
        <v>4092042</v>
      </c>
    </row>
    <row r="59" spans="1:13" s="24" customFormat="1" ht="14.1" customHeight="1">
      <c r="A59" s="96"/>
      <c r="B59" s="20" t="s">
        <v>14</v>
      </c>
      <c r="C59" s="28">
        <v>29109</v>
      </c>
      <c r="D59" s="12">
        <v>83754376</v>
      </c>
      <c r="E59" s="12">
        <v>4133</v>
      </c>
      <c r="F59" s="12">
        <v>64657295</v>
      </c>
      <c r="G59" s="12">
        <v>1892</v>
      </c>
      <c r="H59" s="12">
        <v>21548451</v>
      </c>
      <c r="I59" s="12">
        <v>24976</v>
      </c>
      <c r="J59" s="12">
        <v>19097081</v>
      </c>
      <c r="K59" s="23">
        <v>2628</v>
      </c>
      <c r="L59" s="23">
        <v>3919399</v>
      </c>
    </row>
    <row r="60" spans="1:13" s="24" customFormat="1" ht="14.1" customHeight="1">
      <c r="A60" s="96"/>
      <c r="B60" s="20" t="s">
        <v>15</v>
      </c>
      <c r="C60" s="28">
        <v>28330</v>
      </c>
      <c r="D60" s="12">
        <v>79805066</v>
      </c>
      <c r="E60" s="12">
        <v>3938</v>
      </c>
      <c r="F60" s="12">
        <v>58748120</v>
      </c>
      <c r="G60" s="12">
        <v>1873</v>
      </c>
      <c r="H60" s="12">
        <v>21420796</v>
      </c>
      <c r="I60" s="12">
        <v>24392</v>
      </c>
      <c r="J60" s="12">
        <v>21056946</v>
      </c>
      <c r="K60" s="23">
        <v>2519</v>
      </c>
      <c r="L60" s="23">
        <v>3863248</v>
      </c>
    </row>
    <row r="61" spans="1:13" s="24" customFormat="1" ht="14.1" customHeight="1">
      <c r="A61" s="96"/>
      <c r="B61" s="24" t="s">
        <v>16</v>
      </c>
      <c r="C61" s="25">
        <v>25949</v>
      </c>
      <c r="D61" s="24">
        <v>55983314</v>
      </c>
      <c r="E61" s="24">
        <v>3074</v>
      </c>
      <c r="F61" s="24">
        <v>35802548</v>
      </c>
      <c r="G61" s="24">
        <v>1902</v>
      </c>
      <c r="H61" s="24">
        <v>20809341</v>
      </c>
      <c r="I61" s="24">
        <v>22875</v>
      </c>
      <c r="J61" s="24">
        <v>20180766</v>
      </c>
      <c r="K61" s="24">
        <v>2368</v>
      </c>
      <c r="L61" s="24">
        <v>3537218</v>
      </c>
    </row>
    <row r="62" spans="1:13" s="12" customFormat="1" ht="7.5" customHeight="1" thickBot="1">
      <c r="A62" s="29"/>
      <c r="B62" s="29"/>
      <c r="C62" s="30"/>
      <c r="D62" s="29"/>
      <c r="E62" s="29"/>
      <c r="F62" s="29"/>
      <c r="G62" s="29"/>
      <c r="H62" s="29"/>
      <c r="I62" s="29"/>
      <c r="J62" s="29"/>
      <c r="K62" s="29"/>
      <c r="L62" s="29"/>
    </row>
    <row r="63" spans="1:13" s="31" customFormat="1" ht="14.1" customHeight="1">
      <c r="A63" s="20" t="s">
        <v>30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3" s="31" customFormat="1" ht="11.25">
      <c r="M64" s="32"/>
    </row>
    <row r="65" spans="3:10" s="31" customFormat="1" ht="11.25"/>
    <row r="66" spans="3:10" s="31" customFormat="1" ht="11.25"/>
    <row r="67" spans="3:10" s="31" customFormat="1" ht="11.25"/>
    <row r="68" spans="3:10" ht="14.25">
      <c r="C68" s="33"/>
      <c r="D68" s="33"/>
      <c r="E68" s="34"/>
      <c r="F68" s="34"/>
      <c r="G68" s="34"/>
      <c r="H68" s="34"/>
      <c r="I68" s="34"/>
      <c r="J68" s="34"/>
    </row>
    <row r="69" spans="3:10">
      <c r="C69" s="36"/>
      <c r="D69" s="36"/>
      <c r="E69" s="36"/>
      <c r="F69" s="36"/>
      <c r="G69" s="36"/>
      <c r="H69" s="36"/>
      <c r="I69" s="36"/>
      <c r="J69" s="36"/>
    </row>
  </sheetData>
  <mergeCells count="15">
    <mergeCell ref="A13:A16"/>
    <mergeCell ref="A4:B6"/>
    <mergeCell ref="C4:D5"/>
    <mergeCell ref="E4:F5"/>
    <mergeCell ref="I4:J5"/>
    <mergeCell ref="A8:A11"/>
    <mergeCell ref="A48:A51"/>
    <mergeCell ref="A53:A56"/>
    <mergeCell ref="A58:A61"/>
    <mergeCell ref="A18:A21"/>
    <mergeCell ref="A23:A26"/>
    <mergeCell ref="A28:A31"/>
    <mergeCell ref="A33:A36"/>
    <mergeCell ref="A38:A41"/>
    <mergeCell ref="A43:A46"/>
  </mergeCells>
  <phoneticPr fontId="2"/>
  <printOptions horizontalCentered="1" gridLinesSet="0"/>
  <pageMargins left="0.59055118110236227" right="0.59055118110236227" top="0.59055118110236227" bottom="0.39370078740157483" header="0" footer="0.39370078740157483"/>
  <pageSetup paperSize="9" firstPageNumber="383" orientation="portrait" useFirstPageNumber="1" r:id="rId1"/>
  <headerFooter alignWithMargins="0">
    <oddFooter>&amp;C&amp;"ＭＳ Ｐゴシック,標準"&amp;10-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1.25"/>
  <cols>
    <col min="1" max="1" width="4.5" style="50" customWidth="1"/>
    <col min="2" max="2" width="5.5" style="50" customWidth="1"/>
    <col min="3" max="3" width="13.25" style="50" customWidth="1"/>
    <col min="4" max="4" width="12.875" style="50" customWidth="1"/>
    <col min="5" max="6" width="12.625" style="50" customWidth="1"/>
    <col min="7" max="7" width="12.875" style="50" customWidth="1"/>
    <col min="8" max="9" width="12.625" style="50" customWidth="1"/>
    <col min="10" max="10" width="14.375" style="50" customWidth="1"/>
    <col min="11" max="15" width="12.375" style="50" customWidth="1"/>
    <col min="16" max="16384" width="9" style="50"/>
  </cols>
  <sheetData>
    <row r="1" spans="1:16" s="41" customFormat="1" ht="18.75" customHeight="1">
      <c r="A1" s="37"/>
      <c r="B1" s="38"/>
      <c r="C1" s="38"/>
      <c r="D1" s="38"/>
      <c r="E1" s="38"/>
      <c r="F1" s="38"/>
      <c r="G1" s="38"/>
      <c r="H1" s="39" t="s">
        <v>31</v>
      </c>
      <c r="I1" s="40" t="s">
        <v>32</v>
      </c>
      <c r="J1" s="38"/>
      <c r="K1" s="38"/>
      <c r="L1" s="38"/>
      <c r="M1" s="38"/>
      <c r="N1" s="38"/>
      <c r="O1" s="38"/>
    </row>
    <row r="2" spans="1:16" s="12" customFormat="1" ht="11.25" customHeight="1" thickBot="1">
      <c r="A2" s="29"/>
      <c r="B2" s="29"/>
      <c r="C2" s="29"/>
      <c r="D2" s="29"/>
      <c r="E2" s="29"/>
      <c r="F2" s="29"/>
      <c r="G2" s="42"/>
      <c r="H2" s="29"/>
      <c r="I2" s="29"/>
      <c r="J2" s="29"/>
      <c r="K2" s="29"/>
      <c r="L2" s="29"/>
      <c r="M2" s="29"/>
      <c r="N2" s="29"/>
      <c r="O2" s="43" t="s">
        <v>33</v>
      </c>
    </row>
    <row r="3" spans="1:16" s="12" customFormat="1" ht="18.75" customHeight="1">
      <c r="A3" s="98" t="s">
        <v>34</v>
      </c>
      <c r="B3" s="111"/>
      <c r="C3" s="116" t="s">
        <v>35</v>
      </c>
      <c r="D3" s="104" t="s">
        <v>36</v>
      </c>
      <c r="E3" s="119"/>
      <c r="F3" s="119"/>
      <c r="G3" s="44"/>
      <c r="H3" s="16"/>
      <c r="I3" s="16"/>
      <c r="J3" s="104" t="s">
        <v>37</v>
      </c>
      <c r="K3" s="119"/>
      <c r="L3" s="119"/>
      <c r="M3" s="44"/>
      <c r="N3" s="16"/>
      <c r="O3" s="16"/>
      <c r="P3" s="20"/>
    </row>
    <row r="4" spans="1:16" s="12" customFormat="1" ht="18.75" customHeight="1">
      <c r="A4" s="112"/>
      <c r="B4" s="113"/>
      <c r="C4" s="117"/>
      <c r="D4" s="120"/>
      <c r="E4" s="114"/>
      <c r="F4" s="114"/>
      <c r="G4" s="121" t="s">
        <v>38</v>
      </c>
      <c r="H4" s="122"/>
      <c r="I4" s="16"/>
      <c r="J4" s="120"/>
      <c r="K4" s="114"/>
      <c r="L4" s="114"/>
      <c r="M4" s="15" t="s">
        <v>39</v>
      </c>
      <c r="N4" s="16"/>
      <c r="O4" s="16"/>
      <c r="P4" s="20"/>
    </row>
    <row r="5" spans="1:16" s="12" customFormat="1" ht="18.75" customHeight="1">
      <c r="A5" s="114"/>
      <c r="B5" s="115"/>
      <c r="C5" s="118"/>
      <c r="D5" s="18" t="s">
        <v>40</v>
      </c>
      <c r="E5" s="18" t="s">
        <v>41</v>
      </c>
      <c r="F5" s="18" t="s">
        <v>42</v>
      </c>
      <c r="G5" s="18" t="s">
        <v>40</v>
      </c>
      <c r="H5" s="18" t="s">
        <v>41</v>
      </c>
      <c r="I5" s="18" t="s">
        <v>42</v>
      </c>
      <c r="J5" s="18" t="s">
        <v>40</v>
      </c>
      <c r="K5" s="18" t="s">
        <v>43</v>
      </c>
      <c r="L5" s="18" t="s">
        <v>44</v>
      </c>
      <c r="M5" s="18" t="s">
        <v>40</v>
      </c>
      <c r="N5" s="18" t="s">
        <v>43</v>
      </c>
      <c r="O5" s="18" t="s">
        <v>44</v>
      </c>
      <c r="P5" s="20"/>
    </row>
    <row r="6" spans="1:16" s="12" customFormat="1" ht="7.5" customHeight="1">
      <c r="B6" s="45"/>
      <c r="C6" s="25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6" s="12" customFormat="1" ht="14.25" customHeight="1">
      <c r="A7" s="97" t="s">
        <v>45</v>
      </c>
      <c r="B7" s="46" t="s">
        <v>13</v>
      </c>
      <c r="C7" s="27">
        <v>113499857</v>
      </c>
      <c r="D7" s="23">
        <v>74102398</v>
      </c>
      <c r="E7" s="23">
        <v>31581853</v>
      </c>
      <c r="F7" s="23">
        <v>42520545</v>
      </c>
      <c r="G7" s="23">
        <v>38560308</v>
      </c>
      <c r="H7" s="23">
        <v>16125605</v>
      </c>
      <c r="I7" s="23">
        <v>22434703</v>
      </c>
      <c r="J7" s="23">
        <v>39397459</v>
      </c>
      <c r="K7" s="23">
        <v>15447144</v>
      </c>
      <c r="L7" s="23">
        <v>23950315</v>
      </c>
      <c r="M7" s="23">
        <v>0</v>
      </c>
      <c r="N7" s="23">
        <v>0</v>
      </c>
      <c r="O7" s="23">
        <v>0</v>
      </c>
    </row>
    <row r="8" spans="1:16" s="12" customFormat="1" ht="14.25" customHeight="1">
      <c r="A8" s="97"/>
      <c r="B8" s="46" t="s">
        <v>14</v>
      </c>
      <c r="C8" s="27">
        <v>113958079</v>
      </c>
      <c r="D8" s="23">
        <v>78478316</v>
      </c>
      <c r="E8" s="23">
        <v>32851464</v>
      </c>
      <c r="F8" s="23">
        <v>45626852</v>
      </c>
      <c r="G8" s="23">
        <v>40477869</v>
      </c>
      <c r="H8" s="23">
        <v>17124965</v>
      </c>
      <c r="I8" s="23">
        <v>23352904</v>
      </c>
      <c r="J8" s="23">
        <v>35479763</v>
      </c>
      <c r="K8" s="23">
        <v>14685434</v>
      </c>
      <c r="L8" s="23">
        <v>20794329</v>
      </c>
      <c r="M8" s="23">
        <v>0</v>
      </c>
      <c r="N8" s="23">
        <v>0</v>
      </c>
      <c r="O8" s="23">
        <v>0</v>
      </c>
    </row>
    <row r="9" spans="1:16" s="24" customFormat="1" ht="14.25" customHeight="1">
      <c r="A9" s="97"/>
      <c r="B9" s="46" t="s">
        <v>15</v>
      </c>
      <c r="C9" s="27">
        <v>110623229</v>
      </c>
      <c r="D9" s="23">
        <v>79942822</v>
      </c>
      <c r="E9" s="23">
        <v>29647803</v>
      </c>
      <c r="F9" s="23">
        <v>50295019</v>
      </c>
      <c r="G9" s="23">
        <v>40152272</v>
      </c>
      <c r="H9" s="23">
        <v>16152769</v>
      </c>
      <c r="I9" s="23">
        <v>23999503</v>
      </c>
      <c r="J9" s="23">
        <v>30680407</v>
      </c>
      <c r="K9" s="23">
        <v>14484484</v>
      </c>
      <c r="L9" s="23">
        <v>16195923</v>
      </c>
      <c r="M9" s="23">
        <v>0</v>
      </c>
      <c r="N9" s="23">
        <v>0</v>
      </c>
      <c r="O9" s="23">
        <v>0</v>
      </c>
    </row>
    <row r="10" spans="1:16" s="24" customFormat="1" ht="14.25" customHeight="1">
      <c r="A10" s="97"/>
      <c r="B10" s="47" t="s">
        <v>46</v>
      </c>
      <c r="C10" s="25">
        <v>93622944</v>
      </c>
      <c r="D10" s="24">
        <v>65211796</v>
      </c>
      <c r="E10" s="24">
        <v>23878179</v>
      </c>
      <c r="F10" s="24">
        <v>41333617</v>
      </c>
      <c r="G10" s="24">
        <v>35978728</v>
      </c>
      <c r="H10" s="24">
        <v>14022980</v>
      </c>
      <c r="I10" s="24">
        <v>21955748</v>
      </c>
      <c r="J10" s="24">
        <v>28411148</v>
      </c>
      <c r="K10" s="24">
        <v>11138690</v>
      </c>
      <c r="L10" s="24">
        <v>17272458</v>
      </c>
      <c r="M10" s="26">
        <v>0</v>
      </c>
      <c r="N10" s="26">
        <v>0</v>
      </c>
      <c r="O10" s="26">
        <v>0</v>
      </c>
    </row>
    <row r="11" spans="1:16" s="12" customFormat="1" ht="7.5" customHeight="1">
      <c r="B11" s="46"/>
      <c r="C11" s="27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s="12" customFormat="1" ht="14.25" customHeight="1">
      <c r="A12" s="97" t="s">
        <v>47</v>
      </c>
      <c r="B12" s="46" t="s">
        <v>13</v>
      </c>
      <c r="C12" s="27">
        <v>90780146</v>
      </c>
      <c r="D12" s="23">
        <v>50116156</v>
      </c>
      <c r="E12" s="23">
        <v>13508587</v>
      </c>
      <c r="F12" s="23">
        <v>36607569</v>
      </c>
      <c r="G12" s="23">
        <v>48151899</v>
      </c>
      <c r="H12" s="23">
        <v>12950374</v>
      </c>
      <c r="I12" s="23">
        <v>35201525</v>
      </c>
      <c r="J12" s="23">
        <v>40663990</v>
      </c>
      <c r="K12" s="23">
        <v>15791781</v>
      </c>
      <c r="L12" s="23">
        <v>24872209</v>
      </c>
      <c r="M12" s="23">
        <v>10085730</v>
      </c>
      <c r="N12" s="23">
        <v>5396175</v>
      </c>
      <c r="O12" s="23">
        <v>4689555</v>
      </c>
    </row>
    <row r="13" spans="1:16" s="12" customFormat="1" ht="14.25" customHeight="1">
      <c r="A13" s="97"/>
      <c r="B13" s="46" t="s">
        <v>14</v>
      </c>
      <c r="C13" s="27">
        <v>91543456</v>
      </c>
      <c r="D13" s="23">
        <v>49825795</v>
      </c>
      <c r="E13" s="23">
        <v>13288658</v>
      </c>
      <c r="F13" s="23">
        <v>36537137</v>
      </c>
      <c r="G13" s="23">
        <v>47981969</v>
      </c>
      <c r="H13" s="23">
        <v>12770411</v>
      </c>
      <c r="I13" s="23">
        <v>35211558</v>
      </c>
      <c r="J13" s="23">
        <v>41717661</v>
      </c>
      <c r="K13" s="23">
        <v>15751422</v>
      </c>
      <c r="L13" s="23">
        <v>25966239</v>
      </c>
      <c r="M13" s="23">
        <v>10868450</v>
      </c>
      <c r="N13" s="23">
        <v>5675580</v>
      </c>
      <c r="O13" s="23">
        <v>5192870</v>
      </c>
    </row>
    <row r="14" spans="1:16" s="24" customFormat="1" ht="14.25" customHeight="1">
      <c r="A14" s="97"/>
      <c r="B14" s="46" t="s">
        <v>15</v>
      </c>
      <c r="C14" s="27">
        <v>87806264</v>
      </c>
      <c r="D14" s="23">
        <v>48494019</v>
      </c>
      <c r="E14" s="23">
        <v>12734557</v>
      </c>
      <c r="F14" s="23">
        <v>35759462</v>
      </c>
      <c r="G14" s="23">
        <v>46663348</v>
      </c>
      <c r="H14" s="23">
        <v>12154980</v>
      </c>
      <c r="I14" s="23">
        <v>34508368</v>
      </c>
      <c r="J14" s="23">
        <v>39312245</v>
      </c>
      <c r="K14" s="23">
        <v>15054365</v>
      </c>
      <c r="L14" s="23">
        <v>24257880</v>
      </c>
      <c r="M14" s="23">
        <v>10734800</v>
      </c>
      <c r="N14" s="23">
        <v>5566510</v>
      </c>
      <c r="O14" s="23">
        <v>5168290</v>
      </c>
    </row>
    <row r="15" spans="1:16" s="24" customFormat="1" ht="14.25" customHeight="1">
      <c r="A15" s="97"/>
      <c r="B15" s="47" t="s">
        <v>16</v>
      </c>
      <c r="C15" s="25">
        <v>80867214</v>
      </c>
      <c r="D15" s="24">
        <v>46370084</v>
      </c>
      <c r="E15" s="24">
        <v>11883226</v>
      </c>
      <c r="F15" s="24">
        <v>34486858</v>
      </c>
      <c r="G15" s="24">
        <v>44662770</v>
      </c>
      <c r="H15" s="24">
        <v>11288203</v>
      </c>
      <c r="I15" s="24">
        <v>33374567</v>
      </c>
      <c r="J15" s="24">
        <v>34497130</v>
      </c>
      <c r="K15" s="24">
        <v>14338629</v>
      </c>
      <c r="L15" s="24">
        <v>20158501</v>
      </c>
      <c r="M15" s="24">
        <v>9806165</v>
      </c>
      <c r="N15" s="24">
        <v>4980920</v>
      </c>
      <c r="O15" s="24">
        <v>4825245</v>
      </c>
    </row>
    <row r="16" spans="1:16" s="12" customFormat="1" ht="7.5" customHeight="1">
      <c r="B16" s="46"/>
      <c r="C16" s="27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s="12" customFormat="1" ht="14.25" customHeight="1">
      <c r="A17" s="97" t="s">
        <v>48</v>
      </c>
      <c r="B17" s="46" t="s">
        <v>13</v>
      </c>
      <c r="C17" s="27">
        <v>84975283</v>
      </c>
      <c r="D17" s="23">
        <v>55911945</v>
      </c>
      <c r="E17" s="23">
        <v>8639323</v>
      </c>
      <c r="F17" s="23">
        <v>47272622</v>
      </c>
      <c r="G17" s="23">
        <v>1333962</v>
      </c>
      <c r="H17" s="23">
        <v>181162</v>
      </c>
      <c r="I17" s="23">
        <v>1152800</v>
      </c>
      <c r="J17" s="23">
        <v>29063338</v>
      </c>
      <c r="K17" s="23">
        <v>16012392</v>
      </c>
      <c r="L17" s="23">
        <v>13050946</v>
      </c>
      <c r="M17" s="23">
        <v>0</v>
      </c>
      <c r="N17" s="23">
        <v>0</v>
      </c>
      <c r="O17" s="23">
        <v>0</v>
      </c>
    </row>
    <row r="18" spans="1:15" s="12" customFormat="1" ht="14.25" customHeight="1">
      <c r="A18" s="97"/>
      <c r="B18" s="46" t="s">
        <v>14</v>
      </c>
      <c r="C18" s="27">
        <v>81087979</v>
      </c>
      <c r="D18" s="23">
        <v>50727297</v>
      </c>
      <c r="E18" s="23">
        <v>7491952</v>
      </c>
      <c r="F18" s="23">
        <v>43235345</v>
      </c>
      <c r="G18" s="23">
        <v>1522015</v>
      </c>
      <c r="H18" s="23">
        <v>248385</v>
      </c>
      <c r="I18" s="23">
        <v>1273630</v>
      </c>
      <c r="J18" s="23">
        <v>30360682</v>
      </c>
      <c r="K18" s="23">
        <v>14756813</v>
      </c>
      <c r="L18" s="23">
        <v>15603869</v>
      </c>
      <c r="M18" s="23">
        <v>0</v>
      </c>
      <c r="N18" s="23">
        <v>0</v>
      </c>
      <c r="O18" s="23">
        <v>0</v>
      </c>
    </row>
    <row r="19" spans="1:15" s="24" customFormat="1" ht="14.25" customHeight="1">
      <c r="A19" s="97"/>
      <c r="B19" s="46" t="s">
        <v>15</v>
      </c>
      <c r="C19" s="27">
        <v>79385679</v>
      </c>
      <c r="D19" s="23">
        <v>53573800</v>
      </c>
      <c r="E19" s="23">
        <v>8401099</v>
      </c>
      <c r="F19" s="23">
        <v>45172701</v>
      </c>
      <c r="G19" s="23">
        <v>1708367</v>
      </c>
      <c r="H19" s="23">
        <v>255221</v>
      </c>
      <c r="I19" s="23">
        <v>1453146</v>
      </c>
      <c r="J19" s="23">
        <v>25811879</v>
      </c>
      <c r="K19" s="23">
        <v>13152161</v>
      </c>
      <c r="L19" s="23">
        <v>12659718</v>
      </c>
      <c r="M19" s="23">
        <v>0</v>
      </c>
      <c r="N19" s="23">
        <v>0</v>
      </c>
      <c r="O19" s="23">
        <v>0</v>
      </c>
    </row>
    <row r="20" spans="1:15" s="24" customFormat="1" ht="14.25" customHeight="1">
      <c r="A20" s="97"/>
      <c r="B20" s="47" t="s">
        <v>16</v>
      </c>
      <c r="C20" s="25">
        <v>67626838</v>
      </c>
      <c r="D20" s="24">
        <v>46274015</v>
      </c>
      <c r="E20" s="24">
        <v>5977027</v>
      </c>
      <c r="F20" s="24">
        <v>40296988</v>
      </c>
      <c r="G20" s="24">
        <v>1943310</v>
      </c>
      <c r="H20" s="24">
        <v>239471</v>
      </c>
      <c r="I20" s="24">
        <v>1703839</v>
      </c>
      <c r="J20" s="24">
        <v>21352823</v>
      </c>
      <c r="K20" s="24">
        <v>11635041</v>
      </c>
      <c r="L20" s="24">
        <v>9717782</v>
      </c>
      <c r="M20" s="26">
        <v>0</v>
      </c>
      <c r="N20" s="26">
        <v>0</v>
      </c>
      <c r="O20" s="26">
        <v>0</v>
      </c>
    </row>
    <row r="21" spans="1:15" s="12" customFormat="1" ht="7.5" customHeight="1">
      <c r="B21" s="46"/>
      <c r="C21" s="2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s="12" customFormat="1" ht="14.25" customHeight="1">
      <c r="A22" s="97" t="s">
        <v>49</v>
      </c>
      <c r="B22" s="46" t="s">
        <v>13</v>
      </c>
      <c r="C22" s="27">
        <v>153291264</v>
      </c>
      <c r="D22" s="23">
        <v>92530167</v>
      </c>
      <c r="E22" s="23">
        <v>8266055</v>
      </c>
      <c r="F22" s="23">
        <v>84264112</v>
      </c>
      <c r="G22" s="23">
        <v>489397</v>
      </c>
      <c r="H22" s="23">
        <v>279081</v>
      </c>
      <c r="I22" s="23">
        <v>210316</v>
      </c>
      <c r="J22" s="23">
        <v>60761097</v>
      </c>
      <c r="K22" s="23">
        <v>33137320</v>
      </c>
      <c r="L22" s="23">
        <v>27623777</v>
      </c>
      <c r="M22" s="23">
        <v>0</v>
      </c>
      <c r="N22" s="23">
        <v>0</v>
      </c>
      <c r="O22" s="23">
        <v>0</v>
      </c>
    </row>
    <row r="23" spans="1:15" s="12" customFormat="1" ht="14.25" customHeight="1">
      <c r="A23" s="97"/>
      <c r="B23" s="46" t="s">
        <v>14</v>
      </c>
      <c r="C23" s="27">
        <v>153198019</v>
      </c>
      <c r="D23" s="23">
        <v>92400762</v>
      </c>
      <c r="E23" s="23">
        <v>9644697</v>
      </c>
      <c r="F23" s="23">
        <v>82756065</v>
      </c>
      <c r="G23" s="23">
        <v>476987</v>
      </c>
      <c r="H23" s="23">
        <v>263096</v>
      </c>
      <c r="I23" s="23">
        <v>213891</v>
      </c>
      <c r="J23" s="23">
        <v>60797257</v>
      </c>
      <c r="K23" s="23">
        <v>33682760</v>
      </c>
      <c r="L23" s="23">
        <v>27114497</v>
      </c>
      <c r="M23" s="23">
        <v>0</v>
      </c>
      <c r="N23" s="23">
        <v>0</v>
      </c>
      <c r="O23" s="23">
        <v>0</v>
      </c>
    </row>
    <row r="24" spans="1:15" s="24" customFormat="1" ht="14.25" customHeight="1">
      <c r="A24" s="97"/>
      <c r="B24" s="46" t="s">
        <v>15</v>
      </c>
      <c r="C24" s="27">
        <v>140011215</v>
      </c>
      <c r="D24" s="23">
        <v>83783467</v>
      </c>
      <c r="E24" s="23">
        <v>9312675</v>
      </c>
      <c r="F24" s="23">
        <v>74470792</v>
      </c>
      <c r="G24" s="23">
        <v>550178</v>
      </c>
      <c r="H24" s="23">
        <v>295172</v>
      </c>
      <c r="I24" s="23">
        <v>255006</v>
      </c>
      <c r="J24" s="23">
        <v>56227748</v>
      </c>
      <c r="K24" s="23">
        <v>28658547</v>
      </c>
      <c r="L24" s="23">
        <v>27569201</v>
      </c>
      <c r="M24" s="23">
        <v>0</v>
      </c>
      <c r="N24" s="23">
        <v>0</v>
      </c>
      <c r="O24" s="23">
        <v>0</v>
      </c>
    </row>
    <row r="25" spans="1:15" s="24" customFormat="1" ht="14.25" customHeight="1">
      <c r="A25" s="97"/>
      <c r="B25" s="47" t="s">
        <v>16</v>
      </c>
      <c r="C25" s="25">
        <v>134008837</v>
      </c>
      <c r="D25" s="24">
        <v>80147708</v>
      </c>
      <c r="E25" s="24">
        <v>8838034</v>
      </c>
      <c r="F25" s="24">
        <v>71309674</v>
      </c>
      <c r="G25" s="24">
        <v>553449</v>
      </c>
      <c r="H25" s="24">
        <v>328574</v>
      </c>
      <c r="I25" s="24">
        <v>224875</v>
      </c>
      <c r="J25" s="24">
        <v>53861129</v>
      </c>
      <c r="K25" s="24">
        <v>30543215</v>
      </c>
      <c r="L25" s="24">
        <v>23317914</v>
      </c>
      <c r="M25" s="26">
        <v>0</v>
      </c>
      <c r="N25" s="26">
        <v>0</v>
      </c>
      <c r="O25" s="26">
        <v>0</v>
      </c>
    </row>
    <row r="26" spans="1:15" s="12" customFormat="1" ht="7.5" customHeight="1">
      <c r="B26" s="46"/>
      <c r="C26" s="27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s="12" customFormat="1" ht="14.25" customHeight="1">
      <c r="A27" s="97" t="s">
        <v>50</v>
      </c>
      <c r="B27" s="46" t="s">
        <v>13</v>
      </c>
      <c r="C27" s="27">
        <v>16150159</v>
      </c>
      <c r="D27" s="23">
        <v>10740166</v>
      </c>
      <c r="E27" s="23">
        <v>4251397</v>
      </c>
      <c r="F27" s="23">
        <v>6488769</v>
      </c>
      <c r="G27" s="23">
        <v>5564053</v>
      </c>
      <c r="H27" s="23">
        <v>3817320</v>
      </c>
      <c r="I27" s="23">
        <v>1746733</v>
      </c>
      <c r="J27" s="23">
        <v>5409993</v>
      </c>
      <c r="K27" s="23">
        <v>1423131</v>
      </c>
      <c r="L27" s="23">
        <v>3986862</v>
      </c>
      <c r="M27" s="23">
        <v>418825</v>
      </c>
      <c r="N27" s="23">
        <v>206555</v>
      </c>
      <c r="O27" s="23">
        <v>212270</v>
      </c>
    </row>
    <row r="28" spans="1:15" s="12" customFormat="1" ht="14.25" customHeight="1">
      <c r="A28" s="97"/>
      <c r="B28" s="46" t="s">
        <v>14</v>
      </c>
      <c r="C28" s="27">
        <v>17672351</v>
      </c>
      <c r="D28" s="23">
        <v>11513567</v>
      </c>
      <c r="E28" s="23">
        <v>4548343</v>
      </c>
      <c r="F28" s="23">
        <v>6965224</v>
      </c>
      <c r="G28" s="23">
        <v>5936092</v>
      </c>
      <c r="H28" s="23">
        <v>4094140</v>
      </c>
      <c r="I28" s="23">
        <v>1841952</v>
      </c>
      <c r="J28" s="23">
        <v>6158784</v>
      </c>
      <c r="K28" s="23">
        <v>1596114</v>
      </c>
      <c r="L28" s="23">
        <v>4562670</v>
      </c>
      <c r="M28" s="23">
        <v>408845</v>
      </c>
      <c r="N28" s="23">
        <v>198975</v>
      </c>
      <c r="O28" s="23">
        <v>209870</v>
      </c>
    </row>
    <row r="29" spans="1:15" s="24" customFormat="1" ht="14.25" customHeight="1">
      <c r="A29" s="97"/>
      <c r="B29" s="46" t="s">
        <v>15</v>
      </c>
      <c r="C29" s="27">
        <v>16862235</v>
      </c>
      <c r="D29" s="23">
        <v>9986521</v>
      </c>
      <c r="E29" s="23">
        <v>3687505</v>
      </c>
      <c r="F29" s="23">
        <v>6299016</v>
      </c>
      <c r="G29" s="23">
        <v>5480682</v>
      </c>
      <c r="H29" s="23">
        <v>3559180</v>
      </c>
      <c r="I29" s="23">
        <v>1921502</v>
      </c>
      <c r="J29" s="23">
        <v>6875714</v>
      </c>
      <c r="K29" s="23">
        <v>2037711</v>
      </c>
      <c r="L29" s="23">
        <v>4838003</v>
      </c>
      <c r="M29" s="23">
        <v>355495</v>
      </c>
      <c r="N29" s="23">
        <v>161490</v>
      </c>
      <c r="O29" s="23">
        <v>194005</v>
      </c>
    </row>
    <row r="30" spans="1:15" s="24" customFormat="1" ht="14.25" customHeight="1">
      <c r="A30" s="97"/>
      <c r="B30" s="47" t="s">
        <v>16</v>
      </c>
      <c r="C30" s="25">
        <v>15975175</v>
      </c>
      <c r="D30" s="24">
        <v>9396908</v>
      </c>
      <c r="E30" s="24">
        <v>3367925</v>
      </c>
      <c r="F30" s="24">
        <v>6028983</v>
      </c>
      <c r="G30" s="24">
        <v>4950216</v>
      </c>
      <c r="H30" s="24">
        <v>3229640</v>
      </c>
      <c r="I30" s="24">
        <v>1720576</v>
      </c>
      <c r="J30" s="24">
        <v>6578267</v>
      </c>
      <c r="K30" s="24">
        <v>1855301</v>
      </c>
      <c r="L30" s="24">
        <v>4722966</v>
      </c>
      <c r="M30" s="24">
        <v>237800</v>
      </c>
      <c r="N30" s="24">
        <v>116825</v>
      </c>
      <c r="O30" s="24">
        <v>120975</v>
      </c>
    </row>
    <row r="31" spans="1:15" s="12" customFormat="1" ht="7.5" customHeight="1">
      <c r="B31" s="46"/>
      <c r="C31" s="2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s="12" customFormat="1" ht="14.25" customHeight="1">
      <c r="A32" s="97" t="s">
        <v>51</v>
      </c>
      <c r="B32" s="46" t="s">
        <v>13</v>
      </c>
      <c r="C32" s="27">
        <v>195968495</v>
      </c>
      <c r="D32" s="23">
        <v>127883317</v>
      </c>
      <c r="E32" s="23">
        <v>52658299</v>
      </c>
      <c r="F32" s="23">
        <v>75225018</v>
      </c>
      <c r="G32" s="23">
        <v>48786871</v>
      </c>
      <c r="H32" s="23">
        <v>24542767</v>
      </c>
      <c r="I32" s="23">
        <v>24244104</v>
      </c>
      <c r="J32" s="23">
        <v>68085178</v>
      </c>
      <c r="K32" s="23">
        <v>35984972</v>
      </c>
      <c r="L32" s="23">
        <v>32100206</v>
      </c>
      <c r="M32" s="23">
        <v>4741210</v>
      </c>
      <c r="N32" s="23">
        <v>2486550</v>
      </c>
      <c r="O32" s="23">
        <v>2254660</v>
      </c>
    </row>
    <row r="33" spans="1:16" s="12" customFormat="1" ht="14.25" customHeight="1">
      <c r="A33" s="97"/>
      <c r="B33" s="46" t="s">
        <v>14</v>
      </c>
      <c r="C33" s="27">
        <v>196592791</v>
      </c>
      <c r="D33" s="23">
        <v>129648712</v>
      </c>
      <c r="E33" s="23">
        <v>53710977</v>
      </c>
      <c r="F33" s="23">
        <v>75937735</v>
      </c>
      <c r="G33" s="23">
        <v>49514715</v>
      </c>
      <c r="H33" s="23">
        <v>24835591</v>
      </c>
      <c r="I33" s="23">
        <v>24679124</v>
      </c>
      <c r="J33" s="23">
        <v>66944079</v>
      </c>
      <c r="K33" s="23">
        <v>35143655</v>
      </c>
      <c r="L33" s="23">
        <v>31800424</v>
      </c>
      <c r="M33" s="23">
        <v>4695195</v>
      </c>
      <c r="N33" s="23">
        <v>2471950</v>
      </c>
      <c r="O33" s="23">
        <v>2223245</v>
      </c>
    </row>
    <row r="34" spans="1:16" s="24" customFormat="1" ht="14.25" customHeight="1">
      <c r="A34" s="97"/>
      <c r="B34" s="46" t="s">
        <v>15</v>
      </c>
      <c r="C34" s="27">
        <v>194435695</v>
      </c>
      <c r="D34" s="23">
        <v>126377133</v>
      </c>
      <c r="E34" s="23">
        <v>52851389</v>
      </c>
      <c r="F34" s="23">
        <v>73525744</v>
      </c>
      <c r="G34" s="23">
        <v>48083463</v>
      </c>
      <c r="H34" s="23">
        <v>24036586</v>
      </c>
      <c r="I34" s="23">
        <v>24046877</v>
      </c>
      <c r="J34" s="23">
        <v>68058562</v>
      </c>
      <c r="K34" s="23">
        <v>35744677</v>
      </c>
      <c r="L34" s="23">
        <v>32313885</v>
      </c>
      <c r="M34" s="23">
        <v>4710355</v>
      </c>
      <c r="N34" s="23">
        <v>2429530</v>
      </c>
      <c r="O34" s="23">
        <v>2280825</v>
      </c>
    </row>
    <row r="35" spans="1:16" s="24" customFormat="1" ht="14.25" customHeight="1">
      <c r="A35" s="97"/>
      <c r="B35" s="47" t="s">
        <v>16</v>
      </c>
      <c r="C35" s="25">
        <v>168547742</v>
      </c>
      <c r="D35" s="24">
        <v>107624016</v>
      </c>
      <c r="E35" s="24">
        <v>41051279</v>
      </c>
      <c r="F35" s="24">
        <v>66572737</v>
      </c>
      <c r="G35" s="24">
        <v>41423602</v>
      </c>
      <c r="H35" s="24">
        <v>20019175</v>
      </c>
      <c r="I35" s="24">
        <v>21404427</v>
      </c>
      <c r="J35" s="24">
        <v>60923726</v>
      </c>
      <c r="K35" s="24">
        <v>32071656</v>
      </c>
      <c r="L35" s="24">
        <v>28852070</v>
      </c>
      <c r="M35" s="24">
        <v>4048125</v>
      </c>
      <c r="N35" s="24">
        <v>2104425</v>
      </c>
      <c r="O35" s="24">
        <v>1943700</v>
      </c>
    </row>
    <row r="36" spans="1:16" s="12" customFormat="1" ht="7.5" customHeight="1">
      <c r="B36" s="46"/>
      <c r="C36" s="2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6" s="12" customFormat="1" ht="14.25" customHeight="1">
      <c r="A37" s="97" t="s">
        <v>52</v>
      </c>
      <c r="B37" s="46" t="s">
        <v>13</v>
      </c>
      <c r="C37" s="27">
        <v>58947888</v>
      </c>
      <c r="D37" s="23">
        <v>39108575</v>
      </c>
      <c r="E37" s="23">
        <v>3813594</v>
      </c>
      <c r="F37" s="23">
        <v>35294981</v>
      </c>
      <c r="G37" s="23">
        <v>3721895</v>
      </c>
      <c r="H37" s="23">
        <v>1992353</v>
      </c>
      <c r="I37" s="23">
        <v>1729542</v>
      </c>
      <c r="J37" s="23">
        <v>19839313</v>
      </c>
      <c r="K37" s="23">
        <v>13763256</v>
      </c>
      <c r="L37" s="23">
        <v>6076057</v>
      </c>
      <c r="M37" s="23">
        <v>0</v>
      </c>
      <c r="N37" s="23">
        <v>0</v>
      </c>
      <c r="O37" s="23">
        <v>0</v>
      </c>
    </row>
    <row r="38" spans="1:16" s="12" customFormat="1" ht="14.25" customHeight="1">
      <c r="A38" s="97"/>
      <c r="B38" s="46" t="s">
        <v>14</v>
      </c>
      <c r="C38" s="27">
        <v>60709804</v>
      </c>
      <c r="D38" s="23">
        <v>40196997</v>
      </c>
      <c r="E38" s="23">
        <v>4208454</v>
      </c>
      <c r="F38" s="23">
        <v>35988543</v>
      </c>
      <c r="G38" s="23">
        <v>3814070</v>
      </c>
      <c r="H38" s="23">
        <v>1950666</v>
      </c>
      <c r="I38" s="23">
        <v>1863404</v>
      </c>
      <c r="J38" s="23">
        <v>20512807</v>
      </c>
      <c r="K38" s="23">
        <v>14805598</v>
      </c>
      <c r="L38" s="23">
        <v>5707209</v>
      </c>
      <c r="M38" s="23">
        <v>0</v>
      </c>
      <c r="N38" s="23">
        <v>0</v>
      </c>
      <c r="O38" s="23">
        <v>0</v>
      </c>
    </row>
    <row r="39" spans="1:16" s="24" customFormat="1" ht="14.25" customHeight="1">
      <c r="A39" s="97"/>
      <c r="B39" s="46" t="s">
        <v>15</v>
      </c>
      <c r="C39" s="27">
        <v>60900238</v>
      </c>
      <c r="D39" s="23">
        <v>40446639</v>
      </c>
      <c r="E39" s="23">
        <v>4657653</v>
      </c>
      <c r="F39" s="23">
        <v>35788986</v>
      </c>
      <c r="G39" s="23">
        <v>3739545</v>
      </c>
      <c r="H39" s="23">
        <v>1879688</v>
      </c>
      <c r="I39" s="23">
        <v>1859857</v>
      </c>
      <c r="J39" s="23">
        <v>20453599</v>
      </c>
      <c r="K39" s="23">
        <v>15023826</v>
      </c>
      <c r="L39" s="23">
        <v>5429773</v>
      </c>
      <c r="M39" s="23">
        <v>0</v>
      </c>
      <c r="N39" s="23">
        <v>0</v>
      </c>
      <c r="O39" s="23">
        <v>0</v>
      </c>
    </row>
    <row r="40" spans="1:16" s="24" customFormat="1" ht="14.25" customHeight="1">
      <c r="A40" s="97"/>
      <c r="B40" s="47" t="s">
        <v>16</v>
      </c>
      <c r="C40" s="25">
        <v>56265658</v>
      </c>
      <c r="D40" s="24">
        <v>36493669</v>
      </c>
      <c r="E40" s="24">
        <v>3752301</v>
      </c>
      <c r="F40" s="24">
        <v>32741368</v>
      </c>
      <c r="G40" s="24">
        <v>3269649</v>
      </c>
      <c r="H40" s="24">
        <v>1666224</v>
      </c>
      <c r="I40" s="24">
        <v>1603425</v>
      </c>
      <c r="J40" s="24">
        <v>19771989</v>
      </c>
      <c r="K40" s="24">
        <v>14794860</v>
      </c>
      <c r="L40" s="24">
        <v>4977129</v>
      </c>
      <c r="M40" s="26">
        <v>0</v>
      </c>
      <c r="N40" s="26">
        <v>0</v>
      </c>
      <c r="O40" s="26">
        <v>0</v>
      </c>
      <c r="P40" s="24" t="s">
        <v>24</v>
      </c>
    </row>
    <row r="41" spans="1:16" s="12" customFormat="1" ht="7.5" customHeight="1">
      <c r="B41" s="46"/>
      <c r="C41" s="27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6" s="12" customFormat="1" ht="14.25" customHeight="1">
      <c r="A42" s="97" t="s">
        <v>53</v>
      </c>
      <c r="B42" s="46" t="s">
        <v>13</v>
      </c>
      <c r="C42" s="27">
        <v>84665742</v>
      </c>
      <c r="D42" s="23">
        <v>34845364</v>
      </c>
      <c r="E42" s="23">
        <v>9586869</v>
      </c>
      <c r="F42" s="23">
        <v>25258495</v>
      </c>
      <c r="G42" s="23">
        <v>31107522</v>
      </c>
      <c r="H42" s="23">
        <v>7994137</v>
      </c>
      <c r="I42" s="23">
        <v>23113385</v>
      </c>
      <c r="J42" s="23">
        <v>49820378</v>
      </c>
      <c r="K42" s="23">
        <v>21835708</v>
      </c>
      <c r="L42" s="23">
        <v>27984670</v>
      </c>
      <c r="M42" s="23">
        <v>32418776</v>
      </c>
      <c r="N42" s="23">
        <v>15588318</v>
      </c>
      <c r="O42" s="23">
        <v>16830458</v>
      </c>
    </row>
    <row r="43" spans="1:16" s="12" customFormat="1" ht="14.25" customHeight="1">
      <c r="A43" s="97"/>
      <c r="B43" s="46" t="s">
        <v>14</v>
      </c>
      <c r="C43" s="27">
        <v>84278920</v>
      </c>
      <c r="D43" s="23">
        <v>36217706</v>
      </c>
      <c r="E43" s="23">
        <v>9625777</v>
      </c>
      <c r="F43" s="23">
        <v>26591929</v>
      </c>
      <c r="G43" s="23">
        <v>32141346</v>
      </c>
      <c r="H43" s="23">
        <v>8217804</v>
      </c>
      <c r="I43" s="23">
        <v>23923542</v>
      </c>
      <c r="J43" s="23">
        <v>48061214</v>
      </c>
      <c r="K43" s="23">
        <v>21383858</v>
      </c>
      <c r="L43" s="23">
        <v>26677356</v>
      </c>
      <c r="M43" s="23">
        <v>31428057</v>
      </c>
      <c r="N43" s="23">
        <v>15216211</v>
      </c>
      <c r="O43" s="23">
        <v>16211846</v>
      </c>
    </row>
    <row r="44" spans="1:16" s="24" customFormat="1" ht="14.25" customHeight="1">
      <c r="A44" s="97"/>
      <c r="B44" s="46" t="s">
        <v>15</v>
      </c>
      <c r="C44" s="27">
        <v>85189129</v>
      </c>
      <c r="D44" s="23">
        <v>35669591</v>
      </c>
      <c r="E44" s="23">
        <v>9013990</v>
      </c>
      <c r="F44" s="23">
        <v>26655601</v>
      </c>
      <c r="G44" s="23">
        <v>32143032</v>
      </c>
      <c r="H44" s="23">
        <v>7915441</v>
      </c>
      <c r="I44" s="23">
        <v>24227591</v>
      </c>
      <c r="J44" s="23">
        <v>49519538</v>
      </c>
      <c r="K44" s="23">
        <v>21907885</v>
      </c>
      <c r="L44" s="23">
        <v>27611653</v>
      </c>
      <c r="M44" s="23">
        <v>32504000</v>
      </c>
      <c r="N44" s="23">
        <v>15554530</v>
      </c>
      <c r="O44" s="23">
        <v>16949470</v>
      </c>
    </row>
    <row r="45" spans="1:16" s="24" customFormat="1" ht="14.25" customHeight="1">
      <c r="A45" s="97"/>
      <c r="B45" s="47" t="s">
        <v>16</v>
      </c>
      <c r="C45" s="25">
        <v>80543919</v>
      </c>
      <c r="D45" s="24">
        <v>34274481</v>
      </c>
      <c r="E45" s="24">
        <v>8361623</v>
      </c>
      <c r="F45" s="24">
        <v>25912858</v>
      </c>
      <c r="G45" s="24">
        <v>31222225</v>
      </c>
      <c r="H45" s="24">
        <v>7411250</v>
      </c>
      <c r="I45" s="24">
        <v>23810975</v>
      </c>
      <c r="J45" s="24">
        <v>46269438</v>
      </c>
      <c r="K45" s="24">
        <v>20337004</v>
      </c>
      <c r="L45" s="24">
        <v>25932434</v>
      </c>
      <c r="M45" s="24">
        <v>30347100</v>
      </c>
      <c r="N45" s="24">
        <v>14349695</v>
      </c>
      <c r="O45" s="24">
        <v>15997405</v>
      </c>
      <c r="P45" s="24" t="s">
        <v>24</v>
      </c>
    </row>
    <row r="46" spans="1:16" s="12" customFormat="1" ht="7.5" customHeight="1">
      <c r="B46" s="46"/>
      <c r="C46" s="27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6" s="12" customFormat="1" ht="14.25" customHeight="1">
      <c r="A47" s="97" t="s">
        <v>54</v>
      </c>
      <c r="B47" s="46" t="s">
        <v>13</v>
      </c>
      <c r="C47" s="27">
        <v>99860819</v>
      </c>
      <c r="D47" s="23">
        <v>52717809</v>
      </c>
      <c r="E47" s="23">
        <v>24069423</v>
      </c>
      <c r="F47" s="23">
        <v>28648386</v>
      </c>
      <c r="G47" s="23">
        <v>38945821</v>
      </c>
      <c r="H47" s="23">
        <v>18569993</v>
      </c>
      <c r="I47" s="23">
        <v>20375828</v>
      </c>
      <c r="J47" s="23">
        <v>47143010</v>
      </c>
      <c r="K47" s="23">
        <v>19622202</v>
      </c>
      <c r="L47" s="23">
        <v>27520808</v>
      </c>
      <c r="M47" s="23">
        <v>29018310</v>
      </c>
      <c r="N47" s="23">
        <v>13002140</v>
      </c>
      <c r="O47" s="23">
        <v>16016170</v>
      </c>
    </row>
    <row r="48" spans="1:16" s="12" customFormat="1" ht="14.25" customHeight="1">
      <c r="A48" s="97"/>
      <c r="B48" s="46" t="s">
        <v>14</v>
      </c>
      <c r="C48" s="27">
        <v>95486466</v>
      </c>
      <c r="D48" s="23">
        <v>52161526</v>
      </c>
      <c r="E48" s="23">
        <v>23708193</v>
      </c>
      <c r="F48" s="23">
        <v>28453333</v>
      </c>
      <c r="G48" s="23">
        <v>38937137</v>
      </c>
      <c r="H48" s="23">
        <v>18577564</v>
      </c>
      <c r="I48" s="23">
        <v>20359573</v>
      </c>
      <c r="J48" s="23">
        <v>43324940</v>
      </c>
      <c r="K48" s="23">
        <v>17960137</v>
      </c>
      <c r="L48" s="23">
        <v>25364803</v>
      </c>
      <c r="M48" s="23">
        <v>28160130</v>
      </c>
      <c r="N48" s="23">
        <v>12994410</v>
      </c>
      <c r="O48" s="23">
        <v>15165720</v>
      </c>
    </row>
    <row r="49" spans="1:18" s="24" customFormat="1" ht="14.25" customHeight="1">
      <c r="A49" s="97"/>
      <c r="B49" s="46" t="s">
        <v>15</v>
      </c>
      <c r="C49" s="27">
        <v>94008505</v>
      </c>
      <c r="D49" s="23">
        <v>51513729</v>
      </c>
      <c r="E49" s="23">
        <v>22927371</v>
      </c>
      <c r="F49" s="23">
        <v>28586358</v>
      </c>
      <c r="G49" s="23">
        <v>38458271</v>
      </c>
      <c r="H49" s="23">
        <v>17939922</v>
      </c>
      <c r="I49" s="23">
        <v>20518349</v>
      </c>
      <c r="J49" s="23">
        <v>42494776</v>
      </c>
      <c r="K49" s="23">
        <v>17879349</v>
      </c>
      <c r="L49" s="23">
        <v>24615427</v>
      </c>
      <c r="M49" s="23">
        <v>28165950</v>
      </c>
      <c r="N49" s="23">
        <v>12885115</v>
      </c>
      <c r="O49" s="23">
        <v>15280835</v>
      </c>
    </row>
    <row r="50" spans="1:18" s="24" customFormat="1" ht="14.25" customHeight="1">
      <c r="A50" s="97"/>
      <c r="B50" s="47" t="s">
        <v>16</v>
      </c>
      <c r="C50" s="25">
        <v>82884411</v>
      </c>
      <c r="D50" s="24">
        <v>46261977</v>
      </c>
      <c r="E50" s="24">
        <v>19979188</v>
      </c>
      <c r="F50" s="24">
        <v>26282789</v>
      </c>
      <c r="G50" s="24">
        <v>34907157</v>
      </c>
      <c r="H50" s="24">
        <v>15815769</v>
      </c>
      <c r="I50" s="24">
        <v>19091388</v>
      </c>
      <c r="J50" s="24">
        <v>36622434</v>
      </c>
      <c r="K50" s="24">
        <v>15387286</v>
      </c>
      <c r="L50" s="24">
        <v>21235148</v>
      </c>
      <c r="M50" s="24">
        <v>23670810</v>
      </c>
      <c r="N50" s="24">
        <v>10619595</v>
      </c>
      <c r="O50" s="24">
        <v>13051215</v>
      </c>
    </row>
    <row r="51" spans="1:18" s="12" customFormat="1" ht="7.5" customHeight="1">
      <c r="B51" s="46"/>
      <c r="C51" s="27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8" s="12" customFormat="1" ht="14.25" customHeight="1">
      <c r="A52" s="97" t="s">
        <v>55</v>
      </c>
      <c r="B52" s="46" t="s">
        <v>13</v>
      </c>
      <c r="C52" s="27">
        <v>101500369</v>
      </c>
      <c r="D52" s="23">
        <v>32436543</v>
      </c>
      <c r="E52" s="23">
        <v>7385345</v>
      </c>
      <c r="F52" s="23">
        <v>25051198</v>
      </c>
      <c r="G52" s="23">
        <v>7785168</v>
      </c>
      <c r="H52" s="23">
        <v>3645989</v>
      </c>
      <c r="I52" s="23">
        <v>4139179</v>
      </c>
      <c r="J52" s="23">
        <v>69063826</v>
      </c>
      <c r="K52" s="23">
        <v>32599195</v>
      </c>
      <c r="L52" s="23">
        <v>36464631</v>
      </c>
      <c r="M52" s="23">
        <v>45216375</v>
      </c>
      <c r="N52" s="23">
        <v>22238495</v>
      </c>
      <c r="O52" s="23">
        <v>22977880</v>
      </c>
    </row>
    <row r="53" spans="1:18" s="12" customFormat="1" ht="14.25" customHeight="1">
      <c r="A53" s="97"/>
      <c r="B53" s="46" t="s">
        <v>14</v>
      </c>
      <c r="C53" s="27">
        <v>101762049</v>
      </c>
      <c r="D53" s="23">
        <v>32542484</v>
      </c>
      <c r="E53" s="23">
        <v>7270868</v>
      </c>
      <c r="F53" s="23">
        <v>25271616</v>
      </c>
      <c r="G53" s="23">
        <v>7790474</v>
      </c>
      <c r="H53" s="23">
        <v>3642665</v>
      </c>
      <c r="I53" s="23">
        <v>4147809</v>
      </c>
      <c r="J53" s="23">
        <v>69219565</v>
      </c>
      <c r="K53" s="23">
        <v>32640668</v>
      </c>
      <c r="L53" s="23">
        <v>36578897</v>
      </c>
      <c r="M53" s="23">
        <v>45461425</v>
      </c>
      <c r="N53" s="23">
        <v>22337875</v>
      </c>
      <c r="O53" s="23">
        <v>23123550</v>
      </c>
    </row>
    <row r="54" spans="1:18" s="24" customFormat="1" ht="14.25" customHeight="1">
      <c r="A54" s="97"/>
      <c r="B54" s="46" t="s">
        <v>15</v>
      </c>
      <c r="C54" s="27">
        <v>98600057</v>
      </c>
      <c r="D54" s="23">
        <v>30654737</v>
      </c>
      <c r="E54" s="23">
        <v>7280118</v>
      </c>
      <c r="F54" s="23">
        <v>23374619</v>
      </c>
      <c r="G54" s="23">
        <v>7757229</v>
      </c>
      <c r="H54" s="23">
        <v>3575339</v>
      </c>
      <c r="I54" s="23">
        <v>4181890</v>
      </c>
      <c r="J54" s="23">
        <v>67945320</v>
      </c>
      <c r="K54" s="23">
        <v>32177759</v>
      </c>
      <c r="L54" s="23">
        <v>35767561</v>
      </c>
      <c r="M54" s="23">
        <v>44885770</v>
      </c>
      <c r="N54" s="23">
        <v>21929360</v>
      </c>
      <c r="O54" s="23">
        <v>22956410</v>
      </c>
    </row>
    <row r="55" spans="1:18" s="24" customFormat="1" ht="14.25" customHeight="1">
      <c r="A55" s="97"/>
      <c r="B55" s="47" t="s">
        <v>16</v>
      </c>
      <c r="C55" s="25">
        <v>88458883</v>
      </c>
      <c r="D55" s="24">
        <v>27891157</v>
      </c>
      <c r="E55" s="24">
        <v>7337694</v>
      </c>
      <c r="F55" s="24">
        <v>20553463</v>
      </c>
      <c r="G55" s="24">
        <v>6897440</v>
      </c>
      <c r="H55" s="24">
        <v>3303922</v>
      </c>
      <c r="I55" s="24">
        <v>3593518</v>
      </c>
      <c r="J55" s="24">
        <v>60567726</v>
      </c>
      <c r="K55" s="24">
        <v>28346930</v>
      </c>
      <c r="L55" s="24">
        <v>32220796</v>
      </c>
      <c r="M55" s="24">
        <v>40360245</v>
      </c>
      <c r="N55" s="24">
        <v>19808585</v>
      </c>
      <c r="O55" s="24">
        <v>20551660</v>
      </c>
    </row>
    <row r="56" spans="1:18" s="12" customFormat="1" ht="7.5" customHeight="1">
      <c r="B56" s="46"/>
      <c r="C56" s="27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Q56" s="48"/>
      <c r="R56" s="48"/>
    </row>
    <row r="57" spans="1:18" s="12" customFormat="1" ht="14.25" customHeight="1">
      <c r="A57" s="97" t="s">
        <v>56</v>
      </c>
      <c r="B57" s="46" t="s">
        <v>13</v>
      </c>
      <c r="C57" s="27">
        <v>35715717</v>
      </c>
      <c r="D57" s="23">
        <v>18795222</v>
      </c>
      <c r="E57" s="23">
        <v>7658195</v>
      </c>
      <c r="F57" s="23">
        <v>11137027</v>
      </c>
      <c r="G57" s="23">
        <v>14371991</v>
      </c>
      <c r="H57" s="23">
        <v>5027230</v>
      </c>
      <c r="I57" s="23">
        <v>9344761</v>
      </c>
      <c r="J57" s="23">
        <v>16920495</v>
      </c>
      <c r="K57" s="23">
        <v>4702878</v>
      </c>
      <c r="L57" s="23">
        <v>12217617</v>
      </c>
      <c r="M57" s="23">
        <v>2475885</v>
      </c>
      <c r="N57" s="23">
        <v>1223135</v>
      </c>
      <c r="O57" s="23">
        <v>1252750</v>
      </c>
    </row>
    <row r="58" spans="1:18" s="12" customFormat="1" ht="14.25" customHeight="1">
      <c r="A58" s="97"/>
      <c r="B58" s="46" t="s">
        <v>14</v>
      </c>
      <c r="C58" s="27">
        <v>36862113</v>
      </c>
      <c r="D58" s="23">
        <v>19400872</v>
      </c>
      <c r="E58" s="23">
        <v>8332964</v>
      </c>
      <c r="F58" s="23">
        <v>11067908</v>
      </c>
      <c r="G58" s="23">
        <v>14779610</v>
      </c>
      <c r="H58" s="23">
        <v>5374800</v>
      </c>
      <c r="I58" s="23">
        <v>9404810</v>
      </c>
      <c r="J58" s="23">
        <v>17461241</v>
      </c>
      <c r="K58" s="23">
        <v>5290683</v>
      </c>
      <c r="L58" s="23">
        <v>12170558</v>
      </c>
      <c r="M58" s="23">
        <v>2602335</v>
      </c>
      <c r="N58" s="23">
        <v>1348095</v>
      </c>
      <c r="O58" s="23">
        <v>1254240</v>
      </c>
    </row>
    <row r="59" spans="1:18" s="24" customFormat="1" ht="14.25" customHeight="1">
      <c r="A59" s="97"/>
      <c r="B59" s="46" t="s">
        <v>15</v>
      </c>
      <c r="C59" s="27">
        <v>34869325</v>
      </c>
      <c r="D59" s="23">
        <v>20275931</v>
      </c>
      <c r="E59" s="23">
        <v>8854988</v>
      </c>
      <c r="F59" s="23">
        <v>11420943</v>
      </c>
      <c r="G59" s="23">
        <v>14875493</v>
      </c>
      <c r="H59" s="23">
        <v>5158847</v>
      </c>
      <c r="I59" s="23">
        <v>9716646</v>
      </c>
      <c r="J59" s="23">
        <v>14593394</v>
      </c>
      <c r="K59" s="23">
        <v>3997455</v>
      </c>
      <c r="L59" s="23">
        <v>10595939</v>
      </c>
      <c r="M59" s="23">
        <v>2270965</v>
      </c>
      <c r="N59" s="23">
        <v>1149520</v>
      </c>
      <c r="O59" s="23">
        <v>1121445</v>
      </c>
    </row>
    <row r="60" spans="1:18" s="24" customFormat="1" ht="14.25" customHeight="1">
      <c r="A60" s="97"/>
      <c r="B60" s="47" t="s">
        <v>16</v>
      </c>
      <c r="C60" s="25">
        <v>32313714</v>
      </c>
      <c r="D60" s="24">
        <v>18624587</v>
      </c>
      <c r="E60" s="24">
        <v>8205787</v>
      </c>
      <c r="F60" s="24">
        <v>10418800</v>
      </c>
      <c r="G60" s="24">
        <v>12957114</v>
      </c>
      <c r="H60" s="24">
        <v>4050887</v>
      </c>
      <c r="I60" s="24">
        <v>8906227</v>
      </c>
      <c r="J60" s="24">
        <v>13689127</v>
      </c>
      <c r="K60" s="24">
        <v>3913958</v>
      </c>
      <c r="L60" s="24">
        <v>9775169</v>
      </c>
      <c r="M60" s="24">
        <v>2061665</v>
      </c>
      <c r="N60" s="24">
        <v>1030655</v>
      </c>
      <c r="O60" s="24">
        <v>1031010</v>
      </c>
    </row>
    <row r="61" spans="1:18" s="12" customFormat="1" ht="7.5" customHeight="1" thickBot="1">
      <c r="A61" s="29"/>
      <c r="B61" s="29"/>
      <c r="C61" s="30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8" ht="13.5" customHeight="1">
      <c r="A62" s="49" t="s">
        <v>57</v>
      </c>
    </row>
    <row r="65" spans="3:14">
      <c r="C65" s="110" t="s">
        <v>58</v>
      </c>
      <c r="D65" s="110"/>
      <c r="E65" s="110"/>
    </row>
    <row r="66" spans="3:14">
      <c r="C66" s="110"/>
      <c r="D66" s="110"/>
      <c r="E66" s="110"/>
    </row>
    <row r="70" spans="3:14"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3:14"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3:14" ht="14.25">
      <c r="D72" s="52"/>
      <c r="E72" s="34"/>
      <c r="F72" s="34"/>
      <c r="G72" s="52"/>
      <c r="H72" s="34"/>
      <c r="I72" s="34"/>
      <c r="J72" s="52"/>
      <c r="K72" s="34"/>
      <c r="L72" s="34"/>
      <c r="M72" s="51"/>
      <c r="N72" s="51"/>
    </row>
  </sheetData>
  <mergeCells count="17">
    <mergeCell ref="A37:A40"/>
    <mergeCell ref="A3:B5"/>
    <mergeCell ref="C3:C5"/>
    <mergeCell ref="D3:F4"/>
    <mergeCell ref="J3:L4"/>
    <mergeCell ref="G4:H4"/>
    <mergeCell ref="A7:A10"/>
    <mergeCell ref="A12:A15"/>
    <mergeCell ref="A17:A20"/>
    <mergeCell ref="A22:A25"/>
    <mergeCell ref="A27:A30"/>
    <mergeCell ref="A32:A35"/>
    <mergeCell ref="A42:A45"/>
    <mergeCell ref="A47:A50"/>
    <mergeCell ref="A52:A55"/>
    <mergeCell ref="A57:A60"/>
    <mergeCell ref="C65:E66"/>
  </mergeCells>
  <phoneticPr fontId="2"/>
  <printOptions horizontalCentered="1" gridLinesSet="0"/>
  <pageMargins left="0.59055118110236227" right="0.59055118110236227" top="0.59055118110236227" bottom="0.39370078740157483" header="0" footer="0.39370078740157483"/>
  <pageSetup paperSize="9" firstPageNumber="384" orientation="portrait" useFirstPageNumber="1" r:id="rId1"/>
  <headerFooter alignWithMargins="0">
    <oddFooter>&amp;C&amp;"ＭＳ Ｐゴシック,標準"&amp;10-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zoomScaleNormal="100" workbookViewId="0"/>
  </sheetViews>
  <sheetFormatPr defaultRowHeight="17.25"/>
  <cols>
    <col min="1" max="1" width="6.125" style="63" customWidth="1"/>
    <col min="2" max="2" width="4.625" style="63" customWidth="1"/>
    <col min="3" max="7" width="10.125" style="63" customWidth="1"/>
    <col min="8" max="8" width="6.125" style="95" customWidth="1"/>
    <col min="9" max="9" width="6.125" style="63" customWidth="1"/>
    <col min="10" max="12" width="9" style="63"/>
    <col min="13" max="13" width="11.875" style="63" bestFit="1" customWidth="1"/>
    <col min="14" max="16384" width="9" style="63"/>
  </cols>
  <sheetData>
    <row r="1" spans="1:9" s="55" customFormat="1" ht="21">
      <c r="A1" s="53" t="s">
        <v>59</v>
      </c>
      <c r="B1" s="54"/>
      <c r="H1" s="56"/>
    </row>
    <row r="2" spans="1:9" s="59" customFormat="1" ht="28.5" customHeight="1">
      <c r="A2" s="57" t="s">
        <v>60</v>
      </c>
      <c r="B2" s="58"/>
      <c r="C2" s="58"/>
      <c r="D2" s="58"/>
      <c r="E2" s="58"/>
      <c r="F2" s="58"/>
      <c r="G2" s="58"/>
      <c r="H2" s="58"/>
      <c r="I2" s="58"/>
    </row>
    <row r="3" spans="1:9" ht="22.5" customHeight="1" thickBot="1">
      <c r="A3" s="60"/>
      <c r="B3" s="60"/>
      <c r="C3" s="61"/>
      <c r="D3" s="61"/>
      <c r="E3" s="61"/>
      <c r="F3" s="61"/>
      <c r="G3" s="61"/>
      <c r="H3" s="60"/>
      <c r="I3" s="62" t="s">
        <v>61</v>
      </c>
    </row>
    <row r="4" spans="1:9" ht="27" customHeight="1">
      <c r="A4" s="64" t="s">
        <v>62</v>
      </c>
      <c r="B4" s="65" t="s">
        <v>63</v>
      </c>
      <c r="C4" s="125" t="s">
        <v>64</v>
      </c>
      <c r="D4" s="125" t="s">
        <v>65</v>
      </c>
      <c r="E4" s="125" t="s">
        <v>66</v>
      </c>
      <c r="F4" s="125" t="s">
        <v>67</v>
      </c>
      <c r="G4" s="127" t="s">
        <v>68</v>
      </c>
      <c r="H4" s="129" t="s">
        <v>69</v>
      </c>
      <c r="I4" s="123" t="s">
        <v>70</v>
      </c>
    </row>
    <row r="5" spans="1:9" ht="27" customHeight="1">
      <c r="A5" s="66" t="s">
        <v>71</v>
      </c>
      <c r="B5" s="67"/>
      <c r="C5" s="126"/>
      <c r="D5" s="126"/>
      <c r="E5" s="126"/>
      <c r="F5" s="126"/>
      <c r="G5" s="128"/>
      <c r="H5" s="130"/>
      <c r="I5" s="124"/>
    </row>
    <row r="6" spans="1:9" ht="27" customHeight="1">
      <c r="A6" s="68" t="s">
        <v>62</v>
      </c>
      <c r="B6" s="69" t="s">
        <v>40</v>
      </c>
      <c r="C6" s="70">
        <v>136077744</v>
      </c>
      <c r="D6" s="70">
        <v>153665688</v>
      </c>
      <c r="E6" s="71">
        <v>164182057</v>
      </c>
      <c r="F6" s="71">
        <f>SUM(F7:F8)</f>
        <v>155531175</v>
      </c>
      <c r="G6" s="72">
        <f>SUM(G7:G8)</f>
        <v>136409953</v>
      </c>
      <c r="H6" s="73">
        <f t="shared" ref="H6:H29" si="0">G6/F6*100</f>
        <v>87.705858970074644</v>
      </c>
      <c r="I6" s="73">
        <v>100</v>
      </c>
    </row>
    <row r="7" spans="1:9" ht="27" customHeight="1">
      <c r="A7" s="74" t="s">
        <v>72</v>
      </c>
      <c r="B7" s="75" t="s">
        <v>73</v>
      </c>
      <c r="C7" s="76">
        <v>70035770</v>
      </c>
      <c r="D7" s="76">
        <v>78286457</v>
      </c>
      <c r="E7" s="77">
        <v>81478753</v>
      </c>
      <c r="F7" s="77">
        <v>76931665</v>
      </c>
      <c r="G7" s="78">
        <v>68399121</v>
      </c>
      <c r="H7" s="79">
        <f t="shared" si="0"/>
        <v>88.908931062391545</v>
      </c>
      <c r="I7" s="79">
        <v>100</v>
      </c>
    </row>
    <row r="8" spans="1:9" ht="27" customHeight="1">
      <c r="A8" s="80"/>
      <c r="B8" s="81" t="s">
        <v>74</v>
      </c>
      <c r="C8" s="82">
        <v>66041974</v>
      </c>
      <c r="D8" s="82">
        <v>75379231</v>
      </c>
      <c r="E8" s="83">
        <v>82703304</v>
      </c>
      <c r="F8" s="83">
        <v>78599510</v>
      </c>
      <c r="G8" s="84">
        <v>68010832</v>
      </c>
      <c r="H8" s="85">
        <f t="shared" si="0"/>
        <v>86.52831550731041</v>
      </c>
      <c r="I8" s="85">
        <v>100</v>
      </c>
    </row>
    <row r="9" spans="1:9" ht="27" customHeight="1">
      <c r="A9" s="68" t="s">
        <v>62</v>
      </c>
      <c r="B9" s="69" t="s">
        <v>40</v>
      </c>
      <c r="C9" s="70">
        <v>10684555</v>
      </c>
      <c r="D9" s="70">
        <v>11310777</v>
      </c>
      <c r="E9" s="70">
        <v>12472459</v>
      </c>
      <c r="F9" s="71">
        <f>SUM(F10:F11)</f>
        <v>11838095</v>
      </c>
      <c r="G9" s="72">
        <f>SUM(G10:G11)</f>
        <v>9874431</v>
      </c>
      <c r="H9" s="73">
        <f t="shared" si="0"/>
        <v>83.412331122532805</v>
      </c>
      <c r="I9" s="86">
        <f>G9/G6*100</f>
        <v>7.2387907061297785</v>
      </c>
    </row>
    <row r="10" spans="1:9" ht="27" customHeight="1">
      <c r="A10" s="74" t="s">
        <v>12</v>
      </c>
      <c r="B10" s="75" t="s">
        <v>41</v>
      </c>
      <c r="C10" s="76">
        <v>6884661</v>
      </c>
      <c r="D10" s="76">
        <v>7177217</v>
      </c>
      <c r="E10" s="76">
        <v>7718697</v>
      </c>
      <c r="F10" s="76">
        <v>6946128</v>
      </c>
      <c r="G10" s="78">
        <v>5819977</v>
      </c>
      <c r="H10" s="79">
        <f t="shared" si="0"/>
        <v>83.787356063694759</v>
      </c>
      <c r="I10" s="86">
        <f>G10/G7*100</f>
        <v>8.5088476502497752</v>
      </c>
    </row>
    <row r="11" spans="1:9" ht="27" customHeight="1">
      <c r="A11" s="80"/>
      <c r="B11" s="81" t="s">
        <v>42</v>
      </c>
      <c r="C11" s="82">
        <v>3799894</v>
      </c>
      <c r="D11" s="82">
        <v>4133560</v>
      </c>
      <c r="E11" s="82">
        <v>4753762</v>
      </c>
      <c r="F11" s="82">
        <v>4891967</v>
      </c>
      <c r="G11" s="78">
        <v>4054454</v>
      </c>
      <c r="H11" s="85">
        <f t="shared" si="0"/>
        <v>82.879831364357116</v>
      </c>
      <c r="I11" s="85">
        <f>G11/G8*100</f>
        <v>5.9614827238108186</v>
      </c>
    </row>
    <row r="12" spans="1:9" ht="27" customHeight="1">
      <c r="A12" s="68" t="s">
        <v>62</v>
      </c>
      <c r="B12" s="69" t="s">
        <v>40</v>
      </c>
      <c r="C12" s="70">
        <v>16407729</v>
      </c>
      <c r="D12" s="70">
        <v>17563214</v>
      </c>
      <c r="E12" s="71">
        <v>17696205.600000001</v>
      </c>
      <c r="F12" s="71">
        <f>SUM(F13:F14)</f>
        <v>17315057</v>
      </c>
      <c r="G12" s="72">
        <f>SUM(G13:G14)</f>
        <v>16227786</v>
      </c>
      <c r="H12" s="73">
        <f t="shared" si="0"/>
        <v>93.720661733888605</v>
      </c>
      <c r="I12" s="86">
        <f>G12/G6*100</f>
        <v>11.896335746116707</v>
      </c>
    </row>
    <row r="13" spans="1:9" ht="27" customHeight="1">
      <c r="A13" s="74" t="s">
        <v>17</v>
      </c>
      <c r="B13" s="75" t="s">
        <v>41</v>
      </c>
      <c r="C13" s="76">
        <v>5820405</v>
      </c>
      <c r="D13" s="76">
        <v>5862127</v>
      </c>
      <c r="E13" s="77">
        <v>6039750.2999999998</v>
      </c>
      <c r="F13" s="77">
        <v>5823726</v>
      </c>
      <c r="G13" s="78">
        <v>5233124</v>
      </c>
      <c r="H13" s="79">
        <f t="shared" si="0"/>
        <v>89.858691840927946</v>
      </c>
      <c r="I13" s="86">
        <f>G13/G7*100</f>
        <v>7.6508644021901979</v>
      </c>
    </row>
    <row r="14" spans="1:9" ht="27" customHeight="1">
      <c r="A14" s="80"/>
      <c r="B14" s="75" t="s">
        <v>42</v>
      </c>
      <c r="C14" s="82">
        <v>10587324</v>
      </c>
      <c r="D14" s="82">
        <v>11701087</v>
      </c>
      <c r="E14" s="83">
        <v>11656455.300000001</v>
      </c>
      <c r="F14" s="83">
        <v>11491331</v>
      </c>
      <c r="G14" s="84">
        <v>10994662</v>
      </c>
      <c r="H14" s="85">
        <f t="shared" si="0"/>
        <v>95.677881004384957</v>
      </c>
      <c r="I14" s="85">
        <f>G14/G8*100</f>
        <v>16.166045432292314</v>
      </c>
    </row>
    <row r="15" spans="1:9" ht="27" customHeight="1">
      <c r="A15" s="68" t="s">
        <v>62</v>
      </c>
      <c r="B15" s="69" t="s">
        <v>40</v>
      </c>
      <c r="C15" s="70">
        <v>2993131</v>
      </c>
      <c r="D15" s="70">
        <v>3344645</v>
      </c>
      <c r="E15" s="71">
        <v>3479599.5999999996</v>
      </c>
      <c r="F15" s="71">
        <f>SUM(F16:F17)</f>
        <v>3473887</v>
      </c>
      <c r="G15" s="72">
        <f>SUM(G16:G17)</f>
        <v>2715636</v>
      </c>
      <c r="H15" s="73">
        <f t="shared" si="0"/>
        <v>78.172836364567985</v>
      </c>
      <c r="I15" s="86">
        <f>G15/G6*100</f>
        <v>1.9907902174850833</v>
      </c>
    </row>
    <row r="16" spans="1:9" ht="27" customHeight="1">
      <c r="A16" s="74" t="s">
        <v>19</v>
      </c>
      <c r="B16" s="75" t="s">
        <v>41</v>
      </c>
      <c r="C16" s="76">
        <v>1259748</v>
      </c>
      <c r="D16" s="76">
        <v>1119827</v>
      </c>
      <c r="E16" s="77">
        <v>1114408.3</v>
      </c>
      <c r="F16" s="77">
        <v>1116740</v>
      </c>
      <c r="G16" s="78">
        <v>894102</v>
      </c>
      <c r="H16" s="79">
        <f t="shared" si="0"/>
        <v>80.063577914286228</v>
      </c>
      <c r="I16" s="86">
        <f>G16/G7*100</f>
        <v>1.3071834651208456</v>
      </c>
    </row>
    <row r="17" spans="1:9" ht="27" customHeight="1">
      <c r="A17" s="80"/>
      <c r="B17" s="81" t="s">
        <v>42</v>
      </c>
      <c r="C17" s="82">
        <v>1733383</v>
      </c>
      <c r="D17" s="82">
        <v>2224818</v>
      </c>
      <c r="E17" s="83">
        <v>2365191.2999999998</v>
      </c>
      <c r="F17" s="83">
        <v>2357147</v>
      </c>
      <c r="G17" s="78">
        <v>1821534</v>
      </c>
      <c r="H17" s="85">
        <f t="shared" si="0"/>
        <v>77.277064179705377</v>
      </c>
      <c r="I17" s="85">
        <f>G17/G8*100</f>
        <v>2.6782998331795147</v>
      </c>
    </row>
    <row r="18" spans="1:9" ht="27" customHeight="1">
      <c r="A18" s="68" t="s">
        <v>62</v>
      </c>
      <c r="B18" s="75" t="s">
        <v>40</v>
      </c>
      <c r="C18" s="70">
        <v>3412049</v>
      </c>
      <c r="D18" s="70">
        <v>4101637</v>
      </c>
      <c r="E18" s="71">
        <v>4860522</v>
      </c>
      <c r="F18" s="71">
        <f>SUM(F19:F20)</f>
        <v>3986127</v>
      </c>
      <c r="G18" s="72">
        <v>3068490</v>
      </c>
      <c r="H18" s="73">
        <f t="shared" si="0"/>
        <v>76.979233225634815</v>
      </c>
      <c r="I18" s="86">
        <f>G18/G6*100</f>
        <v>2.2494619582487503</v>
      </c>
    </row>
    <row r="19" spans="1:9" ht="27" customHeight="1">
      <c r="A19" s="74" t="s">
        <v>20</v>
      </c>
      <c r="B19" s="75" t="s">
        <v>41</v>
      </c>
      <c r="C19" s="76">
        <v>753554</v>
      </c>
      <c r="D19" s="76">
        <v>787098</v>
      </c>
      <c r="E19" s="77">
        <v>896105</v>
      </c>
      <c r="F19" s="77">
        <v>717968</v>
      </c>
      <c r="G19" s="78">
        <v>590280</v>
      </c>
      <c r="H19" s="79">
        <f t="shared" si="0"/>
        <v>82.215363358812652</v>
      </c>
      <c r="I19" s="86">
        <f>G19/G7*100</f>
        <v>0.86299354636443348</v>
      </c>
    </row>
    <row r="20" spans="1:9" ht="27" customHeight="1">
      <c r="A20" s="80"/>
      <c r="B20" s="81" t="s">
        <v>42</v>
      </c>
      <c r="C20" s="82">
        <v>2658495</v>
      </c>
      <c r="D20" s="82">
        <v>3314539</v>
      </c>
      <c r="E20" s="83">
        <v>3964417</v>
      </c>
      <c r="F20" s="83">
        <v>3268159</v>
      </c>
      <c r="G20" s="84">
        <v>2478209</v>
      </c>
      <c r="H20" s="85">
        <f t="shared" si="0"/>
        <v>75.828899389533987</v>
      </c>
      <c r="I20" s="85">
        <f>G20/G8*100</f>
        <v>3.6438445569964499</v>
      </c>
    </row>
    <row r="21" spans="1:9" ht="27" customHeight="1">
      <c r="A21" s="68" t="s">
        <v>62</v>
      </c>
      <c r="B21" s="69" t="s">
        <v>40</v>
      </c>
      <c r="C21" s="70">
        <v>15225889</v>
      </c>
      <c r="D21" s="70">
        <v>16607774</v>
      </c>
      <c r="E21" s="71">
        <v>17821357</v>
      </c>
      <c r="F21" s="71">
        <f>SUM(F22:F23)</f>
        <v>17391642</v>
      </c>
      <c r="G21" s="72">
        <f>SUM(G22:G23)</f>
        <v>14729666</v>
      </c>
      <c r="H21" s="73">
        <f t="shared" si="0"/>
        <v>84.693935167248725</v>
      </c>
      <c r="I21" s="86">
        <f>G21/G6*100</f>
        <v>10.798087438678319</v>
      </c>
    </row>
    <row r="22" spans="1:9" ht="27" customHeight="1">
      <c r="A22" s="74" t="s">
        <v>22</v>
      </c>
      <c r="B22" s="75" t="s">
        <v>41</v>
      </c>
      <c r="C22" s="76">
        <v>10745466</v>
      </c>
      <c r="D22" s="76">
        <v>11742128</v>
      </c>
      <c r="E22" s="77">
        <v>12484522</v>
      </c>
      <c r="F22" s="77">
        <v>12306759</v>
      </c>
      <c r="G22" s="78">
        <v>10413661</v>
      </c>
      <c r="H22" s="79">
        <f t="shared" si="0"/>
        <v>84.617412269144126</v>
      </c>
      <c r="I22" s="86">
        <f>G22/G7*100</f>
        <v>15.2248462374246</v>
      </c>
    </row>
    <row r="23" spans="1:9" ht="27" customHeight="1">
      <c r="A23" s="80"/>
      <c r="B23" s="81" t="s">
        <v>42</v>
      </c>
      <c r="C23" s="82">
        <v>4480423</v>
      </c>
      <c r="D23" s="82">
        <v>4865646</v>
      </c>
      <c r="E23" s="83">
        <v>5336835</v>
      </c>
      <c r="F23" s="83">
        <v>5084883</v>
      </c>
      <c r="G23" s="78">
        <v>4316005</v>
      </c>
      <c r="H23" s="85">
        <f t="shared" si="0"/>
        <v>84.879140778657046</v>
      </c>
      <c r="I23" s="85">
        <f>G23/G8*100</f>
        <v>6.3460552871930753</v>
      </c>
    </row>
    <row r="24" spans="1:9" ht="27" customHeight="1">
      <c r="A24" s="68" t="s">
        <v>62</v>
      </c>
      <c r="B24" s="69" t="s">
        <v>40</v>
      </c>
      <c r="C24" s="70">
        <v>7485681</v>
      </c>
      <c r="D24" s="70">
        <v>8429504</v>
      </c>
      <c r="E24" s="71">
        <v>9213993.5999999996</v>
      </c>
      <c r="F24" s="71">
        <f>SUM(F25:F26)</f>
        <v>8552373</v>
      </c>
      <c r="G24" s="72">
        <f>SUM(G25:G26)</f>
        <v>8325520</v>
      </c>
      <c r="H24" s="73">
        <f t="shared" si="0"/>
        <v>97.347484727338255</v>
      </c>
      <c r="I24" s="86">
        <f>G24/G6*100</f>
        <v>6.1033083121141463</v>
      </c>
    </row>
    <row r="25" spans="1:9" ht="27" customHeight="1">
      <c r="A25" s="74" t="s">
        <v>25</v>
      </c>
      <c r="B25" s="75" t="s">
        <v>41</v>
      </c>
      <c r="C25" s="76">
        <v>3144465</v>
      </c>
      <c r="D25" s="76">
        <v>3674184</v>
      </c>
      <c r="E25" s="77">
        <v>4242687.3</v>
      </c>
      <c r="F25" s="77">
        <v>3774242</v>
      </c>
      <c r="G25" s="78">
        <v>3808736</v>
      </c>
      <c r="H25" s="79">
        <f t="shared" si="0"/>
        <v>100.91393185704574</v>
      </c>
      <c r="I25" s="86">
        <f>G25/G7*100</f>
        <v>5.568399044192395</v>
      </c>
    </row>
    <row r="26" spans="1:9" ht="27" customHeight="1">
      <c r="A26" s="80"/>
      <c r="B26" s="81" t="s">
        <v>42</v>
      </c>
      <c r="C26" s="82">
        <v>4341216</v>
      </c>
      <c r="D26" s="82">
        <v>4755320</v>
      </c>
      <c r="E26" s="83">
        <v>4971306.3</v>
      </c>
      <c r="F26" s="83">
        <v>4778131</v>
      </c>
      <c r="G26" s="84">
        <v>4516784</v>
      </c>
      <c r="H26" s="85">
        <f t="shared" si="0"/>
        <v>94.530350884059061</v>
      </c>
      <c r="I26" s="85">
        <f>G26/G8*100</f>
        <v>6.6412714962816501</v>
      </c>
    </row>
    <row r="27" spans="1:9" ht="27" customHeight="1">
      <c r="A27" s="68" t="s">
        <v>62</v>
      </c>
      <c r="B27" s="69" t="s">
        <v>40</v>
      </c>
      <c r="C27" s="70">
        <v>8010871</v>
      </c>
      <c r="D27" s="70">
        <v>8867277</v>
      </c>
      <c r="E27" s="71">
        <v>9258366</v>
      </c>
      <c r="F27" s="71">
        <f>SUM(F28:F29)</f>
        <v>8867492</v>
      </c>
      <c r="G27" s="72">
        <f>SUM(G28:G29)</f>
        <v>7905000</v>
      </c>
      <c r="H27" s="73">
        <f t="shared" si="0"/>
        <v>89.145837402503432</v>
      </c>
      <c r="I27" s="73">
        <f>G27/G6*100</f>
        <v>5.7950316865808169</v>
      </c>
    </row>
    <row r="28" spans="1:9" ht="27" customHeight="1">
      <c r="A28" s="74" t="s">
        <v>27</v>
      </c>
      <c r="B28" s="75" t="s">
        <v>41</v>
      </c>
      <c r="C28" s="76">
        <v>5110104</v>
      </c>
      <c r="D28" s="76">
        <v>5631705</v>
      </c>
      <c r="E28" s="77">
        <v>5819818</v>
      </c>
      <c r="F28" s="77">
        <v>5557149</v>
      </c>
      <c r="G28" s="78">
        <v>4901725</v>
      </c>
      <c r="H28" s="79">
        <f t="shared" si="0"/>
        <v>88.205750826547927</v>
      </c>
      <c r="I28" s="86">
        <f>G28/G7*100</f>
        <v>7.1663567138530917</v>
      </c>
    </row>
    <row r="29" spans="1:9" ht="27" customHeight="1" thickBot="1">
      <c r="A29" s="87"/>
      <c r="B29" s="88" t="s">
        <v>42</v>
      </c>
      <c r="C29" s="89">
        <v>2900767</v>
      </c>
      <c r="D29" s="89">
        <v>3235572</v>
      </c>
      <c r="E29" s="90">
        <v>3438548</v>
      </c>
      <c r="F29" s="90">
        <v>3310343</v>
      </c>
      <c r="G29" s="91">
        <v>3003275</v>
      </c>
      <c r="H29" s="92">
        <f t="shared" si="0"/>
        <v>90.723982378865273</v>
      </c>
      <c r="I29" s="92">
        <f>G29/G8*100</f>
        <v>4.4158774590494643</v>
      </c>
    </row>
    <row r="30" spans="1:9" ht="18.75" customHeight="1">
      <c r="A30" s="93" t="s">
        <v>75</v>
      </c>
      <c r="B30" s="94"/>
      <c r="H30" s="94"/>
    </row>
    <row r="31" spans="1:9">
      <c r="H31" s="63"/>
    </row>
    <row r="32" spans="1:9" ht="17.25" customHeight="1">
      <c r="H32" s="63"/>
    </row>
    <row r="33" spans="8:8" ht="17.25" customHeight="1">
      <c r="H33" s="63"/>
    </row>
    <row r="34" spans="8:8" ht="17.25" customHeight="1">
      <c r="H34" s="63"/>
    </row>
    <row r="35" spans="8:8" ht="17.25" customHeight="1">
      <c r="H35" s="63"/>
    </row>
    <row r="36" spans="8:8" ht="17.25" customHeight="1">
      <c r="H36" s="63"/>
    </row>
  </sheetData>
  <mergeCells count="7">
    <mergeCell ref="I4:I5"/>
    <mergeCell ref="C4:C5"/>
    <mergeCell ref="D4:D5"/>
    <mergeCell ref="E4:E5"/>
    <mergeCell ref="F4:F5"/>
    <mergeCell ref="G4:G5"/>
    <mergeCell ref="H4:H5"/>
  </mergeCells>
  <phoneticPr fontId="2"/>
  <printOptions horizontalCentered="1" gridLinesSet="0"/>
  <pageMargins left="0.59055118110236227" right="0.59055118110236227" top="0.59055118110236227" bottom="0.39370078740157483" header="0" footer="0.39370078740157483"/>
  <pageSetup paperSize="9" scale="97" firstPageNumber="386" orientation="portrait" useFirstPageNumber="1" r:id="rId1"/>
  <headerFooter alignWithMargins="0">
    <oddFooter>&amp;C&amp;"ＭＳ Ｐゴシック,標準"&amp;10-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p383</vt:lpstr>
      <vt:lpstr>p384-385</vt:lpstr>
      <vt:lpstr>p386</vt:lpstr>
      <vt:lpstr>'p383'!Print_Area</vt:lpstr>
      <vt:lpstr>'p384-385'!Print_Area</vt:lpstr>
      <vt:lpstr>'p386'!Print_Area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2021-12-22T12:38:47Z</dcterms:created>
  <dcterms:modified xsi:type="dcterms:W3CDTF">2021-12-24T04:47:59Z</dcterms:modified>
</cp:coreProperties>
</file>