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\政策局\03統計情報課\disk1\110_統計調査結果\020_国勢調査\2020-1　R2国勢調査報告書\07_横浜市国勢調査報告書\50 web\統計表\"/>
    </mc:Choice>
  </mc:AlternateContent>
  <bookViews>
    <workbookView xWindow="9450" yWindow="5940" windowWidth="17730" windowHeight="11655"/>
  </bookViews>
  <sheets>
    <sheet name="28" sheetId="4" r:id="rId1"/>
  </sheets>
  <definedNames>
    <definedName name="_xlnm._FilterDatabase" localSheetId="0" hidden="1">'28'!$A$6:$S$91</definedName>
    <definedName name="_xlnm.Print_Area" localSheetId="0">'28'!$A$1:$S$91</definedName>
  </definedNames>
  <calcPr calcId="162913"/>
</workbook>
</file>

<file path=xl/calcChain.xml><?xml version="1.0" encoding="utf-8"?>
<calcChain xmlns="http://schemas.openxmlformats.org/spreadsheetml/2006/main">
  <c r="P7" i="4" l="1"/>
  <c r="P64" i="4" l="1"/>
  <c r="P65" i="4"/>
  <c r="P66" i="4"/>
  <c r="P67" i="4"/>
  <c r="P68" i="4"/>
  <c r="P69" i="4"/>
  <c r="P70" i="4"/>
  <c r="P71" i="4"/>
  <c r="P72" i="4"/>
  <c r="P73" i="4"/>
  <c r="P74" i="4"/>
  <c r="P75" i="4"/>
  <c r="P76" i="4"/>
  <c r="P77" i="4"/>
  <c r="P78" i="4"/>
  <c r="P79" i="4"/>
  <c r="P80" i="4"/>
  <c r="P81" i="4"/>
  <c r="P82" i="4"/>
  <c r="P83" i="4"/>
  <c r="P84" i="4"/>
  <c r="P85" i="4"/>
  <c r="P86" i="4"/>
  <c r="P87" i="4"/>
  <c r="P88" i="4"/>
  <c r="P89" i="4"/>
  <c r="P63" i="4"/>
  <c r="P36" i="4"/>
  <c r="P37" i="4"/>
  <c r="P38" i="4"/>
  <c r="P39" i="4"/>
  <c r="P40" i="4"/>
  <c r="P41" i="4"/>
  <c r="P42" i="4"/>
  <c r="P43" i="4"/>
  <c r="P44" i="4"/>
  <c r="P45" i="4"/>
  <c r="P46" i="4"/>
  <c r="P47" i="4"/>
  <c r="P48" i="4"/>
  <c r="P49" i="4"/>
  <c r="P50" i="4"/>
  <c r="P51" i="4"/>
  <c r="P52" i="4"/>
  <c r="P53" i="4"/>
  <c r="P54" i="4"/>
  <c r="P55" i="4"/>
  <c r="P56" i="4"/>
  <c r="P57" i="4"/>
  <c r="P58" i="4"/>
  <c r="P59" i="4"/>
  <c r="P60" i="4"/>
  <c r="P61" i="4"/>
  <c r="P35" i="4"/>
  <c r="P8" i="4"/>
  <c r="P9" i="4"/>
  <c r="P10" i="4"/>
  <c r="P11" i="4"/>
  <c r="P12" i="4"/>
  <c r="P13" i="4"/>
  <c r="P14" i="4"/>
  <c r="P15" i="4"/>
  <c r="P16" i="4"/>
  <c r="P17" i="4"/>
  <c r="P18" i="4"/>
  <c r="P19" i="4"/>
  <c r="P20" i="4"/>
  <c r="P21" i="4"/>
  <c r="P22" i="4"/>
  <c r="P23" i="4"/>
  <c r="P24" i="4"/>
  <c r="P25" i="4"/>
  <c r="P26" i="4"/>
  <c r="P27" i="4"/>
  <c r="P28" i="4"/>
  <c r="P29" i="4"/>
  <c r="P30" i="4"/>
  <c r="P31" i="4"/>
  <c r="P32" i="4"/>
  <c r="P33" i="4"/>
  <c r="K64" i="4"/>
  <c r="K65" i="4"/>
  <c r="K66" i="4"/>
  <c r="K67" i="4"/>
  <c r="K68" i="4"/>
  <c r="K69" i="4"/>
  <c r="K70" i="4"/>
  <c r="K71" i="4"/>
  <c r="K72" i="4"/>
  <c r="K73" i="4"/>
  <c r="K74" i="4"/>
  <c r="K75" i="4"/>
  <c r="K76" i="4"/>
  <c r="K77" i="4"/>
  <c r="K78" i="4"/>
  <c r="K79" i="4"/>
  <c r="K80" i="4"/>
  <c r="K81" i="4"/>
  <c r="K82" i="4"/>
  <c r="K83" i="4"/>
  <c r="K84" i="4"/>
  <c r="K85" i="4"/>
  <c r="K86" i="4"/>
  <c r="K87" i="4"/>
  <c r="K88" i="4"/>
  <c r="K89" i="4"/>
  <c r="K63" i="4"/>
  <c r="K36" i="4"/>
  <c r="K37" i="4"/>
  <c r="K38" i="4"/>
  <c r="K39" i="4"/>
  <c r="K40" i="4"/>
  <c r="K41" i="4"/>
  <c r="K42" i="4"/>
  <c r="K43" i="4"/>
  <c r="K44" i="4"/>
  <c r="K45" i="4"/>
  <c r="K46" i="4"/>
  <c r="K47" i="4"/>
  <c r="K48" i="4"/>
  <c r="K49" i="4"/>
  <c r="K50" i="4"/>
  <c r="K51" i="4"/>
  <c r="K52" i="4"/>
  <c r="K53" i="4"/>
  <c r="K54" i="4"/>
  <c r="K55" i="4"/>
  <c r="K56" i="4"/>
  <c r="K57" i="4"/>
  <c r="K58" i="4"/>
  <c r="K59" i="4"/>
  <c r="K60" i="4"/>
  <c r="K61" i="4"/>
  <c r="K35" i="4"/>
  <c r="K8" i="4"/>
  <c r="K9" i="4"/>
  <c r="K10" i="4"/>
  <c r="K11" i="4"/>
  <c r="K12" i="4"/>
  <c r="K13" i="4"/>
  <c r="K14" i="4"/>
  <c r="K15" i="4"/>
  <c r="K16" i="4"/>
  <c r="K17" i="4"/>
  <c r="K18" i="4"/>
  <c r="K19" i="4"/>
  <c r="K20" i="4"/>
  <c r="K21" i="4"/>
  <c r="K22" i="4"/>
  <c r="K23" i="4"/>
  <c r="K24" i="4"/>
  <c r="K25" i="4"/>
  <c r="K26" i="4"/>
  <c r="K27" i="4"/>
  <c r="K28" i="4"/>
  <c r="K29" i="4"/>
  <c r="K30" i="4"/>
  <c r="K31" i="4"/>
  <c r="K32" i="4"/>
  <c r="K33" i="4"/>
  <c r="K7" i="4"/>
  <c r="G7" i="4" s="1"/>
</calcChain>
</file>

<file path=xl/sharedStrings.xml><?xml version="1.0" encoding="utf-8"?>
<sst xmlns="http://schemas.openxmlformats.org/spreadsheetml/2006/main" count="202" uniqueCount="86">
  <si>
    <r>
      <t>男</t>
    </r>
    <r>
      <rPr>
        <vertAlign val="superscript"/>
        <sz val="12"/>
        <rFont val="ＭＳ ゴシック"/>
        <family val="3"/>
        <charset val="128"/>
      </rPr>
      <t>1)</t>
    </r>
    <rPh sb="0" eb="1">
      <t>オトコ</t>
    </rPh>
    <phoneticPr fontId="2"/>
  </si>
  <si>
    <r>
      <t>女</t>
    </r>
    <r>
      <rPr>
        <vertAlign val="superscript"/>
        <sz val="12"/>
        <rFont val="ＭＳ ゴシック"/>
        <family val="3"/>
        <charset val="128"/>
      </rPr>
      <t>1)</t>
    </r>
    <rPh sb="0" eb="1">
      <t>オンナ</t>
    </rPh>
    <phoneticPr fontId="2"/>
  </si>
  <si>
    <r>
      <t>総数</t>
    </r>
    <r>
      <rPr>
        <vertAlign val="superscript"/>
        <sz val="12"/>
        <rFont val="ＭＳ ゴシック"/>
        <family val="3"/>
        <charset val="128"/>
      </rPr>
      <t>1)</t>
    </r>
    <rPh sb="0" eb="2">
      <t>ソウスウ</t>
    </rPh>
    <phoneticPr fontId="2"/>
  </si>
  <si>
    <t>現住所</t>
    <rPh sb="0" eb="3">
      <t>ゲンジュウショ</t>
    </rPh>
    <phoneticPr fontId="2"/>
  </si>
  <si>
    <t>現住所以外（移動者）</t>
    <rPh sb="0" eb="3">
      <t>ゲンジュウショ</t>
    </rPh>
    <rPh sb="3" eb="5">
      <t>イガイ</t>
    </rPh>
    <rPh sb="6" eb="9">
      <t>イドウシャ</t>
    </rPh>
    <phoneticPr fontId="2"/>
  </si>
  <si>
    <t>市外から転入</t>
    <rPh sb="0" eb="2">
      <t>シガイ</t>
    </rPh>
    <rPh sb="4" eb="6">
      <t>テンニュウ</t>
    </rPh>
    <phoneticPr fontId="2"/>
  </si>
  <si>
    <t>他県から</t>
    <rPh sb="0" eb="2">
      <t>タケン</t>
    </rPh>
    <phoneticPr fontId="2"/>
  </si>
  <si>
    <t>国外から</t>
    <rPh sb="0" eb="2">
      <t>コクガイ</t>
    </rPh>
    <phoneticPr fontId="2"/>
  </si>
  <si>
    <t>（別掲）</t>
    <rPh sb="1" eb="3">
      <t>ベッケイ</t>
    </rPh>
    <phoneticPr fontId="2"/>
  </si>
  <si>
    <t>他県へ</t>
    <rPh sb="0" eb="2">
      <t>タケン</t>
    </rPh>
    <phoneticPr fontId="2"/>
  </si>
  <si>
    <t>総数</t>
    <rPh sb="0" eb="2">
      <t>ソウスウ</t>
    </rPh>
    <phoneticPr fontId="2"/>
  </si>
  <si>
    <t>Ｂ 漁業</t>
  </si>
  <si>
    <t>Ｃ 鉱業，採石業，砂利採取業</t>
  </si>
  <si>
    <t>Ｄ 建設業</t>
  </si>
  <si>
    <t>Ｅ 製造業</t>
  </si>
  <si>
    <t>Ｇ 情報通信業</t>
  </si>
  <si>
    <t>Ｈ 運輸業，郵便業</t>
  </si>
  <si>
    <t>Ｉ 卸売業，小売業</t>
  </si>
  <si>
    <t>Ｊ 金融業，保険業</t>
  </si>
  <si>
    <t>Ｋ 不動産業，物品賃貸業</t>
  </si>
  <si>
    <t>Ｍ 宿泊業，飲食サービス業</t>
  </si>
  <si>
    <t>Ｏ 教育，学習支援業</t>
  </si>
  <si>
    <t>Ｐ 医療，福祉</t>
  </si>
  <si>
    <t>Ｑ 複合サービス事業</t>
  </si>
  <si>
    <t>Ａ 農業，林業</t>
    <phoneticPr fontId="10"/>
  </si>
  <si>
    <t>Ａ</t>
    <phoneticPr fontId="2"/>
  </si>
  <si>
    <t>Ｂ</t>
    <phoneticPr fontId="2"/>
  </si>
  <si>
    <t>Ｃ</t>
    <phoneticPr fontId="2"/>
  </si>
  <si>
    <t>Ｄ</t>
    <phoneticPr fontId="2"/>
  </si>
  <si>
    <t>Ｅ</t>
    <phoneticPr fontId="2"/>
  </si>
  <si>
    <t>Ｆ</t>
    <phoneticPr fontId="2"/>
  </si>
  <si>
    <t>Ｇ</t>
    <phoneticPr fontId="2"/>
  </si>
  <si>
    <t>Ｈ</t>
    <phoneticPr fontId="2"/>
  </si>
  <si>
    <t>Ｉ</t>
    <phoneticPr fontId="2"/>
  </si>
  <si>
    <t>Ｊ</t>
    <phoneticPr fontId="2"/>
  </si>
  <si>
    <t>Ｋ</t>
    <phoneticPr fontId="2"/>
  </si>
  <si>
    <t>Ｌ</t>
    <phoneticPr fontId="2"/>
  </si>
  <si>
    <t>Ｍ</t>
    <phoneticPr fontId="2"/>
  </si>
  <si>
    <t>Ｎ</t>
    <phoneticPr fontId="2"/>
  </si>
  <si>
    <t>Ｏ</t>
    <phoneticPr fontId="2"/>
  </si>
  <si>
    <t>Ｐ</t>
    <phoneticPr fontId="2"/>
  </si>
  <si>
    <t>Ｑ</t>
    <phoneticPr fontId="2"/>
  </si>
  <si>
    <t>Ｒ サービス業（他に分類されないもの）</t>
    <phoneticPr fontId="10"/>
  </si>
  <si>
    <t>Ｒ</t>
    <phoneticPr fontId="2"/>
  </si>
  <si>
    <t>Ｓ 公務（他に分類されるものを除く）</t>
    <phoneticPr fontId="10"/>
  </si>
  <si>
    <t>Ｓ</t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</si>
  <si>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</si>
  <si>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</si>
  <si>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５年前の常住地</t>
    <rPh sb="1" eb="3">
      <t>ネンマエ</t>
    </rPh>
    <rPh sb="4" eb="6">
      <t>ジョウジュウ</t>
    </rPh>
    <rPh sb="6" eb="7">
      <t>チ</t>
    </rPh>
    <phoneticPr fontId="2"/>
  </si>
  <si>
    <t>市内
他区へ</t>
    <rPh sb="0" eb="2">
      <t>シナイ</t>
    </rPh>
    <rPh sb="3" eb="4">
      <t>タ</t>
    </rPh>
    <rPh sb="4" eb="5">
      <t>ク</t>
    </rPh>
    <phoneticPr fontId="2"/>
  </si>
  <si>
    <t>労働力人口</t>
    <rPh sb="0" eb="3">
      <t>ロウドウリョク</t>
    </rPh>
    <rPh sb="3" eb="5">
      <t>ジンコウ</t>
    </rPh>
    <phoneticPr fontId="2"/>
  </si>
  <si>
    <t>完全失業者</t>
    <rPh sb="0" eb="2">
      <t>カンゼン</t>
    </rPh>
    <rPh sb="2" eb="4">
      <t>シツギョウ</t>
    </rPh>
    <rPh sb="4" eb="5">
      <t>シャ</t>
    </rPh>
    <phoneticPr fontId="2"/>
  </si>
  <si>
    <t>非労働力人口</t>
    <rPh sb="0" eb="1">
      <t>ヒ</t>
    </rPh>
    <rPh sb="1" eb="4">
      <t>ロウドウリョク</t>
    </rPh>
    <rPh sb="4" eb="6">
      <t>ジンコウ</t>
    </rPh>
    <phoneticPr fontId="2"/>
  </si>
  <si>
    <t>家事</t>
    <rPh sb="0" eb="2">
      <t>カジ</t>
    </rPh>
    <phoneticPr fontId="2"/>
  </si>
  <si>
    <t>通学</t>
    <rPh sb="0" eb="2">
      <t>ツウガク</t>
    </rPh>
    <phoneticPr fontId="2"/>
  </si>
  <si>
    <t>その他</t>
    <rPh sb="2" eb="3">
      <t>タ</t>
    </rPh>
    <phoneticPr fontId="2"/>
  </si>
  <si>
    <t>男女
労働力状態
産業（大分類）</t>
    <rPh sb="0" eb="2">
      <t>ダンジョ</t>
    </rPh>
    <rPh sb="3" eb="6">
      <t>ロウドウリョク</t>
    </rPh>
    <rPh sb="6" eb="8">
      <t>ジョウタイ</t>
    </rPh>
    <rPh sb="9" eb="11">
      <t>サンギョウ</t>
    </rPh>
    <rPh sb="12" eb="15">
      <t>ダイブンルイ</t>
    </rPh>
    <phoneticPr fontId="2"/>
  </si>
  <si>
    <t>男女
労働力状態
産業</t>
    <rPh sb="0" eb="2">
      <t>ダンジョ</t>
    </rPh>
    <rPh sb="3" eb="6">
      <t>ロウドウリョク</t>
    </rPh>
    <rPh sb="6" eb="8">
      <t>ジョウタイ</t>
    </rPh>
    <rPh sb="9" eb="11">
      <t>サンギョウ</t>
    </rPh>
    <phoneticPr fontId="2"/>
  </si>
  <si>
    <t>　労働力人口</t>
    <rPh sb="1" eb="4">
      <t>ロウドウリョク</t>
    </rPh>
    <rPh sb="4" eb="6">
      <t>ジンコウ</t>
    </rPh>
    <phoneticPr fontId="2"/>
  </si>
  <si>
    <t>　　就業者</t>
    <rPh sb="2" eb="5">
      <t>シュウギョウシャ</t>
    </rPh>
    <phoneticPr fontId="2"/>
  </si>
  <si>
    <t>　　完全失業者</t>
    <rPh sb="2" eb="4">
      <t>カンゼン</t>
    </rPh>
    <rPh sb="4" eb="6">
      <t>シツギョウ</t>
    </rPh>
    <rPh sb="6" eb="7">
      <t>シャ</t>
    </rPh>
    <phoneticPr fontId="2"/>
  </si>
  <si>
    <t>　非労働力人口</t>
    <rPh sb="1" eb="2">
      <t>ヒ</t>
    </rPh>
    <rPh sb="2" eb="5">
      <t>ロウドウリョク</t>
    </rPh>
    <rPh sb="5" eb="7">
      <t>ジンコウ</t>
    </rPh>
    <phoneticPr fontId="2"/>
  </si>
  <si>
    <t>　　家事</t>
    <rPh sb="2" eb="4">
      <t>カジ</t>
    </rPh>
    <phoneticPr fontId="2"/>
  </si>
  <si>
    <t>　　通学</t>
    <rPh sb="2" eb="4">
      <t>ツウガク</t>
    </rPh>
    <phoneticPr fontId="2"/>
  </si>
  <si>
    <t>　　その他</t>
    <rPh sb="4" eb="5">
      <t>タ</t>
    </rPh>
    <phoneticPr fontId="2"/>
  </si>
  <si>
    <t>現住所以外（移動者）（続）</t>
    <rPh sb="0" eb="3">
      <t>ゲンジュウショ</t>
    </rPh>
    <rPh sb="3" eb="5">
      <t>イガイ</t>
    </rPh>
    <rPh sb="6" eb="9">
      <t>イドウシャ</t>
    </rPh>
    <rPh sb="11" eb="12">
      <t>ゾク</t>
    </rPh>
    <phoneticPr fontId="2"/>
  </si>
  <si>
    <t>市内で移動</t>
    <rPh sb="0" eb="2">
      <t>シナイ</t>
    </rPh>
    <rPh sb="3" eb="5">
      <t>イドウ</t>
    </rPh>
    <phoneticPr fontId="2"/>
  </si>
  <si>
    <t>自区内</t>
    <rPh sb="0" eb="1">
      <t>ジ</t>
    </rPh>
    <rPh sb="1" eb="2">
      <t>ク</t>
    </rPh>
    <rPh sb="2" eb="3">
      <t>ナイ</t>
    </rPh>
    <phoneticPr fontId="2"/>
  </si>
  <si>
    <t>他区から</t>
    <rPh sb="0" eb="1">
      <t>タ</t>
    </rPh>
    <rPh sb="1" eb="2">
      <t>ク</t>
    </rPh>
    <phoneticPr fontId="2"/>
  </si>
  <si>
    <t>５年前の常住者が転出</t>
    <rPh sb="1" eb="3">
      <t>ネンマエ</t>
    </rPh>
    <rPh sb="4" eb="6">
      <t>ジョウジュウ</t>
    </rPh>
    <rPh sb="6" eb="7">
      <t>シャ</t>
    </rPh>
    <rPh sb="8" eb="10">
      <t>テンシュツ</t>
    </rPh>
    <phoneticPr fontId="2"/>
  </si>
  <si>
    <t>市外へ</t>
    <rPh sb="0" eb="2">
      <t>シガイ</t>
    </rPh>
    <phoneticPr fontId="2"/>
  </si>
  <si>
    <t>総数</t>
    <rPh sb="0" eb="2">
      <t>ソウスウ</t>
    </rPh>
    <phoneticPr fontId="2"/>
  </si>
  <si>
    <r>
      <t>就業者</t>
    </r>
    <r>
      <rPr>
        <vertAlign val="superscript"/>
        <sz val="12"/>
        <rFont val="ＭＳ 明朝"/>
        <family val="1"/>
        <charset val="128"/>
      </rPr>
      <t>2)</t>
    </r>
    <rPh sb="0" eb="3">
      <t>シュウギョウシャ</t>
    </rPh>
    <phoneticPr fontId="2"/>
  </si>
  <si>
    <t>Ｆ 電気・ガス・熱供給・水道業</t>
    <phoneticPr fontId="10"/>
  </si>
  <si>
    <t>Ｌ 学術研究，専門・技術サービス業</t>
    <phoneticPr fontId="10"/>
  </si>
  <si>
    <t>Ｎ 生活関連サービス業，娯楽業</t>
    <phoneticPr fontId="10"/>
  </si>
  <si>
    <t>県内他市町村から</t>
    <rPh sb="0" eb="2">
      <t>ケンナイ</t>
    </rPh>
    <rPh sb="2" eb="3">
      <t>タ</t>
    </rPh>
    <rPh sb="3" eb="6">
      <t>シチョウソン</t>
    </rPh>
    <phoneticPr fontId="2"/>
  </si>
  <si>
    <t>県内他市町村へ</t>
    <rPh sb="0" eb="2">
      <t>ケンナイ</t>
    </rPh>
    <rPh sb="2" eb="3">
      <t>タ</t>
    </rPh>
    <rPh sb="3" eb="6">
      <t>シチョウソン</t>
    </rPh>
    <phoneticPr fontId="2"/>
  </si>
  <si>
    <r>
      <t>総数</t>
    </r>
    <r>
      <rPr>
        <vertAlign val="superscript"/>
        <sz val="12"/>
        <rFont val="ＭＳ 明朝"/>
        <family val="1"/>
        <charset val="128"/>
      </rPr>
      <t>3)</t>
    </r>
    <rPh sb="0" eb="2">
      <t>ソウスウ</t>
    </rPh>
    <phoneticPr fontId="2"/>
  </si>
  <si>
    <t>　産業（大分類）、男女別15歳以上就業者数－市（令和２年）</t>
    <rPh sb="14" eb="17">
      <t>サイイジョウ</t>
    </rPh>
    <rPh sb="17" eb="20">
      <t>シュウギョウシャ</t>
    </rPh>
    <rPh sb="20" eb="21">
      <t>スウ</t>
    </rPh>
    <rPh sb="24" eb="26">
      <t>レイワ</t>
    </rPh>
    <rPh sb="27" eb="28">
      <t>ネン</t>
    </rPh>
    <phoneticPr fontId="2"/>
  </si>
  <si>
    <t>-</t>
  </si>
  <si>
    <t>第28表　５年前の常住地（６区分）、労働力状態（５区分）、</t>
    <rPh sb="0" eb="1">
      <t>ダイ</t>
    </rPh>
    <rPh sb="3" eb="4">
      <t>ヒョウ</t>
    </rPh>
    <rPh sb="6" eb="7">
      <t>ネン</t>
    </rPh>
    <rPh sb="7" eb="8">
      <t>マエ</t>
    </rPh>
    <rPh sb="9" eb="11">
      <t>ジョウジュウ</t>
    </rPh>
    <rPh sb="11" eb="12">
      <t>チ</t>
    </rPh>
    <rPh sb="14" eb="16">
      <t>クブン</t>
    </rPh>
    <rPh sb="18" eb="21">
      <t>ロウドウリョク</t>
    </rPh>
    <rPh sb="21" eb="23">
      <t>ジョウタイ</t>
    </rPh>
    <rPh sb="25" eb="27">
      <t>クブン</t>
    </rPh>
    <phoneticPr fontId="2"/>
  </si>
  <si>
    <t>1) 労働力状態「不詳」を含む。　2) 「分類不能の産業」を含む。　3) 5年前の常住市区町村「不詳」 及び移動状況「不詳」を含む。</t>
    <rPh sb="3" eb="6">
      <t>ロウドウリョク</t>
    </rPh>
    <rPh sb="6" eb="8">
      <t>ジョウタイ</t>
    </rPh>
    <rPh sb="9" eb="11">
      <t>フショウ</t>
    </rPh>
    <rPh sb="13" eb="14">
      <t>フク</t>
    </rPh>
    <phoneticPr fontId="2"/>
  </si>
  <si>
    <t>15歳以上就業者数（人）</t>
    <rPh sb="2" eb="9">
      <t>サイイジョウシュウギョウシャスウ</t>
    </rPh>
    <rPh sb="10" eb="11">
      <t>ニン</t>
    </rPh>
    <phoneticPr fontId="2"/>
  </si>
  <si>
    <t>15歳以上就業者数（人）（続）</t>
    <rPh sb="2" eb="9">
      <t>サイイジョウシュウギョウシャスウ</t>
    </rPh>
    <rPh sb="10" eb="11">
      <t>ニン</t>
    </rPh>
    <rPh sb="13" eb="14">
      <t>ゾク</t>
    </rPh>
    <phoneticPr fontId="2"/>
  </si>
  <si>
    <t>５年前の常住地（続）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</si>
</sst>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;\△#,##0;\-"/>
  </numFmts>
  <fonts count="14" x14ac:knownFonts="1"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8"/>
      <name val="ＭＳ 明朝"/>
      <family val="1"/>
      <charset val="128"/>
    </font>
    <font>
      <sz val="12"/>
      <name val="ＭＳ ゴシック"/>
      <family val="3"/>
      <charset val="128"/>
    </font>
    <font>
      <vertAlign val="superscript"/>
      <sz val="12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vertAlign val="superscript"/>
      <sz val="12"/>
      <name val="ＭＳ 明朝"/>
      <family val="1"/>
      <charset val="128"/>
    </font>
    <font>
      <sz val="11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0">
    <xf numFmtId="0" fontId="0" fillId="0" borderId="0" xfId="0"/>
    <xf numFmtId="0" fontId="5" fillId="0" borderId="0" xfId="0" applyFont="1" applyFill="1" applyAlignment="1">
      <alignment vertical="top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3" fillId="0" borderId="0" xfId="0" applyFont="1" applyFill="1" applyAlignment="1">
      <alignment vertical="top"/>
    </xf>
    <xf numFmtId="0" fontId="3" fillId="0" borderId="0" xfId="0" applyFont="1" applyFill="1" applyAlignment="1"/>
    <xf numFmtId="0" fontId="3" fillId="0" borderId="5" xfId="0" applyFont="1" applyFill="1" applyBorder="1" applyAlignment="1"/>
    <xf numFmtId="0" fontId="3" fillId="0" borderId="0" xfId="0" applyFont="1" applyFill="1" applyAlignment="1">
      <alignment horizontal="center" vertical="center"/>
    </xf>
    <xf numFmtId="0" fontId="3" fillId="0" borderId="6" xfId="0" applyFont="1" applyFill="1" applyBorder="1" applyAlignment="1"/>
    <xf numFmtId="0" fontId="7" fillId="0" borderId="0" xfId="0" applyFont="1" applyFill="1" applyAlignment="1">
      <alignment horizontal="center"/>
    </xf>
    <xf numFmtId="0" fontId="7" fillId="0" borderId="2" xfId="0" applyFont="1" applyFill="1" applyBorder="1" applyAlignment="1">
      <alignment horizontal="left"/>
    </xf>
    <xf numFmtId="0" fontId="6" fillId="0" borderId="0" xfId="0" applyFont="1" applyFill="1" applyAlignment="1">
      <alignment horizontal="right" vertical="center"/>
    </xf>
    <xf numFmtId="0" fontId="7" fillId="0" borderId="0" xfId="0" applyFont="1" applyFill="1" applyBorder="1" applyAlignment="1">
      <alignment horizontal="center"/>
    </xf>
    <xf numFmtId="0" fontId="9" fillId="0" borderId="3" xfId="0" applyFont="1" applyBorder="1" applyAlignment="1"/>
    <xf numFmtId="0" fontId="4" fillId="0" borderId="0" xfId="0" applyFont="1" applyFill="1" applyAlignment="1"/>
    <xf numFmtId="0" fontId="7" fillId="0" borderId="3" xfId="0" applyFont="1" applyFill="1" applyBorder="1" applyAlignment="1">
      <alignment horizontal="left"/>
    </xf>
    <xf numFmtId="0" fontId="3" fillId="0" borderId="0" xfId="0" applyFont="1" applyFill="1" applyBorder="1" applyAlignment="1"/>
    <xf numFmtId="0" fontId="5" fillId="0" borderId="5" xfId="0" applyFont="1" applyFill="1" applyBorder="1" applyAlignment="1"/>
    <xf numFmtId="0" fontId="3" fillId="0" borderId="0" xfId="0" applyFont="1" applyFill="1" applyAlignment="1">
      <alignment horizontal="center"/>
    </xf>
    <xf numFmtId="0" fontId="3" fillId="0" borderId="0" xfId="0" applyFont="1" applyFill="1" applyBorder="1" applyAlignment="1">
      <alignment horizontal="left"/>
    </xf>
    <xf numFmtId="0" fontId="3" fillId="0" borderId="4" xfId="0" applyFont="1" applyFill="1" applyBorder="1" applyAlignment="1">
      <alignment horizontal="left"/>
    </xf>
    <xf numFmtId="0" fontId="3" fillId="0" borderId="4" xfId="0" applyFont="1" applyFill="1" applyBorder="1" applyAlignment="1"/>
    <xf numFmtId="0" fontId="7" fillId="0" borderId="3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5" fillId="0" borderId="0" xfId="0" applyFont="1" applyFill="1" applyBorder="1" applyAlignment="1"/>
    <xf numFmtId="0" fontId="3" fillId="0" borderId="9" xfId="0" applyFont="1" applyFill="1" applyBorder="1" applyAlignment="1"/>
    <xf numFmtId="176" fontId="3" fillId="0" borderId="0" xfId="0" applyNumberFormat="1" applyFont="1" applyAlignment="1">
      <alignment horizontal="right"/>
    </xf>
    <xf numFmtId="176" fontId="3" fillId="0" borderId="0" xfId="0" applyNumberFormat="1" applyFont="1" applyFill="1" applyBorder="1" applyAlignment="1">
      <alignment horizontal="right"/>
    </xf>
    <xf numFmtId="176" fontId="3" fillId="0" borderId="5" xfId="0" applyNumberFormat="1" applyFont="1" applyFill="1" applyBorder="1" applyAlignment="1">
      <alignment horizontal="right"/>
    </xf>
    <xf numFmtId="0" fontId="11" fillId="0" borderId="8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left" indent="3"/>
    </xf>
    <xf numFmtId="0" fontId="9" fillId="0" borderId="8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9" fillId="0" borderId="8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</cellXfs>
  <cellStyles count="2">
    <cellStyle name="標準" xfId="0" builtinId="0"/>
    <cellStyle name="未定義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1"/>
  <sheetViews>
    <sheetView tabSelected="1" zoomScale="80" zoomScaleNormal="80" zoomScaleSheetLayoutView="70" workbookViewId="0"/>
  </sheetViews>
  <sheetFormatPr defaultRowHeight="14.25" x14ac:dyDescent="0.15"/>
  <cols>
    <col min="1" max="3" width="1.625" style="1" customWidth="1"/>
    <col min="4" max="4" width="43.375" style="4" customWidth="1"/>
    <col min="5" max="10" width="13.625" style="4" customWidth="1"/>
    <col min="11" max="11" width="15.625" style="4" customWidth="1"/>
    <col min="12" max="12" width="16.375" style="4" customWidth="1"/>
    <col min="13" max="14" width="15.625" style="4" customWidth="1"/>
    <col min="15" max="18" width="14.375" style="4" customWidth="1"/>
    <col min="19" max="19" width="16" style="4" customWidth="1"/>
    <col min="20" max="16384" width="9" style="4"/>
  </cols>
  <sheetData>
    <row r="1" spans="1:19" s="3" customFormat="1" ht="35.1" customHeight="1" x14ac:dyDescent="0.15">
      <c r="A1" s="2"/>
      <c r="B1" s="2"/>
      <c r="C1" s="2"/>
      <c r="J1" s="11" t="s">
        <v>81</v>
      </c>
      <c r="K1" s="3" t="s">
        <v>79</v>
      </c>
    </row>
    <row r="2" spans="1:19" s="3" customFormat="1" ht="15" customHeight="1" x14ac:dyDescent="0.15">
      <c r="A2" s="53" t="s">
        <v>56</v>
      </c>
      <c r="B2" s="53"/>
      <c r="C2" s="53"/>
      <c r="D2" s="54"/>
      <c r="E2" s="39" t="s">
        <v>83</v>
      </c>
      <c r="F2" s="40"/>
      <c r="G2" s="40"/>
      <c r="H2" s="40"/>
      <c r="I2" s="40"/>
      <c r="J2" s="40"/>
      <c r="K2" s="40" t="s">
        <v>84</v>
      </c>
      <c r="L2" s="40"/>
      <c r="M2" s="40"/>
      <c r="N2" s="40"/>
      <c r="O2" s="40"/>
      <c r="P2" s="40"/>
      <c r="Q2" s="40"/>
      <c r="R2" s="40"/>
      <c r="S2" s="36" t="s">
        <v>57</v>
      </c>
    </row>
    <row r="3" spans="1:19" s="7" customFormat="1" ht="15" customHeight="1" x14ac:dyDescent="0.15">
      <c r="A3" s="55"/>
      <c r="B3" s="55"/>
      <c r="C3" s="55"/>
      <c r="D3" s="56"/>
      <c r="E3" s="39" t="s">
        <v>48</v>
      </c>
      <c r="F3" s="40"/>
      <c r="G3" s="40"/>
      <c r="H3" s="40"/>
      <c r="I3" s="40"/>
      <c r="J3" s="40"/>
      <c r="K3" s="40" t="s">
        <v>85</v>
      </c>
      <c r="L3" s="40"/>
      <c r="M3" s="40"/>
      <c r="N3" s="52"/>
      <c r="O3" s="43" t="s">
        <v>8</v>
      </c>
      <c r="P3" s="44"/>
      <c r="Q3" s="44"/>
      <c r="R3" s="44"/>
      <c r="S3" s="37"/>
    </row>
    <row r="4" spans="1:19" s="7" customFormat="1" ht="15" customHeight="1" x14ac:dyDescent="0.15">
      <c r="A4" s="55"/>
      <c r="B4" s="55"/>
      <c r="C4" s="55"/>
      <c r="D4" s="56"/>
      <c r="E4" s="52" t="s">
        <v>78</v>
      </c>
      <c r="F4" s="59" t="s">
        <v>3</v>
      </c>
      <c r="G4" s="45" t="s">
        <v>4</v>
      </c>
      <c r="H4" s="46"/>
      <c r="I4" s="46"/>
      <c r="J4" s="46"/>
      <c r="K4" s="46" t="s">
        <v>65</v>
      </c>
      <c r="L4" s="46"/>
      <c r="M4" s="46"/>
      <c r="N4" s="47"/>
      <c r="O4" s="48" t="s">
        <v>69</v>
      </c>
      <c r="P4" s="49"/>
      <c r="Q4" s="49"/>
      <c r="R4" s="49"/>
      <c r="S4" s="37"/>
    </row>
    <row r="5" spans="1:19" s="7" customFormat="1" ht="15" customHeight="1" x14ac:dyDescent="0.15">
      <c r="A5" s="55"/>
      <c r="B5" s="55"/>
      <c r="C5" s="55"/>
      <c r="D5" s="56"/>
      <c r="E5" s="52"/>
      <c r="F5" s="59"/>
      <c r="G5" s="50" t="s">
        <v>10</v>
      </c>
      <c r="H5" s="45" t="s">
        <v>66</v>
      </c>
      <c r="I5" s="46"/>
      <c r="J5" s="47"/>
      <c r="K5" s="46" t="s">
        <v>5</v>
      </c>
      <c r="L5" s="46"/>
      <c r="M5" s="46"/>
      <c r="N5" s="47"/>
      <c r="O5" s="41" t="s">
        <v>49</v>
      </c>
      <c r="P5" s="39" t="s">
        <v>70</v>
      </c>
      <c r="Q5" s="40"/>
      <c r="R5" s="40"/>
      <c r="S5" s="37"/>
    </row>
    <row r="6" spans="1:19" s="7" customFormat="1" ht="18" customHeight="1" x14ac:dyDescent="0.15">
      <c r="A6" s="57"/>
      <c r="B6" s="57"/>
      <c r="C6" s="57"/>
      <c r="D6" s="58"/>
      <c r="E6" s="52"/>
      <c r="F6" s="59"/>
      <c r="G6" s="51"/>
      <c r="H6" s="33" t="s">
        <v>10</v>
      </c>
      <c r="I6" s="32" t="s">
        <v>67</v>
      </c>
      <c r="J6" s="32" t="s">
        <v>68</v>
      </c>
      <c r="K6" s="35" t="s">
        <v>10</v>
      </c>
      <c r="L6" s="29" t="s">
        <v>76</v>
      </c>
      <c r="M6" s="33" t="s">
        <v>6</v>
      </c>
      <c r="N6" s="33" t="s">
        <v>7</v>
      </c>
      <c r="O6" s="42"/>
      <c r="P6" s="33" t="s">
        <v>71</v>
      </c>
      <c r="Q6" s="30" t="s">
        <v>77</v>
      </c>
      <c r="R6" s="34" t="s">
        <v>9</v>
      </c>
      <c r="S6" s="38"/>
    </row>
    <row r="7" spans="1:19" s="9" customFormat="1" ht="20.100000000000001" customHeight="1" x14ac:dyDescent="0.15">
      <c r="A7" s="15" t="s">
        <v>2</v>
      </c>
      <c r="B7" s="12"/>
      <c r="C7" s="12"/>
      <c r="D7" s="22"/>
      <c r="E7" s="26">
        <v>3236892</v>
      </c>
      <c r="F7" s="26">
        <v>2184303</v>
      </c>
      <c r="G7" s="27">
        <f>SUM(H7,K7)</f>
        <v>617187</v>
      </c>
      <c r="H7" s="26">
        <v>330554</v>
      </c>
      <c r="I7" s="26">
        <v>192207</v>
      </c>
      <c r="J7" s="26">
        <v>138347</v>
      </c>
      <c r="K7" s="26">
        <f>SUM(L7:N7)</f>
        <v>286633</v>
      </c>
      <c r="L7" s="26">
        <v>71146</v>
      </c>
      <c r="M7" s="26">
        <v>194313</v>
      </c>
      <c r="N7" s="26">
        <v>21174</v>
      </c>
      <c r="O7" s="26">
        <v>138347</v>
      </c>
      <c r="P7" s="26">
        <f>SUM(Q7:R7)</f>
        <v>257980</v>
      </c>
      <c r="Q7" s="26">
        <v>74951</v>
      </c>
      <c r="R7" s="26">
        <v>183029</v>
      </c>
      <c r="S7" s="10" t="s">
        <v>10</v>
      </c>
    </row>
    <row r="8" spans="1:19" s="18" customFormat="1" ht="12.6" customHeight="1" x14ac:dyDescent="0.15">
      <c r="A8" s="19"/>
      <c r="B8" s="16" t="s">
        <v>50</v>
      </c>
      <c r="C8" s="16"/>
      <c r="D8" s="23"/>
      <c r="E8" s="26">
        <v>1750694</v>
      </c>
      <c r="F8" s="26">
        <v>1284351</v>
      </c>
      <c r="G8" s="27">
        <v>455659</v>
      </c>
      <c r="H8" s="26">
        <v>231869</v>
      </c>
      <c r="I8" s="26">
        <v>132477</v>
      </c>
      <c r="J8" s="26">
        <v>99392</v>
      </c>
      <c r="K8" s="26">
        <f t="shared" ref="K8:K33" si="0">SUM(L8:N8)</f>
        <v>223790</v>
      </c>
      <c r="L8" s="26">
        <v>56275</v>
      </c>
      <c r="M8" s="26">
        <v>152439</v>
      </c>
      <c r="N8" s="26">
        <v>15076</v>
      </c>
      <c r="O8" s="26">
        <v>99392</v>
      </c>
      <c r="P8" s="26">
        <f t="shared" ref="P8:P33" si="1">SUM(Q8:R8)</f>
        <v>199089</v>
      </c>
      <c r="Q8" s="26">
        <v>57004</v>
      </c>
      <c r="R8" s="26">
        <v>142085</v>
      </c>
      <c r="S8" s="20" t="s">
        <v>58</v>
      </c>
    </row>
    <row r="9" spans="1:19" s="18" customFormat="1" ht="18" customHeight="1" x14ac:dyDescent="0.15">
      <c r="A9" s="19"/>
      <c r="B9" s="16"/>
      <c r="C9" s="16" t="s">
        <v>72</v>
      </c>
      <c r="D9" s="23"/>
      <c r="E9" s="26">
        <v>1688272</v>
      </c>
      <c r="F9" s="26">
        <v>1236619</v>
      </c>
      <c r="G9" s="27">
        <v>441209</v>
      </c>
      <c r="H9" s="26">
        <v>224541</v>
      </c>
      <c r="I9" s="26">
        <v>128299</v>
      </c>
      <c r="J9" s="26">
        <v>96242</v>
      </c>
      <c r="K9" s="26">
        <f t="shared" si="0"/>
        <v>216668</v>
      </c>
      <c r="L9" s="26">
        <v>54688</v>
      </c>
      <c r="M9" s="26">
        <v>147499</v>
      </c>
      <c r="N9" s="26">
        <v>14481</v>
      </c>
      <c r="O9" s="26">
        <v>96242</v>
      </c>
      <c r="P9" s="26">
        <f t="shared" si="1"/>
        <v>192050</v>
      </c>
      <c r="Q9" s="26">
        <v>55285</v>
      </c>
      <c r="R9" s="26">
        <v>136765</v>
      </c>
      <c r="S9" s="20" t="s">
        <v>59</v>
      </c>
    </row>
    <row r="10" spans="1:19" s="5" customFormat="1" ht="12.6" customHeight="1" x14ac:dyDescent="0.15">
      <c r="A10" s="24"/>
      <c r="B10" s="24"/>
      <c r="C10" s="24"/>
      <c r="D10" s="13" t="s">
        <v>24</v>
      </c>
      <c r="E10" s="26">
        <v>7257</v>
      </c>
      <c r="F10" s="26">
        <v>6405</v>
      </c>
      <c r="G10" s="27">
        <v>836</v>
      </c>
      <c r="H10" s="26">
        <v>551</v>
      </c>
      <c r="I10" s="26">
        <v>361</v>
      </c>
      <c r="J10" s="26">
        <v>190</v>
      </c>
      <c r="K10" s="26">
        <f t="shared" si="0"/>
        <v>285</v>
      </c>
      <c r="L10" s="26">
        <v>89</v>
      </c>
      <c r="M10" s="26">
        <v>182</v>
      </c>
      <c r="N10" s="26">
        <v>14</v>
      </c>
      <c r="O10" s="26">
        <v>190</v>
      </c>
      <c r="P10" s="26">
        <f t="shared" si="1"/>
        <v>1144</v>
      </c>
      <c r="Q10" s="26">
        <v>135</v>
      </c>
      <c r="R10" s="26">
        <v>1009</v>
      </c>
      <c r="S10" s="31" t="s">
        <v>25</v>
      </c>
    </row>
    <row r="11" spans="1:19" s="5" customFormat="1" ht="12.6" customHeight="1" x14ac:dyDescent="0.15">
      <c r="A11" s="24"/>
      <c r="B11" s="24"/>
      <c r="C11" s="24"/>
      <c r="D11" s="13" t="s">
        <v>11</v>
      </c>
      <c r="E11" s="26">
        <v>225</v>
      </c>
      <c r="F11" s="26">
        <v>202</v>
      </c>
      <c r="G11" s="27">
        <v>22</v>
      </c>
      <c r="H11" s="26">
        <v>17</v>
      </c>
      <c r="I11" s="26">
        <v>13</v>
      </c>
      <c r="J11" s="26">
        <v>4</v>
      </c>
      <c r="K11" s="26">
        <f t="shared" si="0"/>
        <v>5</v>
      </c>
      <c r="L11" s="26" t="s">
        <v>80</v>
      </c>
      <c r="M11" s="26">
        <v>5</v>
      </c>
      <c r="N11" s="26" t="s">
        <v>80</v>
      </c>
      <c r="O11" s="26">
        <v>4</v>
      </c>
      <c r="P11" s="26">
        <f t="shared" si="1"/>
        <v>55</v>
      </c>
      <c r="Q11" s="26">
        <v>5</v>
      </c>
      <c r="R11" s="26">
        <v>50</v>
      </c>
      <c r="S11" s="31" t="s">
        <v>26</v>
      </c>
    </row>
    <row r="12" spans="1:19" s="5" customFormat="1" ht="12.6" customHeight="1" x14ac:dyDescent="0.15">
      <c r="A12" s="24"/>
      <c r="B12" s="24"/>
      <c r="C12" s="24"/>
      <c r="D12" s="13" t="s">
        <v>12</v>
      </c>
      <c r="E12" s="26">
        <v>212</v>
      </c>
      <c r="F12" s="26">
        <v>141</v>
      </c>
      <c r="G12" s="27">
        <v>71</v>
      </c>
      <c r="H12" s="26">
        <v>19</v>
      </c>
      <c r="I12" s="26">
        <v>12</v>
      </c>
      <c r="J12" s="26">
        <v>7</v>
      </c>
      <c r="K12" s="26">
        <f t="shared" si="0"/>
        <v>52</v>
      </c>
      <c r="L12" s="26">
        <v>6</v>
      </c>
      <c r="M12" s="26">
        <v>31</v>
      </c>
      <c r="N12" s="26">
        <v>15</v>
      </c>
      <c r="O12" s="26">
        <v>7</v>
      </c>
      <c r="P12" s="26">
        <f t="shared" si="1"/>
        <v>43</v>
      </c>
      <c r="Q12" s="26">
        <v>2</v>
      </c>
      <c r="R12" s="26">
        <v>41</v>
      </c>
      <c r="S12" s="31" t="s">
        <v>27</v>
      </c>
    </row>
    <row r="13" spans="1:19" s="5" customFormat="1" ht="12.6" customHeight="1" x14ac:dyDescent="0.15">
      <c r="A13" s="24"/>
      <c r="B13" s="24"/>
      <c r="C13" s="24"/>
      <c r="D13" s="13" t="s">
        <v>13</v>
      </c>
      <c r="E13" s="26">
        <v>111387</v>
      </c>
      <c r="F13" s="26">
        <v>83018</v>
      </c>
      <c r="G13" s="27">
        <v>28079</v>
      </c>
      <c r="H13" s="26">
        <v>16672</v>
      </c>
      <c r="I13" s="26">
        <v>10035</v>
      </c>
      <c r="J13" s="26">
        <v>6637</v>
      </c>
      <c r="K13" s="26">
        <f t="shared" si="0"/>
        <v>11407</v>
      </c>
      <c r="L13" s="26">
        <v>2945</v>
      </c>
      <c r="M13" s="26">
        <v>7237</v>
      </c>
      <c r="N13" s="26">
        <v>1225</v>
      </c>
      <c r="O13" s="26">
        <v>6637</v>
      </c>
      <c r="P13" s="26">
        <f t="shared" si="1"/>
        <v>9907</v>
      </c>
      <c r="Q13" s="26">
        <v>3196</v>
      </c>
      <c r="R13" s="26">
        <v>6711</v>
      </c>
      <c r="S13" s="31" t="s">
        <v>28</v>
      </c>
    </row>
    <row r="14" spans="1:19" s="5" customFormat="1" ht="12.6" customHeight="1" x14ac:dyDescent="0.15">
      <c r="A14" s="24"/>
      <c r="B14" s="24"/>
      <c r="C14" s="24"/>
      <c r="D14" s="13" t="s">
        <v>14</v>
      </c>
      <c r="E14" s="26">
        <v>190001</v>
      </c>
      <c r="F14" s="26">
        <v>135622</v>
      </c>
      <c r="G14" s="27">
        <v>54077</v>
      </c>
      <c r="H14" s="26">
        <v>24246</v>
      </c>
      <c r="I14" s="26">
        <v>13908</v>
      </c>
      <c r="J14" s="26">
        <v>10338</v>
      </c>
      <c r="K14" s="26">
        <f t="shared" si="0"/>
        <v>29831</v>
      </c>
      <c r="L14" s="26">
        <v>6914</v>
      </c>
      <c r="M14" s="26">
        <v>19684</v>
      </c>
      <c r="N14" s="26">
        <v>3233</v>
      </c>
      <c r="O14" s="26">
        <v>10338</v>
      </c>
      <c r="P14" s="26">
        <f t="shared" si="1"/>
        <v>28317</v>
      </c>
      <c r="Q14" s="26">
        <v>7153</v>
      </c>
      <c r="R14" s="26">
        <v>21164</v>
      </c>
      <c r="S14" s="31" t="s">
        <v>29</v>
      </c>
    </row>
    <row r="15" spans="1:19" s="5" customFormat="1" ht="17.45" customHeight="1" x14ac:dyDescent="0.15">
      <c r="A15" s="24"/>
      <c r="B15" s="24"/>
      <c r="C15" s="24"/>
      <c r="D15" s="13" t="s">
        <v>73</v>
      </c>
      <c r="E15" s="26">
        <v>6965</v>
      </c>
      <c r="F15" s="26">
        <v>5129</v>
      </c>
      <c r="G15" s="27">
        <v>1808</v>
      </c>
      <c r="H15" s="26">
        <v>872</v>
      </c>
      <c r="I15" s="26">
        <v>447</v>
      </c>
      <c r="J15" s="26">
        <v>425</v>
      </c>
      <c r="K15" s="26">
        <f t="shared" si="0"/>
        <v>936</v>
      </c>
      <c r="L15" s="26">
        <v>236</v>
      </c>
      <c r="M15" s="26">
        <v>652</v>
      </c>
      <c r="N15" s="26">
        <v>48</v>
      </c>
      <c r="O15" s="26">
        <v>425</v>
      </c>
      <c r="P15" s="26">
        <f t="shared" si="1"/>
        <v>1025</v>
      </c>
      <c r="Q15" s="26">
        <v>248</v>
      </c>
      <c r="R15" s="26">
        <v>777</v>
      </c>
      <c r="S15" s="31" t="s">
        <v>30</v>
      </c>
    </row>
    <row r="16" spans="1:19" s="5" customFormat="1" ht="12.6" customHeight="1" x14ac:dyDescent="0.15">
      <c r="A16" s="24"/>
      <c r="B16" s="24"/>
      <c r="C16" s="24"/>
      <c r="D16" s="13" t="s">
        <v>15</v>
      </c>
      <c r="E16" s="26">
        <v>134965</v>
      </c>
      <c r="F16" s="26">
        <v>90236</v>
      </c>
      <c r="G16" s="27">
        <v>44648</v>
      </c>
      <c r="H16" s="26">
        <v>17910</v>
      </c>
      <c r="I16" s="26">
        <v>9740</v>
      </c>
      <c r="J16" s="26">
        <v>8170</v>
      </c>
      <c r="K16" s="26">
        <f t="shared" si="0"/>
        <v>26738</v>
      </c>
      <c r="L16" s="26">
        <v>5932</v>
      </c>
      <c r="M16" s="26">
        <v>19079</v>
      </c>
      <c r="N16" s="26">
        <v>1727</v>
      </c>
      <c r="O16" s="26">
        <v>8170</v>
      </c>
      <c r="P16" s="26">
        <f t="shared" si="1"/>
        <v>21317</v>
      </c>
      <c r="Q16" s="26">
        <v>5481</v>
      </c>
      <c r="R16" s="26">
        <v>15836</v>
      </c>
      <c r="S16" s="31" t="s">
        <v>31</v>
      </c>
    </row>
    <row r="17" spans="1:19" s="5" customFormat="1" ht="12.6" customHeight="1" x14ac:dyDescent="0.15">
      <c r="A17" s="24"/>
      <c r="B17" s="24"/>
      <c r="C17" s="24"/>
      <c r="D17" s="13" t="s">
        <v>16</v>
      </c>
      <c r="E17" s="26">
        <v>100748</v>
      </c>
      <c r="F17" s="26">
        <v>75480</v>
      </c>
      <c r="G17" s="27">
        <v>25070</v>
      </c>
      <c r="H17" s="26">
        <v>14353</v>
      </c>
      <c r="I17" s="26">
        <v>8085</v>
      </c>
      <c r="J17" s="26">
        <v>6268</v>
      </c>
      <c r="K17" s="26">
        <f t="shared" si="0"/>
        <v>10717</v>
      </c>
      <c r="L17" s="26">
        <v>2936</v>
      </c>
      <c r="M17" s="26">
        <v>7200</v>
      </c>
      <c r="N17" s="26">
        <v>581</v>
      </c>
      <c r="O17" s="26">
        <v>6268</v>
      </c>
      <c r="P17" s="26">
        <f t="shared" si="1"/>
        <v>9617</v>
      </c>
      <c r="Q17" s="26">
        <v>3198</v>
      </c>
      <c r="R17" s="26">
        <v>6419</v>
      </c>
      <c r="S17" s="31" t="s">
        <v>32</v>
      </c>
    </row>
    <row r="18" spans="1:19" s="5" customFormat="1" ht="12.6" customHeight="1" x14ac:dyDescent="0.15">
      <c r="A18" s="24"/>
      <c r="B18" s="24"/>
      <c r="C18" s="24"/>
      <c r="D18" s="13" t="s">
        <v>17</v>
      </c>
      <c r="E18" s="26">
        <v>261082</v>
      </c>
      <c r="F18" s="26">
        <v>196334</v>
      </c>
      <c r="G18" s="27">
        <v>64315</v>
      </c>
      <c r="H18" s="26">
        <v>33338</v>
      </c>
      <c r="I18" s="26">
        <v>19573</v>
      </c>
      <c r="J18" s="26">
        <v>13765</v>
      </c>
      <c r="K18" s="26">
        <f t="shared" si="0"/>
        <v>30977</v>
      </c>
      <c r="L18" s="26">
        <v>7559</v>
      </c>
      <c r="M18" s="26">
        <v>21495</v>
      </c>
      <c r="N18" s="26">
        <v>1923</v>
      </c>
      <c r="O18" s="26">
        <v>13765</v>
      </c>
      <c r="P18" s="26">
        <f t="shared" si="1"/>
        <v>27113</v>
      </c>
      <c r="Q18" s="26">
        <v>7524</v>
      </c>
      <c r="R18" s="26">
        <v>19589</v>
      </c>
      <c r="S18" s="31" t="s">
        <v>33</v>
      </c>
    </row>
    <row r="19" spans="1:19" s="5" customFormat="1" ht="12.6" customHeight="1" x14ac:dyDescent="0.15">
      <c r="A19" s="24"/>
      <c r="B19" s="24"/>
      <c r="C19" s="24"/>
      <c r="D19" s="13" t="s">
        <v>18</v>
      </c>
      <c r="E19" s="26">
        <v>51965</v>
      </c>
      <c r="F19" s="26">
        <v>37984</v>
      </c>
      <c r="G19" s="27">
        <v>13934</v>
      </c>
      <c r="H19" s="26">
        <v>6560</v>
      </c>
      <c r="I19" s="26">
        <v>3723</v>
      </c>
      <c r="J19" s="26">
        <v>2837</v>
      </c>
      <c r="K19" s="26">
        <f t="shared" si="0"/>
        <v>7374</v>
      </c>
      <c r="L19" s="26">
        <v>1681</v>
      </c>
      <c r="M19" s="26">
        <v>5443</v>
      </c>
      <c r="N19" s="26">
        <v>250</v>
      </c>
      <c r="O19" s="26">
        <v>2837</v>
      </c>
      <c r="P19" s="26">
        <f t="shared" si="1"/>
        <v>8572</v>
      </c>
      <c r="Q19" s="26">
        <v>1712</v>
      </c>
      <c r="R19" s="26">
        <v>6860</v>
      </c>
      <c r="S19" s="31" t="s">
        <v>34</v>
      </c>
    </row>
    <row r="20" spans="1:19" s="5" customFormat="1" ht="17.45" customHeight="1" x14ac:dyDescent="0.15">
      <c r="A20" s="24"/>
      <c r="B20" s="24"/>
      <c r="C20" s="24"/>
      <c r="D20" s="13" t="s">
        <v>19</v>
      </c>
      <c r="E20" s="26">
        <v>56801</v>
      </c>
      <c r="F20" s="26">
        <v>45042</v>
      </c>
      <c r="G20" s="27">
        <v>11679</v>
      </c>
      <c r="H20" s="26">
        <v>6597</v>
      </c>
      <c r="I20" s="26">
        <v>3768</v>
      </c>
      <c r="J20" s="26">
        <v>2829</v>
      </c>
      <c r="K20" s="26">
        <f t="shared" si="0"/>
        <v>5082</v>
      </c>
      <c r="L20" s="26">
        <v>1536</v>
      </c>
      <c r="M20" s="26">
        <v>3411</v>
      </c>
      <c r="N20" s="26">
        <v>135</v>
      </c>
      <c r="O20" s="26">
        <v>2829</v>
      </c>
      <c r="P20" s="26">
        <f t="shared" si="1"/>
        <v>5075</v>
      </c>
      <c r="Q20" s="26">
        <v>1492</v>
      </c>
      <c r="R20" s="26">
        <v>3583</v>
      </c>
      <c r="S20" s="31" t="s">
        <v>35</v>
      </c>
    </row>
    <row r="21" spans="1:19" s="5" customFormat="1" ht="12.6" customHeight="1" x14ac:dyDescent="0.15">
      <c r="A21" s="24"/>
      <c r="B21" s="24"/>
      <c r="C21" s="24"/>
      <c r="D21" s="13" t="s">
        <v>74</v>
      </c>
      <c r="E21" s="26">
        <v>97307</v>
      </c>
      <c r="F21" s="26">
        <v>69212</v>
      </c>
      <c r="G21" s="27">
        <v>28014</v>
      </c>
      <c r="H21" s="26">
        <v>12310</v>
      </c>
      <c r="I21" s="26">
        <v>6921</v>
      </c>
      <c r="J21" s="26">
        <v>5389</v>
      </c>
      <c r="K21" s="26">
        <f t="shared" si="0"/>
        <v>15704</v>
      </c>
      <c r="L21" s="26">
        <v>3356</v>
      </c>
      <c r="M21" s="26">
        <v>11134</v>
      </c>
      <c r="N21" s="26">
        <v>1214</v>
      </c>
      <c r="O21" s="26">
        <v>5389</v>
      </c>
      <c r="P21" s="26">
        <f t="shared" si="1"/>
        <v>13334</v>
      </c>
      <c r="Q21" s="26">
        <v>3351</v>
      </c>
      <c r="R21" s="26">
        <v>9983</v>
      </c>
      <c r="S21" s="31" t="s">
        <v>36</v>
      </c>
    </row>
    <row r="22" spans="1:19" s="5" customFormat="1" ht="12.6" customHeight="1" x14ac:dyDescent="0.15">
      <c r="A22" s="24"/>
      <c r="B22" s="24"/>
      <c r="C22" s="24"/>
      <c r="D22" s="13" t="s">
        <v>20</v>
      </c>
      <c r="E22" s="26">
        <v>89894</v>
      </c>
      <c r="F22" s="26">
        <v>67033</v>
      </c>
      <c r="G22" s="27">
        <v>22658</v>
      </c>
      <c r="H22" s="26">
        <v>11887</v>
      </c>
      <c r="I22" s="26">
        <v>7376</v>
      </c>
      <c r="J22" s="26">
        <v>4511</v>
      </c>
      <c r="K22" s="26">
        <f t="shared" si="0"/>
        <v>10771</v>
      </c>
      <c r="L22" s="26">
        <v>2188</v>
      </c>
      <c r="M22" s="26">
        <v>7806</v>
      </c>
      <c r="N22" s="26">
        <v>777</v>
      </c>
      <c r="O22" s="26">
        <v>4511</v>
      </c>
      <c r="P22" s="26">
        <f t="shared" si="1"/>
        <v>8238</v>
      </c>
      <c r="Q22" s="26">
        <v>2422</v>
      </c>
      <c r="R22" s="26">
        <v>5816</v>
      </c>
      <c r="S22" s="31" t="s">
        <v>37</v>
      </c>
    </row>
    <row r="23" spans="1:19" s="5" customFormat="1" ht="12.6" customHeight="1" x14ac:dyDescent="0.15">
      <c r="A23" s="24"/>
      <c r="B23" s="24"/>
      <c r="C23" s="24"/>
      <c r="D23" s="13" t="s">
        <v>75</v>
      </c>
      <c r="E23" s="26">
        <v>55064</v>
      </c>
      <c r="F23" s="26">
        <v>40471</v>
      </c>
      <c r="G23" s="27">
        <v>14479</v>
      </c>
      <c r="H23" s="26">
        <v>7809</v>
      </c>
      <c r="I23" s="26">
        <v>4572</v>
      </c>
      <c r="J23" s="26">
        <v>3237</v>
      </c>
      <c r="K23" s="26">
        <f t="shared" si="0"/>
        <v>6670</v>
      </c>
      <c r="L23" s="26">
        <v>1770</v>
      </c>
      <c r="M23" s="26">
        <v>4621</v>
      </c>
      <c r="N23" s="26">
        <v>279</v>
      </c>
      <c r="O23" s="26">
        <v>3237</v>
      </c>
      <c r="P23" s="26">
        <f t="shared" si="1"/>
        <v>5783</v>
      </c>
      <c r="Q23" s="26">
        <v>1788</v>
      </c>
      <c r="R23" s="26">
        <v>3995</v>
      </c>
      <c r="S23" s="31" t="s">
        <v>38</v>
      </c>
    </row>
    <row r="24" spans="1:19" s="5" customFormat="1" ht="12.6" customHeight="1" x14ac:dyDescent="0.15">
      <c r="A24" s="24"/>
      <c r="B24" s="24"/>
      <c r="C24" s="24"/>
      <c r="D24" s="13" t="s">
        <v>21</v>
      </c>
      <c r="E24" s="26">
        <v>84840</v>
      </c>
      <c r="F24" s="26">
        <v>63485</v>
      </c>
      <c r="G24" s="27">
        <v>21268</v>
      </c>
      <c r="H24" s="26">
        <v>11244</v>
      </c>
      <c r="I24" s="26">
        <v>6021</v>
      </c>
      <c r="J24" s="26">
        <v>5223</v>
      </c>
      <c r="K24" s="26">
        <f t="shared" si="0"/>
        <v>10024</v>
      </c>
      <c r="L24" s="26">
        <v>2684</v>
      </c>
      <c r="M24" s="26">
        <v>6448</v>
      </c>
      <c r="N24" s="26">
        <v>892</v>
      </c>
      <c r="O24" s="26">
        <v>5223</v>
      </c>
      <c r="P24" s="26">
        <f t="shared" si="1"/>
        <v>9215</v>
      </c>
      <c r="Q24" s="26">
        <v>2897</v>
      </c>
      <c r="R24" s="26">
        <v>6318</v>
      </c>
      <c r="S24" s="31" t="s">
        <v>39</v>
      </c>
    </row>
    <row r="25" spans="1:19" s="5" customFormat="1" ht="17.45" customHeight="1" x14ac:dyDescent="0.15">
      <c r="A25" s="24"/>
      <c r="B25" s="24"/>
      <c r="C25" s="24"/>
      <c r="D25" s="13" t="s">
        <v>22</v>
      </c>
      <c r="E25" s="26">
        <v>206488</v>
      </c>
      <c r="F25" s="26">
        <v>150652</v>
      </c>
      <c r="G25" s="27">
        <v>55431</v>
      </c>
      <c r="H25" s="26">
        <v>31349</v>
      </c>
      <c r="I25" s="26">
        <v>17677</v>
      </c>
      <c r="J25" s="26">
        <v>13672</v>
      </c>
      <c r="K25" s="26">
        <f t="shared" si="0"/>
        <v>24082</v>
      </c>
      <c r="L25" s="26">
        <v>7776</v>
      </c>
      <c r="M25" s="26">
        <v>15606</v>
      </c>
      <c r="N25" s="26">
        <v>700</v>
      </c>
      <c r="O25" s="26">
        <v>13672</v>
      </c>
      <c r="P25" s="26">
        <f t="shared" si="1"/>
        <v>19930</v>
      </c>
      <c r="Q25" s="26">
        <v>7691</v>
      </c>
      <c r="R25" s="26">
        <v>12239</v>
      </c>
      <c r="S25" s="31" t="s">
        <v>40</v>
      </c>
    </row>
    <row r="26" spans="1:19" s="5" customFormat="1" ht="12.6" customHeight="1" x14ac:dyDescent="0.15">
      <c r="A26" s="24"/>
      <c r="B26" s="24"/>
      <c r="C26" s="24"/>
      <c r="D26" s="13" t="s">
        <v>23</v>
      </c>
      <c r="E26" s="26">
        <v>5401</v>
      </c>
      <c r="F26" s="26">
        <v>4242</v>
      </c>
      <c r="G26" s="27">
        <v>1148</v>
      </c>
      <c r="H26" s="26">
        <v>789</v>
      </c>
      <c r="I26" s="26">
        <v>453</v>
      </c>
      <c r="J26" s="26">
        <v>336</v>
      </c>
      <c r="K26" s="26">
        <f t="shared" si="0"/>
        <v>359</v>
      </c>
      <c r="L26" s="26">
        <v>188</v>
      </c>
      <c r="M26" s="26">
        <v>168</v>
      </c>
      <c r="N26" s="26">
        <v>3</v>
      </c>
      <c r="O26" s="26">
        <v>336</v>
      </c>
      <c r="P26" s="26">
        <f t="shared" si="1"/>
        <v>535</v>
      </c>
      <c r="Q26" s="26">
        <v>205</v>
      </c>
      <c r="R26" s="26">
        <v>330</v>
      </c>
      <c r="S26" s="31" t="s">
        <v>41</v>
      </c>
    </row>
    <row r="27" spans="1:19" s="5" customFormat="1" ht="12.6" customHeight="1" x14ac:dyDescent="0.15">
      <c r="A27" s="24"/>
      <c r="B27" s="24"/>
      <c r="C27" s="24"/>
      <c r="D27" s="13" t="s">
        <v>42</v>
      </c>
      <c r="E27" s="26">
        <v>130913</v>
      </c>
      <c r="F27" s="26">
        <v>99782</v>
      </c>
      <c r="G27" s="27">
        <v>30835</v>
      </c>
      <c r="H27" s="26">
        <v>16458</v>
      </c>
      <c r="I27" s="26">
        <v>9250</v>
      </c>
      <c r="J27" s="26">
        <v>7208</v>
      </c>
      <c r="K27" s="26">
        <f t="shared" si="0"/>
        <v>14377</v>
      </c>
      <c r="L27" s="26">
        <v>3619</v>
      </c>
      <c r="M27" s="26">
        <v>9870</v>
      </c>
      <c r="N27" s="26">
        <v>888</v>
      </c>
      <c r="O27" s="26">
        <v>7208</v>
      </c>
      <c r="P27" s="26">
        <f t="shared" si="1"/>
        <v>11546</v>
      </c>
      <c r="Q27" s="26">
        <v>3517</v>
      </c>
      <c r="R27" s="26">
        <v>8029</v>
      </c>
      <c r="S27" s="31" t="s">
        <v>43</v>
      </c>
    </row>
    <row r="28" spans="1:19" s="5" customFormat="1" ht="12.6" customHeight="1" x14ac:dyDescent="0.15">
      <c r="A28" s="24"/>
      <c r="B28" s="24"/>
      <c r="C28" s="24"/>
      <c r="D28" s="13" t="s">
        <v>44</v>
      </c>
      <c r="E28" s="26">
        <v>43170</v>
      </c>
      <c r="F28" s="26">
        <v>28796</v>
      </c>
      <c r="G28" s="27">
        <v>14325</v>
      </c>
      <c r="H28" s="26">
        <v>6715</v>
      </c>
      <c r="I28" s="26">
        <v>3201</v>
      </c>
      <c r="J28" s="26">
        <v>3514</v>
      </c>
      <c r="K28" s="26">
        <f t="shared" si="0"/>
        <v>7610</v>
      </c>
      <c r="L28" s="26">
        <v>2363</v>
      </c>
      <c r="M28" s="26">
        <v>5130</v>
      </c>
      <c r="N28" s="26">
        <v>117</v>
      </c>
      <c r="O28" s="26">
        <v>3514</v>
      </c>
      <c r="P28" s="26">
        <f t="shared" si="1"/>
        <v>8354</v>
      </c>
      <c r="Q28" s="26">
        <v>2337</v>
      </c>
      <c r="R28" s="26">
        <v>6017</v>
      </c>
      <c r="S28" s="31" t="s">
        <v>45</v>
      </c>
    </row>
    <row r="29" spans="1:19" s="5" customFormat="1" ht="17.45" customHeight="1" x14ac:dyDescent="0.15">
      <c r="A29" s="16"/>
      <c r="B29" s="16"/>
      <c r="C29" s="16" t="s">
        <v>51</v>
      </c>
      <c r="D29" s="13"/>
      <c r="E29" s="26">
        <v>62422</v>
      </c>
      <c r="F29" s="26">
        <v>47732</v>
      </c>
      <c r="G29" s="27">
        <v>14450</v>
      </c>
      <c r="H29" s="26">
        <v>7328</v>
      </c>
      <c r="I29" s="26">
        <v>4178</v>
      </c>
      <c r="J29" s="26">
        <v>3150</v>
      </c>
      <c r="K29" s="26">
        <f t="shared" si="0"/>
        <v>7122</v>
      </c>
      <c r="L29" s="26">
        <v>1587</v>
      </c>
      <c r="M29" s="26">
        <v>4940</v>
      </c>
      <c r="N29" s="26">
        <v>595</v>
      </c>
      <c r="O29" s="26">
        <v>3150</v>
      </c>
      <c r="P29" s="26">
        <f t="shared" si="1"/>
        <v>7039</v>
      </c>
      <c r="Q29" s="26">
        <v>1719</v>
      </c>
      <c r="R29" s="26">
        <v>5320</v>
      </c>
      <c r="S29" s="21" t="s">
        <v>60</v>
      </c>
    </row>
    <row r="30" spans="1:19" s="5" customFormat="1" ht="18" customHeight="1" x14ac:dyDescent="0.15">
      <c r="A30" s="16"/>
      <c r="B30" s="16" t="s">
        <v>52</v>
      </c>
      <c r="C30" s="16"/>
      <c r="D30" s="13"/>
      <c r="E30" s="26">
        <v>1022652</v>
      </c>
      <c r="F30" s="26">
        <v>847652</v>
      </c>
      <c r="G30" s="27">
        <v>156463</v>
      </c>
      <c r="H30" s="26">
        <v>94979</v>
      </c>
      <c r="I30" s="26">
        <v>57207</v>
      </c>
      <c r="J30" s="26">
        <v>37772</v>
      </c>
      <c r="K30" s="26">
        <f t="shared" si="0"/>
        <v>61484</v>
      </c>
      <c r="L30" s="26">
        <v>14451</v>
      </c>
      <c r="M30" s="26">
        <v>41037</v>
      </c>
      <c r="N30" s="26">
        <v>5996</v>
      </c>
      <c r="O30" s="26">
        <v>37772</v>
      </c>
      <c r="P30" s="26">
        <f t="shared" si="1"/>
        <v>56154</v>
      </c>
      <c r="Q30" s="26">
        <v>16941</v>
      </c>
      <c r="R30" s="26">
        <v>39213</v>
      </c>
      <c r="S30" s="21" t="s">
        <v>61</v>
      </c>
    </row>
    <row r="31" spans="1:19" s="5" customFormat="1" ht="12.6" customHeight="1" x14ac:dyDescent="0.15">
      <c r="A31" s="16"/>
      <c r="B31" s="16"/>
      <c r="C31" s="16" t="s">
        <v>53</v>
      </c>
      <c r="D31" s="13"/>
      <c r="E31" s="26">
        <v>413613</v>
      </c>
      <c r="F31" s="26">
        <v>346123</v>
      </c>
      <c r="G31" s="27">
        <v>66693</v>
      </c>
      <c r="H31" s="26">
        <v>35978</v>
      </c>
      <c r="I31" s="26">
        <v>21192</v>
      </c>
      <c r="J31" s="26">
        <v>14786</v>
      </c>
      <c r="K31" s="26">
        <f t="shared" si="0"/>
        <v>30715</v>
      </c>
      <c r="L31" s="26">
        <v>7386</v>
      </c>
      <c r="M31" s="26">
        <v>20125</v>
      </c>
      <c r="N31" s="26">
        <v>3204</v>
      </c>
      <c r="O31" s="26">
        <v>14786</v>
      </c>
      <c r="P31" s="26">
        <f t="shared" si="1"/>
        <v>28973</v>
      </c>
      <c r="Q31" s="26">
        <v>8541</v>
      </c>
      <c r="R31" s="26">
        <v>20432</v>
      </c>
      <c r="S31" s="21" t="s">
        <v>62</v>
      </c>
    </row>
    <row r="32" spans="1:19" s="5" customFormat="1" ht="12.6" customHeight="1" x14ac:dyDescent="0.15">
      <c r="A32" s="16"/>
      <c r="B32" s="16"/>
      <c r="C32" s="16" t="s">
        <v>54</v>
      </c>
      <c r="D32" s="13"/>
      <c r="E32" s="26">
        <v>159682</v>
      </c>
      <c r="F32" s="26">
        <v>129784</v>
      </c>
      <c r="G32" s="27">
        <v>26789</v>
      </c>
      <c r="H32" s="26">
        <v>12741</v>
      </c>
      <c r="I32" s="26">
        <v>9007</v>
      </c>
      <c r="J32" s="26">
        <v>3734</v>
      </c>
      <c r="K32" s="26">
        <f t="shared" si="0"/>
        <v>14048</v>
      </c>
      <c r="L32" s="26">
        <v>1681</v>
      </c>
      <c r="M32" s="26">
        <v>10203</v>
      </c>
      <c r="N32" s="26">
        <v>2164</v>
      </c>
      <c r="O32" s="26">
        <v>3734</v>
      </c>
      <c r="P32" s="26">
        <f t="shared" si="1"/>
        <v>8667</v>
      </c>
      <c r="Q32" s="26">
        <v>1823</v>
      </c>
      <c r="R32" s="26">
        <v>6844</v>
      </c>
      <c r="S32" s="21" t="s">
        <v>63</v>
      </c>
    </row>
    <row r="33" spans="1:19" s="18" customFormat="1" ht="12.6" customHeight="1" x14ac:dyDescent="0.15">
      <c r="A33" s="19"/>
      <c r="B33" s="16"/>
      <c r="C33" s="16" t="s">
        <v>55</v>
      </c>
      <c r="D33" s="23"/>
      <c r="E33" s="26">
        <v>449357</v>
      </c>
      <c r="F33" s="26">
        <v>371745</v>
      </c>
      <c r="G33" s="27">
        <v>62981</v>
      </c>
      <c r="H33" s="26">
        <v>46260</v>
      </c>
      <c r="I33" s="26">
        <v>27008</v>
      </c>
      <c r="J33" s="26">
        <v>19252</v>
      </c>
      <c r="K33" s="26">
        <f t="shared" si="0"/>
        <v>16721</v>
      </c>
      <c r="L33" s="26">
        <v>5384</v>
      </c>
      <c r="M33" s="26">
        <v>10709</v>
      </c>
      <c r="N33" s="26">
        <v>628</v>
      </c>
      <c r="O33" s="26">
        <v>19252</v>
      </c>
      <c r="P33" s="26">
        <f t="shared" si="1"/>
        <v>18514</v>
      </c>
      <c r="Q33" s="26">
        <v>6577</v>
      </c>
      <c r="R33" s="26">
        <v>11937</v>
      </c>
      <c r="S33" s="20" t="s">
        <v>64</v>
      </c>
    </row>
    <row r="34" spans="1:19" s="5" customFormat="1" ht="3" customHeight="1" x14ac:dyDescent="0.15">
      <c r="A34" s="17"/>
      <c r="B34" s="17"/>
      <c r="C34" s="17"/>
      <c r="D34" s="25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8"/>
    </row>
    <row r="35" spans="1:19" s="9" customFormat="1" ht="20.100000000000001" customHeight="1" x14ac:dyDescent="0.15">
      <c r="A35" s="15" t="s">
        <v>0</v>
      </c>
      <c r="B35" s="12"/>
      <c r="C35" s="12"/>
      <c r="D35" s="22"/>
      <c r="E35" s="26">
        <v>1586994</v>
      </c>
      <c r="F35" s="26">
        <v>1046181</v>
      </c>
      <c r="G35" s="27">
        <v>303652</v>
      </c>
      <c r="H35" s="26">
        <v>156072</v>
      </c>
      <c r="I35" s="26">
        <v>90028</v>
      </c>
      <c r="J35" s="26">
        <v>66044</v>
      </c>
      <c r="K35" s="26">
        <f>SUM(L35:N35)</f>
        <v>147580</v>
      </c>
      <c r="L35" s="26">
        <v>35052</v>
      </c>
      <c r="M35" s="26">
        <v>101318</v>
      </c>
      <c r="N35" s="26">
        <v>11210</v>
      </c>
      <c r="O35" s="26">
        <v>66044</v>
      </c>
      <c r="P35" s="26">
        <f>SUM(Q35:R35)</f>
        <v>138923</v>
      </c>
      <c r="Q35" s="26">
        <v>37119</v>
      </c>
      <c r="R35" s="26">
        <v>101804</v>
      </c>
      <c r="S35" s="10" t="s">
        <v>46</v>
      </c>
    </row>
    <row r="36" spans="1:19" s="18" customFormat="1" ht="12.6" customHeight="1" x14ac:dyDescent="0.15">
      <c r="A36" s="19"/>
      <c r="B36" s="16" t="s">
        <v>50</v>
      </c>
      <c r="C36" s="16"/>
      <c r="D36" s="23"/>
      <c r="E36" s="26">
        <v>980172</v>
      </c>
      <c r="F36" s="26">
        <v>714859</v>
      </c>
      <c r="G36" s="27">
        <v>257930</v>
      </c>
      <c r="H36" s="26">
        <v>127253</v>
      </c>
      <c r="I36" s="26">
        <v>72190</v>
      </c>
      <c r="J36" s="26">
        <v>55063</v>
      </c>
      <c r="K36" s="26">
        <f t="shared" ref="K36:K61" si="2">SUM(L36:N36)</f>
        <v>130677</v>
      </c>
      <c r="L36" s="26">
        <v>31367</v>
      </c>
      <c r="M36" s="26">
        <v>89765</v>
      </c>
      <c r="N36" s="26">
        <v>9545</v>
      </c>
      <c r="O36" s="26">
        <v>55063</v>
      </c>
      <c r="P36" s="26">
        <f t="shared" ref="P36:P61" si="3">SUM(Q36:R36)</f>
        <v>121148</v>
      </c>
      <c r="Q36" s="26">
        <v>32370</v>
      </c>
      <c r="R36" s="26">
        <v>88778</v>
      </c>
      <c r="S36" s="20" t="s">
        <v>58</v>
      </c>
    </row>
    <row r="37" spans="1:19" s="18" customFormat="1" ht="18" customHeight="1" x14ac:dyDescent="0.15">
      <c r="A37" s="19"/>
      <c r="B37" s="16"/>
      <c r="C37" s="16" t="s">
        <v>72</v>
      </c>
      <c r="D37" s="23"/>
      <c r="E37" s="26">
        <v>942361</v>
      </c>
      <c r="F37" s="26">
        <v>684782</v>
      </c>
      <c r="G37" s="27">
        <v>250352</v>
      </c>
      <c r="H37" s="26">
        <v>123198</v>
      </c>
      <c r="I37" s="26">
        <v>69843</v>
      </c>
      <c r="J37" s="26">
        <v>53355</v>
      </c>
      <c r="K37" s="26">
        <f t="shared" si="2"/>
        <v>127154</v>
      </c>
      <c r="L37" s="26">
        <v>30596</v>
      </c>
      <c r="M37" s="26">
        <v>87322</v>
      </c>
      <c r="N37" s="26">
        <v>9236</v>
      </c>
      <c r="O37" s="26">
        <v>53355</v>
      </c>
      <c r="P37" s="26">
        <f t="shared" si="3"/>
        <v>117144</v>
      </c>
      <c r="Q37" s="26">
        <v>31476</v>
      </c>
      <c r="R37" s="26">
        <v>85668</v>
      </c>
      <c r="S37" s="20" t="s">
        <v>59</v>
      </c>
    </row>
    <row r="38" spans="1:19" s="5" customFormat="1" ht="12.6" customHeight="1" x14ac:dyDescent="0.15">
      <c r="A38" s="24"/>
      <c r="B38" s="24"/>
      <c r="C38" s="24"/>
      <c r="D38" s="13" t="s">
        <v>24</v>
      </c>
      <c r="E38" s="26">
        <v>4838</v>
      </c>
      <c r="F38" s="26">
        <v>4245</v>
      </c>
      <c r="G38" s="27">
        <v>581</v>
      </c>
      <c r="H38" s="26">
        <v>393</v>
      </c>
      <c r="I38" s="26">
        <v>254</v>
      </c>
      <c r="J38" s="26">
        <v>139</v>
      </c>
      <c r="K38" s="26">
        <f t="shared" si="2"/>
        <v>188</v>
      </c>
      <c r="L38" s="26">
        <v>59</v>
      </c>
      <c r="M38" s="26">
        <v>122</v>
      </c>
      <c r="N38" s="26">
        <v>7</v>
      </c>
      <c r="O38" s="26">
        <v>139</v>
      </c>
      <c r="P38" s="26">
        <f t="shared" si="3"/>
        <v>760</v>
      </c>
      <c r="Q38" s="26">
        <v>83</v>
      </c>
      <c r="R38" s="26">
        <v>677</v>
      </c>
      <c r="S38" s="31" t="s">
        <v>25</v>
      </c>
    </row>
    <row r="39" spans="1:19" s="5" customFormat="1" ht="12.6" customHeight="1" x14ac:dyDescent="0.15">
      <c r="A39" s="24"/>
      <c r="B39" s="24"/>
      <c r="C39" s="24"/>
      <c r="D39" s="13" t="s">
        <v>11</v>
      </c>
      <c r="E39" s="26">
        <v>172</v>
      </c>
      <c r="F39" s="26">
        <v>155</v>
      </c>
      <c r="G39" s="27">
        <v>16</v>
      </c>
      <c r="H39" s="26">
        <v>12</v>
      </c>
      <c r="I39" s="26">
        <v>9</v>
      </c>
      <c r="J39" s="26">
        <v>3</v>
      </c>
      <c r="K39" s="26">
        <f t="shared" si="2"/>
        <v>4</v>
      </c>
      <c r="L39" s="26" t="s">
        <v>80</v>
      </c>
      <c r="M39" s="26">
        <v>4</v>
      </c>
      <c r="N39" s="26" t="s">
        <v>80</v>
      </c>
      <c r="O39" s="26">
        <v>3</v>
      </c>
      <c r="P39" s="26">
        <f t="shared" si="3"/>
        <v>43</v>
      </c>
      <c r="Q39" s="26">
        <v>5</v>
      </c>
      <c r="R39" s="26">
        <v>38</v>
      </c>
      <c r="S39" s="31" t="s">
        <v>26</v>
      </c>
    </row>
    <row r="40" spans="1:19" s="5" customFormat="1" ht="12.6" customHeight="1" x14ac:dyDescent="0.15">
      <c r="A40" s="24"/>
      <c r="B40" s="24"/>
      <c r="C40" s="24"/>
      <c r="D40" s="13" t="s">
        <v>12</v>
      </c>
      <c r="E40" s="26">
        <v>163</v>
      </c>
      <c r="F40" s="26">
        <v>105</v>
      </c>
      <c r="G40" s="27">
        <v>58</v>
      </c>
      <c r="H40" s="26">
        <v>12</v>
      </c>
      <c r="I40" s="26">
        <v>6</v>
      </c>
      <c r="J40" s="26">
        <v>6</v>
      </c>
      <c r="K40" s="26">
        <f t="shared" si="2"/>
        <v>46</v>
      </c>
      <c r="L40" s="26">
        <v>4</v>
      </c>
      <c r="M40" s="26">
        <v>27</v>
      </c>
      <c r="N40" s="26">
        <v>15</v>
      </c>
      <c r="O40" s="26">
        <v>6</v>
      </c>
      <c r="P40" s="26">
        <f t="shared" si="3"/>
        <v>34</v>
      </c>
      <c r="Q40" s="26">
        <v>2</v>
      </c>
      <c r="R40" s="26">
        <v>32</v>
      </c>
      <c r="S40" s="31" t="s">
        <v>27</v>
      </c>
    </row>
    <row r="41" spans="1:19" s="5" customFormat="1" ht="12.6" customHeight="1" x14ac:dyDescent="0.15">
      <c r="A41" s="24"/>
      <c r="B41" s="24"/>
      <c r="C41" s="24"/>
      <c r="D41" s="13" t="s">
        <v>13</v>
      </c>
      <c r="E41" s="26">
        <v>90984</v>
      </c>
      <c r="F41" s="26">
        <v>67708</v>
      </c>
      <c r="G41" s="27">
        <v>23023</v>
      </c>
      <c r="H41" s="26">
        <v>13631</v>
      </c>
      <c r="I41" s="26">
        <v>8241</v>
      </c>
      <c r="J41" s="26">
        <v>5390</v>
      </c>
      <c r="K41" s="26">
        <f t="shared" si="2"/>
        <v>9392</v>
      </c>
      <c r="L41" s="26">
        <v>2341</v>
      </c>
      <c r="M41" s="26">
        <v>5899</v>
      </c>
      <c r="N41" s="26">
        <v>1152</v>
      </c>
      <c r="O41" s="26">
        <v>5390</v>
      </c>
      <c r="P41" s="26">
        <f t="shared" si="3"/>
        <v>8212</v>
      </c>
      <c r="Q41" s="26">
        <v>2602</v>
      </c>
      <c r="R41" s="26">
        <v>5610</v>
      </c>
      <c r="S41" s="31" t="s">
        <v>28</v>
      </c>
    </row>
    <row r="42" spans="1:19" s="5" customFormat="1" ht="12.6" customHeight="1" x14ac:dyDescent="0.15">
      <c r="A42" s="24"/>
      <c r="B42" s="24"/>
      <c r="C42" s="24"/>
      <c r="D42" s="13" t="s">
        <v>14</v>
      </c>
      <c r="E42" s="26">
        <v>140966</v>
      </c>
      <c r="F42" s="26">
        <v>100742</v>
      </c>
      <c r="G42" s="27">
        <v>40021</v>
      </c>
      <c r="H42" s="26">
        <v>17288</v>
      </c>
      <c r="I42" s="26">
        <v>9833</v>
      </c>
      <c r="J42" s="26">
        <v>7455</v>
      </c>
      <c r="K42" s="26">
        <f t="shared" si="2"/>
        <v>22733</v>
      </c>
      <c r="L42" s="26">
        <v>5190</v>
      </c>
      <c r="M42" s="26">
        <v>14979</v>
      </c>
      <c r="N42" s="26">
        <v>2564</v>
      </c>
      <c r="O42" s="26">
        <v>7455</v>
      </c>
      <c r="P42" s="26">
        <f t="shared" si="3"/>
        <v>21978</v>
      </c>
      <c r="Q42" s="26">
        <v>5278</v>
      </c>
      <c r="R42" s="26">
        <v>16700</v>
      </c>
      <c r="S42" s="31" t="s">
        <v>29</v>
      </c>
    </row>
    <row r="43" spans="1:19" s="5" customFormat="1" ht="17.45" customHeight="1" x14ac:dyDescent="0.15">
      <c r="A43" s="24"/>
      <c r="B43" s="24"/>
      <c r="C43" s="24"/>
      <c r="D43" s="13" t="s">
        <v>73</v>
      </c>
      <c r="E43" s="26">
        <v>5716</v>
      </c>
      <c r="F43" s="26">
        <v>4237</v>
      </c>
      <c r="G43" s="27">
        <v>1453</v>
      </c>
      <c r="H43" s="26">
        <v>689</v>
      </c>
      <c r="I43" s="26">
        <v>352</v>
      </c>
      <c r="J43" s="26">
        <v>337</v>
      </c>
      <c r="K43" s="26">
        <f t="shared" si="2"/>
        <v>764</v>
      </c>
      <c r="L43" s="26">
        <v>198</v>
      </c>
      <c r="M43" s="26">
        <v>527</v>
      </c>
      <c r="N43" s="26">
        <v>39</v>
      </c>
      <c r="O43" s="26">
        <v>337</v>
      </c>
      <c r="P43" s="26">
        <f t="shared" si="3"/>
        <v>855</v>
      </c>
      <c r="Q43" s="26">
        <v>187</v>
      </c>
      <c r="R43" s="26">
        <v>668</v>
      </c>
      <c r="S43" s="31" t="s">
        <v>30</v>
      </c>
    </row>
    <row r="44" spans="1:19" s="5" customFormat="1" ht="12.6" customHeight="1" x14ac:dyDescent="0.15">
      <c r="A44" s="24"/>
      <c r="B44" s="24"/>
      <c r="C44" s="24"/>
      <c r="D44" s="13" t="s">
        <v>15</v>
      </c>
      <c r="E44" s="26">
        <v>100335</v>
      </c>
      <c r="F44" s="26">
        <v>68440</v>
      </c>
      <c r="G44" s="27">
        <v>31839</v>
      </c>
      <c r="H44" s="26">
        <v>12853</v>
      </c>
      <c r="I44" s="26">
        <v>7056</v>
      </c>
      <c r="J44" s="26">
        <v>5797</v>
      </c>
      <c r="K44" s="26">
        <f t="shared" si="2"/>
        <v>18986</v>
      </c>
      <c r="L44" s="26">
        <v>4260</v>
      </c>
      <c r="M44" s="26">
        <v>13519</v>
      </c>
      <c r="N44" s="26">
        <v>1207</v>
      </c>
      <c r="O44" s="26">
        <v>5797</v>
      </c>
      <c r="P44" s="26">
        <f t="shared" si="3"/>
        <v>14918</v>
      </c>
      <c r="Q44" s="26">
        <v>3852</v>
      </c>
      <c r="R44" s="26">
        <v>11066</v>
      </c>
      <c r="S44" s="31" t="s">
        <v>31</v>
      </c>
    </row>
    <row r="45" spans="1:19" s="5" customFormat="1" ht="12.6" customHeight="1" x14ac:dyDescent="0.15">
      <c r="A45" s="24"/>
      <c r="B45" s="24"/>
      <c r="C45" s="24"/>
      <c r="D45" s="13" t="s">
        <v>16</v>
      </c>
      <c r="E45" s="26">
        <v>78881</v>
      </c>
      <c r="F45" s="26">
        <v>59646</v>
      </c>
      <c r="G45" s="27">
        <v>19069</v>
      </c>
      <c r="H45" s="26">
        <v>11090</v>
      </c>
      <c r="I45" s="26">
        <v>6228</v>
      </c>
      <c r="J45" s="26">
        <v>4862</v>
      </c>
      <c r="K45" s="26">
        <f t="shared" si="2"/>
        <v>7979</v>
      </c>
      <c r="L45" s="26">
        <v>2235</v>
      </c>
      <c r="M45" s="26">
        <v>5308</v>
      </c>
      <c r="N45" s="26">
        <v>436</v>
      </c>
      <c r="O45" s="26">
        <v>4862</v>
      </c>
      <c r="P45" s="26">
        <f t="shared" si="3"/>
        <v>7136</v>
      </c>
      <c r="Q45" s="26">
        <v>2462</v>
      </c>
      <c r="R45" s="26">
        <v>4674</v>
      </c>
      <c r="S45" s="31" t="s">
        <v>32</v>
      </c>
    </row>
    <row r="46" spans="1:19" s="5" customFormat="1" ht="12.6" customHeight="1" x14ac:dyDescent="0.15">
      <c r="A46" s="24"/>
      <c r="B46" s="24"/>
      <c r="C46" s="24"/>
      <c r="D46" s="13" t="s">
        <v>17</v>
      </c>
      <c r="E46" s="26">
        <v>122656</v>
      </c>
      <c r="F46" s="26">
        <v>90563</v>
      </c>
      <c r="G46" s="27">
        <v>31914</v>
      </c>
      <c r="H46" s="26">
        <v>15684</v>
      </c>
      <c r="I46" s="26">
        <v>9054</v>
      </c>
      <c r="J46" s="26">
        <v>6630</v>
      </c>
      <c r="K46" s="26">
        <f t="shared" si="2"/>
        <v>16230</v>
      </c>
      <c r="L46" s="26">
        <v>3555</v>
      </c>
      <c r="M46" s="26">
        <v>11526</v>
      </c>
      <c r="N46" s="26">
        <v>1149</v>
      </c>
      <c r="O46" s="26">
        <v>6630</v>
      </c>
      <c r="P46" s="26">
        <f t="shared" si="3"/>
        <v>15253</v>
      </c>
      <c r="Q46" s="26">
        <v>3727</v>
      </c>
      <c r="R46" s="26">
        <v>11526</v>
      </c>
      <c r="S46" s="31" t="s">
        <v>33</v>
      </c>
    </row>
    <row r="47" spans="1:19" s="5" customFormat="1" ht="12.6" customHeight="1" x14ac:dyDescent="0.15">
      <c r="A47" s="24"/>
      <c r="B47" s="24"/>
      <c r="C47" s="24"/>
      <c r="D47" s="13" t="s">
        <v>18</v>
      </c>
      <c r="E47" s="26">
        <v>23751</v>
      </c>
      <c r="F47" s="26">
        <v>16969</v>
      </c>
      <c r="G47" s="27">
        <v>6764</v>
      </c>
      <c r="H47" s="26">
        <v>2666</v>
      </c>
      <c r="I47" s="26">
        <v>1543</v>
      </c>
      <c r="J47" s="26">
        <v>1123</v>
      </c>
      <c r="K47" s="26">
        <f t="shared" si="2"/>
        <v>4098</v>
      </c>
      <c r="L47" s="26">
        <v>691</v>
      </c>
      <c r="M47" s="26">
        <v>3233</v>
      </c>
      <c r="N47" s="26">
        <v>174</v>
      </c>
      <c r="O47" s="26">
        <v>1123</v>
      </c>
      <c r="P47" s="26">
        <f t="shared" si="3"/>
        <v>4898</v>
      </c>
      <c r="Q47" s="26">
        <v>714</v>
      </c>
      <c r="R47" s="26">
        <v>4184</v>
      </c>
      <c r="S47" s="31" t="s">
        <v>34</v>
      </c>
    </row>
    <row r="48" spans="1:19" s="5" customFormat="1" ht="17.45" customHeight="1" x14ac:dyDescent="0.15">
      <c r="A48" s="24"/>
      <c r="B48" s="24"/>
      <c r="C48" s="24"/>
      <c r="D48" s="13" t="s">
        <v>19</v>
      </c>
      <c r="E48" s="26">
        <v>34426</v>
      </c>
      <c r="F48" s="26">
        <v>27505</v>
      </c>
      <c r="G48" s="27">
        <v>6878</v>
      </c>
      <c r="H48" s="26">
        <v>3904</v>
      </c>
      <c r="I48" s="26">
        <v>2228</v>
      </c>
      <c r="J48" s="26">
        <v>1676</v>
      </c>
      <c r="K48" s="26">
        <f t="shared" si="2"/>
        <v>2974</v>
      </c>
      <c r="L48" s="26">
        <v>887</v>
      </c>
      <c r="M48" s="26">
        <v>2012</v>
      </c>
      <c r="N48" s="26">
        <v>75</v>
      </c>
      <c r="O48" s="26">
        <v>1676</v>
      </c>
      <c r="P48" s="26">
        <f t="shared" si="3"/>
        <v>3129</v>
      </c>
      <c r="Q48" s="26">
        <v>881</v>
      </c>
      <c r="R48" s="26">
        <v>2248</v>
      </c>
      <c r="S48" s="31" t="s">
        <v>35</v>
      </c>
    </row>
    <row r="49" spans="1:19" s="5" customFormat="1" ht="12.6" customHeight="1" x14ac:dyDescent="0.15">
      <c r="A49" s="24"/>
      <c r="B49" s="24"/>
      <c r="C49" s="24"/>
      <c r="D49" s="13" t="s">
        <v>74</v>
      </c>
      <c r="E49" s="26">
        <v>63906</v>
      </c>
      <c r="F49" s="26">
        <v>45782</v>
      </c>
      <c r="G49" s="27">
        <v>18075</v>
      </c>
      <c r="H49" s="26">
        <v>7812</v>
      </c>
      <c r="I49" s="26">
        <v>4350</v>
      </c>
      <c r="J49" s="26">
        <v>3462</v>
      </c>
      <c r="K49" s="26">
        <f t="shared" si="2"/>
        <v>10263</v>
      </c>
      <c r="L49" s="26">
        <v>2172</v>
      </c>
      <c r="M49" s="26">
        <v>7246</v>
      </c>
      <c r="N49" s="26">
        <v>845</v>
      </c>
      <c r="O49" s="26">
        <v>3462</v>
      </c>
      <c r="P49" s="26">
        <f t="shared" si="3"/>
        <v>8501</v>
      </c>
      <c r="Q49" s="26">
        <v>2099</v>
      </c>
      <c r="R49" s="26">
        <v>6402</v>
      </c>
      <c r="S49" s="31" t="s">
        <v>36</v>
      </c>
    </row>
    <row r="50" spans="1:19" s="5" customFormat="1" ht="12.6" customHeight="1" x14ac:dyDescent="0.15">
      <c r="A50" s="24"/>
      <c r="B50" s="24"/>
      <c r="C50" s="24"/>
      <c r="D50" s="13" t="s">
        <v>20</v>
      </c>
      <c r="E50" s="26">
        <v>35329</v>
      </c>
      <c r="F50" s="26">
        <v>25485</v>
      </c>
      <c r="G50" s="27">
        <v>9758</v>
      </c>
      <c r="H50" s="26">
        <v>4937</v>
      </c>
      <c r="I50" s="26">
        <v>2963</v>
      </c>
      <c r="J50" s="26">
        <v>1974</v>
      </c>
      <c r="K50" s="26">
        <f t="shared" si="2"/>
        <v>4821</v>
      </c>
      <c r="L50" s="26">
        <v>896</v>
      </c>
      <c r="M50" s="26">
        <v>3599</v>
      </c>
      <c r="N50" s="26">
        <v>326</v>
      </c>
      <c r="O50" s="26">
        <v>1974</v>
      </c>
      <c r="P50" s="26">
        <f t="shared" si="3"/>
        <v>3926</v>
      </c>
      <c r="Q50" s="26">
        <v>1108</v>
      </c>
      <c r="R50" s="26">
        <v>2818</v>
      </c>
      <c r="S50" s="31" t="s">
        <v>37</v>
      </c>
    </row>
    <row r="51" spans="1:19" s="5" customFormat="1" ht="12.6" customHeight="1" x14ac:dyDescent="0.15">
      <c r="A51" s="24"/>
      <c r="B51" s="24"/>
      <c r="C51" s="24"/>
      <c r="D51" s="13" t="s">
        <v>75</v>
      </c>
      <c r="E51" s="26">
        <v>21803</v>
      </c>
      <c r="F51" s="26">
        <v>15999</v>
      </c>
      <c r="G51" s="27">
        <v>5757</v>
      </c>
      <c r="H51" s="26">
        <v>3120</v>
      </c>
      <c r="I51" s="26">
        <v>1838</v>
      </c>
      <c r="J51" s="26">
        <v>1282</v>
      </c>
      <c r="K51" s="26">
        <f t="shared" si="2"/>
        <v>2637</v>
      </c>
      <c r="L51" s="26">
        <v>666</v>
      </c>
      <c r="M51" s="26">
        <v>1904</v>
      </c>
      <c r="N51" s="26">
        <v>67</v>
      </c>
      <c r="O51" s="26">
        <v>1282</v>
      </c>
      <c r="P51" s="26">
        <f t="shared" si="3"/>
        <v>2574</v>
      </c>
      <c r="Q51" s="26">
        <v>713</v>
      </c>
      <c r="R51" s="26">
        <v>1861</v>
      </c>
      <c r="S51" s="31" t="s">
        <v>38</v>
      </c>
    </row>
    <row r="52" spans="1:19" s="5" customFormat="1" ht="12.6" customHeight="1" x14ac:dyDescent="0.15">
      <c r="A52" s="24"/>
      <c r="B52" s="24"/>
      <c r="C52" s="24"/>
      <c r="D52" s="13" t="s">
        <v>21</v>
      </c>
      <c r="E52" s="26">
        <v>34097</v>
      </c>
      <c r="F52" s="26">
        <v>24850</v>
      </c>
      <c r="G52" s="27">
        <v>9207</v>
      </c>
      <c r="H52" s="26">
        <v>4676</v>
      </c>
      <c r="I52" s="26">
        <v>2426</v>
      </c>
      <c r="J52" s="26">
        <v>2250</v>
      </c>
      <c r="K52" s="26">
        <f t="shared" si="2"/>
        <v>4531</v>
      </c>
      <c r="L52" s="26">
        <v>1138</v>
      </c>
      <c r="M52" s="26">
        <v>3040</v>
      </c>
      <c r="N52" s="26">
        <v>353</v>
      </c>
      <c r="O52" s="26">
        <v>2250</v>
      </c>
      <c r="P52" s="26">
        <f t="shared" si="3"/>
        <v>4431</v>
      </c>
      <c r="Q52" s="26">
        <v>1282</v>
      </c>
      <c r="R52" s="26">
        <v>3149</v>
      </c>
      <c r="S52" s="31" t="s">
        <v>39</v>
      </c>
    </row>
    <row r="53" spans="1:19" s="5" customFormat="1" ht="17.45" customHeight="1" x14ac:dyDescent="0.15">
      <c r="A53" s="24"/>
      <c r="B53" s="24"/>
      <c r="C53" s="24"/>
      <c r="D53" s="13" t="s">
        <v>22</v>
      </c>
      <c r="E53" s="26">
        <v>48560</v>
      </c>
      <c r="F53" s="26">
        <v>34399</v>
      </c>
      <c r="G53" s="27">
        <v>14084</v>
      </c>
      <c r="H53" s="26">
        <v>7858</v>
      </c>
      <c r="I53" s="26">
        <v>4346</v>
      </c>
      <c r="J53" s="26">
        <v>3512</v>
      </c>
      <c r="K53" s="26">
        <f t="shared" si="2"/>
        <v>6226</v>
      </c>
      <c r="L53" s="26">
        <v>2062</v>
      </c>
      <c r="M53" s="26">
        <v>4012</v>
      </c>
      <c r="N53" s="26">
        <v>152</v>
      </c>
      <c r="O53" s="26">
        <v>3512</v>
      </c>
      <c r="P53" s="26">
        <f t="shared" si="3"/>
        <v>5804</v>
      </c>
      <c r="Q53" s="26">
        <v>2164</v>
      </c>
      <c r="R53" s="26">
        <v>3640</v>
      </c>
      <c r="S53" s="31" t="s">
        <v>40</v>
      </c>
    </row>
    <row r="54" spans="1:19" s="5" customFormat="1" ht="12.6" customHeight="1" x14ac:dyDescent="0.15">
      <c r="A54" s="24"/>
      <c r="B54" s="24"/>
      <c r="C54" s="24"/>
      <c r="D54" s="13" t="s">
        <v>23</v>
      </c>
      <c r="E54" s="26">
        <v>2881</v>
      </c>
      <c r="F54" s="26">
        <v>2279</v>
      </c>
      <c r="G54" s="27">
        <v>594</v>
      </c>
      <c r="H54" s="26">
        <v>414</v>
      </c>
      <c r="I54" s="26">
        <v>236</v>
      </c>
      <c r="J54" s="26">
        <v>178</v>
      </c>
      <c r="K54" s="26">
        <f t="shared" si="2"/>
        <v>180</v>
      </c>
      <c r="L54" s="26">
        <v>94</v>
      </c>
      <c r="M54" s="26">
        <v>86</v>
      </c>
      <c r="N54" s="26" t="s">
        <v>80</v>
      </c>
      <c r="O54" s="26">
        <v>178</v>
      </c>
      <c r="P54" s="26">
        <f t="shared" si="3"/>
        <v>296</v>
      </c>
      <c r="Q54" s="26">
        <v>108</v>
      </c>
      <c r="R54" s="26">
        <v>188</v>
      </c>
      <c r="S54" s="31" t="s">
        <v>41</v>
      </c>
    </row>
    <row r="55" spans="1:19" s="5" customFormat="1" ht="12.6" customHeight="1" x14ac:dyDescent="0.15">
      <c r="A55" s="24"/>
      <c r="B55" s="24"/>
      <c r="C55" s="24"/>
      <c r="D55" s="13" t="s">
        <v>42</v>
      </c>
      <c r="E55" s="26">
        <v>77127</v>
      </c>
      <c r="F55" s="26">
        <v>59372</v>
      </c>
      <c r="G55" s="27">
        <v>17570</v>
      </c>
      <c r="H55" s="26">
        <v>9477</v>
      </c>
      <c r="I55" s="26">
        <v>5354</v>
      </c>
      <c r="J55" s="26">
        <v>4123</v>
      </c>
      <c r="K55" s="26">
        <f t="shared" si="2"/>
        <v>8093</v>
      </c>
      <c r="L55" s="26">
        <v>2071</v>
      </c>
      <c r="M55" s="26">
        <v>5639</v>
      </c>
      <c r="N55" s="26">
        <v>383</v>
      </c>
      <c r="O55" s="26">
        <v>4123</v>
      </c>
      <c r="P55" s="26">
        <f t="shared" si="3"/>
        <v>6832</v>
      </c>
      <c r="Q55" s="26">
        <v>2069</v>
      </c>
      <c r="R55" s="26">
        <v>4763</v>
      </c>
      <c r="S55" s="31" t="s">
        <v>43</v>
      </c>
    </row>
    <row r="56" spans="1:19" s="5" customFormat="1" ht="12.6" customHeight="1" x14ac:dyDescent="0.15">
      <c r="A56" s="24"/>
      <c r="B56" s="24"/>
      <c r="C56" s="24"/>
      <c r="D56" s="13" t="s">
        <v>44</v>
      </c>
      <c r="E56" s="26">
        <v>28275</v>
      </c>
      <c r="F56" s="26">
        <v>18393</v>
      </c>
      <c r="G56" s="27">
        <v>9842</v>
      </c>
      <c r="H56" s="26">
        <v>4431</v>
      </c>
      <c r="I56" s="26">
        <v>2028</v>
      </c>
      <c r="J56" s="26">
        <v>2403</v>
      </c>
      <c r="K56" s="26">
        <f t="shared" si="2"/>
        <v>5411</v>
      </c>
      <c r="L56" s="26">
        <v>1677</v>
      </c>
      <c r="M56" s="26">
        <v>3662</v>
      </c>
      <c r="N56" s="26">
        <v>72</v>
      </c>
      <c r="O56" s="26">
        <v>2403</v>
      </c>
      <c r="P56" s="26">
        <f t="shared" si="3"/>
        <v>6215</v>
      </c>
      <c r="Q56" s="26">
        <v>1721</v>
      </c>
      <c r="R56" s="26">
        <v>4494</v>
      </c>
      <c r="S56" s="31" t="s">
        <v>45</v>
      </c>
    </row>
    <row r="57" spans="1:19" s="5" customFormat="1" ht="17.45" customHeight="1" x14ac:dyDescent="0.15">
      <c r="A57" s="16"/>
      <c r="B57" s="16"/>
      <c r="C57" s="16" t="s">
        <v>51</v>
      </c>
      <c r="D57" s="13"/>
      <c r="E57" s="26">
        <v>37811</v>
      </c>
      <c r="F57" s="26">
        <v>30077</v>
      </c>
      <c r="G57" s="27">
        <v>7578</v>
      </c>
      <c r="H57" s="26">
        <v>4055</v>
      </c>
      <c r="I57" s="26">
        <v>2347</v>
      </c>
      <c r="J57" s="26">
        <v>1708</v>
      </c>
      <c r="K57" s="26">
        <f t="shared" si="2"/>
        <v>3523</v>
      </c>
      <c r="L57" s="26">
        <v>771</v>
      </c>
      <c r="M57" s="26">
        <v>2443</v>
      </c>
      <c r="N57" s="26">
        <v>309</v>
      </c>
      <c r="O57" s="26">
        <v>1708</v>
      </c>
      <c r="P57" s="26">
        <f t="shared" si="3"/>
        <v>4004</v>
      </c>
      <c r="Q57" s="26">
        <v>894</v>
      </c>
      <c r="R57" s="26">
        <v>3110</v>
      </c>
      <c r="S57" s="21" t="s">
        <v>60</v>
      </c>
    </row>
    <row r="58" spans="1:19" s="5" customFormat="1" ht="18" customHeight="1" x14ac:dyDescent="0.15">
      <c r="A58" s="16"/>
      <c r="B58" s="16" t="s">
        <v>52</v>
      </c>
      <c r="C58" s="16"/>
      <c r="D58" s="13"/>
      <c r="E58" s="26">
        <v>360208</v>
      </c>
      <c r="F58" s="26">
        <v>308855</v>
      </c>
      <c r="G58" s="27">
        <v>43538</v>
      </c>
      <c r="H58" s="26">
        <v>27167</v>
      </c>
      <c r="I58" s="26">
        <v>16696</v>
      </c>
      <c r="J58" s="26">
        <v>10471</v>
      </c>
      <c r="K58" s="26">
        <f t="shared" si="2"/>
        <v>16371</v>
      </c>
      <c r="L58" s="26">
        <v>3522</v>
      </c>
      <c r="M58" s="26">
        <v>11226</v>
      </c>
      <c r="N58" s="26">
        <v>1623</v>
      </c>
      <c r="O58" s="26">
        <v>10471</v>
      </c>
      <c r="P58" s="26">
        <f t="shared" si="3"/>
        <v>16270</v>
      </c>
      <c r="Q58" s="26">
        <v>4234</v>
      </c>
      <c r="R58" s="26">
        <v>12036</v>
      </c>
      <c r="S58" s="21" t="s">
        <v>61</v>
      </c>
    </row>
    <row r="59" spans="1:19" s="5" customFormat="1" ht="12.6" customHeight="1" x14ac:dyDescent="0.15">
      <c r="A59" s="16"/>
      <c r="B59" s="16"/>
      <c r="C59" s="16" t="s">
        <v>53</v>
      </c>
      <c r="D59" s="13"/>
      <c r="E59" s="26">
        <v>41985</v>
      </c>
      <c r="F59" s="26">
        <v>38625</v>
      </c>
      <c r="G59" s="27">
        <v>3270</v>
      </c>
      <c r="H59" s="26">
        <v>1975</v>
      </c>
      <c r="I59" s="26">
        <v>1175</v>
      </c>
      <c r="J59" s="26">
        <v>800</v>
      </c>
      <c r="K59" s="26">
        <f t="shared" si="2"/>
        <v>1295</v>
      </c>
      <c r="L59" s="26">
        <v>316</v>
      </c>
      <c r="M59" s="26">
        <v>820</v>
      </c>
      <c r="N59" s="26">
        <v>159</v>
      </c>
      <c r="O59" s="26">
        <v>800</v>
      </c>
      <c r="P59" s="26">
        <f t="shared" si="3"/>
        <v>1752</v>
      </c>
      <c r="Q59" s="26">
        <v>416</v>
      </c>
      <c r="R59" s="26">
        <v>1336</v>
      </c>
      <c r="S59" s="21" t="s">
        <v>62</v>
      </c>
    </row>
    <row r="60" spans="1:19" s="5" customFormat="1" ht="12.6" customHeight="1" x14ac:dyDescent="0.15">
      <c r="A60" s="16"/>
      <c r="B60" s="16"/>
      <c r="C60" s="16" t="s">
        <v>54</v>
      </c>
      <c r="D60" s="13"/>
      <c r="E60" s="26">
        <v>84249</v>
      </c>
      <c r="F60" s="26">
        <v>68318</v>
      </c>
      <c r="G60" s="27">
        <v>14307</v>
      </c>
      <c r="H60" s="26">
        <v>6449</v>
      </c>
      <c r="I60" s="26">
        <v>4602</v>
      </c>
      <c r="J60" s="26">
        <v>1847</v>
      </c>
      <c r="K60" s="26">
        <f t="shared" si="2"/>
        <v>7858</v>
      </c>
      <c r="L60" s="26">
        <v>866</v>
      </c>
      <c r="M60" s="26">
        <v>5880</v>
      </c>
      <c r="N60" s="26">
        <v>1112</v>
      </c>
      <c r="O60" s="26">
        <v>1847</v>
      </c>
      <c r="P60" s="26">
        <f t="shared" si="3"/>
        <v>5148</v>
      </c>
      <c r="Q60" s="26">
        <v>952</v>
      </c>
      <c r="R60" s="26">
        <v>4196</v>
      </c>
      <c r="S60" s="21" t="s">
        <v>63</v>
      </c>
    </row>
    <row r="61" spans="1:19" s="18" customFormat="1" ht="12.6" customHeight="1" x14ac:dyDescent="0.15">
      <c r="A61" s="19"/>
      <c r="B61" s="16"/>
      <c r="C61" s="16" t="s">
        <v>55</v>
      </c>
      <c r="D61" s="23"/>
      <c r="E61" s="26">
        <v>233974</v>
      </c>
      <c r="F61" s="26">
        <v>201912</v>
      </c>
      <c r="G61" s="27">
        <v>25961</v>
      </c>
      <c r="H61" s="26">
        <v>18743</v>
      </c>
      <c r="I61" s="26">
        <v>10919</v>
      </c>
      <c r="J61" s="26">
        <v>7824</v>
      </c>
      <c r="K61" s="26">
        <f t="shared" si="2"/>
        <v>7218</v>
      </c>
      <c r="L61" s="26">
        <v>2340</v>
      </c>
      <c r="M61" s="26">
        <v>4526</v>
      </c>
      <c r="N61" s="26">
        <v>352</v>
      </c>
      <c r="O61" s="26">
        <v>7824</v>
      </c>
      <c r="P61" s="26">
        <f t="shared" si="3"/>
        <v>9370</v>
      </c>
      <c r="Q61" s="26">
        <v>2866</v>
      </c>
      <c r="R61" s="26">
        <v>6504</v>
      </c>
      <c r="S61" s="20" t="s">
        <v>64</v>
      </c>
    </row>
    <row r="62" spans="1:19" s="5" customFormat="1" ht="3" customHeight="1" x14ac:dyDescent="0.15">
      <c r="A62" s="17"/>
      <c r="B62" s="17"/>
      <c r="C62" s="17"/>
      <c r="D62" s="25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8"/>
    </row>
    <row r="63" spans="1:19" s="9" customFormat="1" ht="20.100000000000001" customHeight="1" x14ac:dyDescent="0.15">
      <c r="A63" s="15" t="s">
        <v>1</v>
      </c>
      <c r="B63" s="12"/>
      <c r="C63" s="12"/>
      <c r="D63" s="22"/>
      <c r="E63" s="26">
        <v>1649898</v>
      </c>
      <c r="F63" s="26">
        <v>1138122</v>
      </c>
      <c r="G63" s="27">
        <v>313535</v>
      </c>
      <c r="H63" s="26">
        <v>174482</v>
      </c>
      <c r="I63" s="26">
        <v>102179</v>
      </c>
      <c r="J63" s="26">
        <v>72303</v>
      </c>
      <c r="K63" s="26">
        <f>SUM(L63:N63)</f>
        <v>139053</v>
      </c>
      <c r="L63" s="26">
        <v>36094</v>
      </c>
      <c r="M63" s="26">
        <v>92995</v>
      </c>
      <c r="N63" s="26">
        <v>9964</v>
      </c>
      <c r="O63" s="26">
        <v>72303</v>
      </c>
      <c r="P63" s="26">
        <f>SUM(Q63:R63)</f>
        <v>119057</v>
      </c>
      <c r="Q63" s="26">
        <v>37832</v>
      </c>
      <c r="R63" s="26">
        <v>81225</v>
      </c>
      <c r="S63" s="10" t="s">
        <v>47</v>
      </c>
    </row>
    <row r="64" spans="1:19" s="18" customFormat="1" ht="12.6" customHeight="1" x14ac:dyDescent="0.15">
      <c r="A64" s="19"/>
      <c r="B64" s="16" t="s">
        <v>50</v>
      </c>
      <c r="C64" s="16"/>
      <c r="D64" s="23"/>
      <c r="E64" s="26">
        <v>770522</v>
      </c>
      <c r="F64" s="26">
        <v>569492</v>
      </c>
      <c r="G64" s="27">
        <v>197729</v>
      </c>
      <c r="H64" s="26">
        <v>104616</v>
      </c>
      <c r="I64" s="26">
        <v>60287</v>
      </c>
      <c r="J64" s="26">
        <v>44329</v>
      </c>
      <c r="K64" s="26">
        <f t="shared" ref="K64:K89" si="4">SUM(L64:N64)</f>
        <v>93113</v>
      </c>
      <c r="L64" s="26">
        <v>24908</v>
      </c>
      <c r="M64" s="26">
        <v>62674</v>
      </c>
      <c r="N64" s="26">
        <v>5531</v>
      </c>
      <c r="O64" s="26">
        <v>44329</v>
      </c>
      <c r="P64" s="26">
        <f t="shared" ref="P64:P89" si="5">SUM(Q64:R64)</f>
        <v>77941</v>
      </c>
      <c r="Q64" s="26">
        <v>24634</v>
      </c>
      <c r="R64" s="26">
        <v>53307</v>
      </c>
      <c r="S64" s="20" t="s">
        <v>58</v>
      </c>
    </row>
    <row r="65" spans="1:19" s="18" customFormat="1" ht="18" customHeight="1" x14ac:dyDescent="0.15">
      <c r="A65" s="19"/>
      <c r="B65" s="16"/>
      <c r="C65" s="16" t="s">
        <v>72</v>
      </c>
      <c r="D65" s="23"/>
      <c r="E65" s="26">
        <v>745911</v>
      </c>
      <c r="F65" s="26">
        <v>551837</v>
      </c>
      <c r="G65" s="27">
        <v>190857</v>
      </c>
      <c r="H65" s="26">
        <v>101343</v>
      </c>
      <c r="I65" s="26">
        <v>58456</v>
      </c>
      <c r="J65" s="26">
        <v>42887</v>
      </c>
      <c r="K65" s="26">
        <f t="shared" si="4"/>
        <v>89514</v>
      </c>
      <c r="L65" s="26">
        <v>24092</v>
      </c>
      <c r="M65" s="26">
        <v>60177</v>
      </c>
      <c r="N65" s="26">
        <v>5245</v>
      </c>
      <c r="O65" s="26">
        <v>42887</v>
      </c>
      <c r="P65" s="26">
        <f t="shared" si="5"/>
        <v>74906</v>
      </c>
      <c r="Q65" s="26">
        <v>23809</v>
      </c>
      <c r="R65" s="26">
        <v>51097</v>
      </c>
      <c r="S65" s="20" t="s">
        <v>59</v>
      </c>
    </row>
    <row r="66" spans="1:19" s="5" customFormat="1" ht="12.6" customHeight="1" x14ac:dyDescent="0.15">
      <c r="A66" s="24"/>
      <c r="B66" s="24"/>
      <c r="C66" s="24"/>
      <c r="D66" s="13" t="s">
        <v>24</v>
      </c>
      <c r="E66" s="26">
        <v>2419</v>
      </c>
      <c r="F66" s="26">
        <v>2160</v>
      </c>
      <c r="G66" s="27">
        <v>255</v>
      </c>
      <c r="H66" s="26">
        <v>158</v>
      </c>
      <c r="I66" s="26">
        <v>107</v>
      </c>
      <c r="J66" s="26">
        <v>51</v>
      </c>
      <c r="K66" s="26">
        <f t="shared" si="4"/>
        <v>97</v>
      </c>
      <c r="L66" s="26">
        <v>30</v>
      </c>
      <c r="M66" s="26">
        <v>60</v>
      </c>
      <c r="N66" s="26">
        <v>7</v>
      </c>
      <c r="O66" s="26">
        <v>51</v>
      </c>
      <c r="P66" s="26">
        <f t="shared" si="5"/>
        <v>384</v>
      </c>
      <c r="Q66" s="26">
        <v>52</v>
      </c>
      <c r="R66" s="26">
        <v>332</v>
      </c>
      <c r="S66" s="31" t="s">
        <v>25</v>
      </c>
    </row>
    <row r="67" spans="1:19" s="5" customFormat="1" ht="12.6" customHeight="1" x14ac:dyDescent="0.15">
      <c r="A67" s="24"/>
      <c r="B67" s="24"/>
      <c r="C67" s="24"/>
      <c r="D67" s="13" t="s">
        <v>11</v>
      </c>
      <c r="E67" s="26">
        <v>53</v>
      </c>
      <c r="F67" s="26">
        <v>47</v>
      </c>
      <c r="G67" s="27">
        <v>6</v>
      </c>
      <c r="H67" s="26">
        <v>5</v>
      </c>
      <c r="I67" s="26">
        <v>4</v>
      </c>
      <c r="J67" s="26">
        <v>1</v>
      </c>
      <c r="K67" s="26">
        <f t="shared" si="4"/>
        <v>1</v>
      </c>
      <c r="L67" s="26" t="s">
        <v>80</v>
      </c>
      <c r="M67" s="26">
        <v>1</v>
      </c>
      <c r="N67" s="26" t="s">
        <v>80</v>
      </c>
      <c r="O67" s="26">
        <v>1</v>
      </c>
      <c r="P67" s="26">
        <f t="shared" si="5"/>
        <v>12</v>
      </c>
      <c r="Q67" s="26" t="s">
        <v>80</v>
      </c>
      <c r="R67" s="26">
        <v>12</v>
      </c>
      <c r="S67" s="31" t="s">
        <v>26</v>
      </c>
    </row>
    <row r="68" spans="1:19" s="5" customFormat="1" ht="12.6" customHeight="1" x14ac:dyDescent="0.15">
      <c r="A68" s="24"/>
      <c r="B68" s="24"/>
      <c r="C68" s="24"/>
      <c r="D68" s="13" t="s">
        <v>12</v>
      </c>
      <c r="E68" s="26">
        <v>49</v>
      </c>
      <c r="F68" s="26">
        <v>36</v>
      </c>
      <c r="G68" s="27">
        <v>13</v>
      </c>
      <c r="H68" s="26">
        <v>7</v>
      </c>
      <c r="I68" s="26">
        <v>6</v>
      </c>
      <c r="J68" s="26">
        <v>1</v>
      </c>
      <c r="K68" s="26">
        <f t="shared" si="4"/>
        <v>6</v>
      </c>
      <c r="L68" s="26">
        <v>2</v>
      </c>
      <c r="M68" s="26">
        <v>4</v>
      </c>
      <c r="N68" s="26" t="s">
        <v>80</v>
      </c>
      <c r="O68" s="26">
        <v>1</v>
      </c>
      <c r="P68" s="26">
        <f t="shared" si="5"/>
        <v>9</v>
      </c>
      <c r="Q68" s="26" t="s">
        <v>80</v>
      </c>
      <c r="R68" s="26">
        <v>9</v>
      </c>
      <c r="S68" s="31" t="s">
        <v>27</v>
      </c>
    </row>
    <row r="69" spans="1:19" s="5" customFormat="1" ht="12.6" customHeight="1" x14ac:dyDescent="0.15">
      <c r="A69" s="24"/>
      <c r="B69" s="24"/>
      <c r="C69" s="24"/>
      <c r="D69" s="13" t="s">
        <v>13</v>
      </c>
      <c r="E69" s="26">
        <v>20403</v>
      </c>
      <c r="F69" s="26">
        <v>15310</v>
      </c>
      <c r="G69" s="27">
        <v>5056</v>
      </c>
      <c r="H69" s="26">
        <v>3041</v>
      </c>
      <c r="I69" s="26">
        <v>1794</v>
      </c>
      <c r="J69" s="26">
        <v>1247</v>
      </c>
      <c r="K69" s="26">
        <f t="shared" si="4"/>
        <v>2015</v>
      </c>
      <c r="L69" s="26">
        <v>604</v>
      </c>
      <c r="M69" s="26">
        <v>1338</v>
      </c>
      <c r="N69" s="26">
        <v>73</v>
      </c>
      <c r="O69" s="26">
        <v>1247</v>
      </c>
      <c r="P69" s="26">
        <f t="shared" si="5"/>
        <v>1695</v>
      </c>
      <c r="Q69" s="26">
        <v>594</v>
      </c>
      <c r="R69" s="26">
        <v>1101</v>
      </c>
      <c r="S69" s="31" t="s">
        <v>28</v>
      </c>
    </row>
    <row r="70" spans="1:19" s="5" customFormat="1" ht="12.6" customHeight="1" x14ac:dyDescent="0.15">
      <c r="A70" s="24"/>
      <c r="B70" s="24"/>
      <c r="C70" s="24"/>
      <c r="D70" s="13" t="s">
        <v>14</v>
      </c>
      <c r="E70" s="26">
        <v>49035</v>
      </c>
      <c r="F70" s="26">
        <v>34880</v>
      </c>
      <c r="G70" s="27">
        <v>14056</v>
      </c>
      <c r="H70" s="26">
        <v>6958</v>
      </c>
      <c r="I70" s="26">
        <v>4075</v>
      </c>
      <c r="J70" s="26">
        <v>2883</v>
      </c>
      <c r="K70" s="26">
        <f t="shared" si="4"/>
        <v>7098</v>
      </c>
      <c r="L70" s="26">
        <v>1724</v>
      </c>
      <c r="M70" s="26">
        <v>4705</v>
      </c>
      <c r="N70" s="26">
        <v>669</v>
      </c>
      <c r="O70" s="26">
        <v>2883</v>
      </c>
      <c r="P70" s="26">
        <f t="shared" si="5"/>
        <v>6339</v>
      </c>
      <c r="Q70" s="26">
        <v>1875</v>
      </c>
      <c r="R70" s="26">
        <v>4464</v>
      </c>
      <c r="S70" s="31" t="s">
        <v>29</v>
      </c>
    </row>
    <row r="71" spans="1:19" s="5" customFormat="1" ht="17.45" customHeight="1" x14ac:dyDescent="0.15">
      <c r="A71" s="24"/>
      <c r="B71" s="24"/>
      <c r="C71" s="24"/>
      <c r="D71" s="13" t="s">
        <v>73</v>
      </c>
      <c r="E71" s="26">
        <v>1249</v>
      </c>
      <c r="F71" s="26">
        <v>892</v>
      </c>
      <c r="G71" s="27">
        <v>355</v>
      </c>
      <c r="H71" s="26">
        <v>183</v>
      </c>
      <c r="I71" s="26">
        <v>95</v>
      </c>
      <c r="J71" s="26">
        <v>88</v>
      </c>
      <c r="K71" s="26">
        <f t="shared" si="4"/>
        <v>172</v>
      </c>
      <c r="L71" s="26">
        <v>38</v>
      </c>
      <c r="M71" s="26">
        <v>125</v>
      </c>
      <c r="N71" s="26">
        <v>9</v>
      </c>
      <c r="O71" s="26">
        <v>88</v>
      </c>
      <c r="P71" s="26">
        <f t="shared" si="5"/>
        <v>170</v>
      </c>
      <c r="Q71" s="26">
        <v>61</v>
      </c>
      <c r="R71" s="26">
        <v>109</v>
      </c>
      <c r="S71" s="31" t="s">
        <v>30</v>
      </c>
    </row>
    <row r="72" spans="1:19" s="5" customFormat="1" ht="12.6" customHeight="1" x14ac:dyDescent="0.15">
      <c r="A72" s="24"/>
      <c r="B72" s="24"/>
      <c r="C72" s="24"/>
      <c r="D72" s="13" t="s">
        <v>15</v>
      </c>
      <c r="E72" s="26">
        <v>34630</v>
      </c>
      <c r="F72" s="26">
        <v>21796</v>
      </c>
      <c r="G72" s="27">
        <v>12809</v>
      </c>
      <c r="H72" s="26">
        <v>5057</v>
      </c>
      <c r="I72" s="26">
        <v>2684</v>
      </c>
      <c r="J72" s="26">
        <v>2373</v>
      </c>
      <c r="K72" s="26">
        <f t="shared" si="4"/>
        <v>7752</v>
      </c>
      <c r="L72" s="26">
        <v>1672</v>
      </c>
      <c r="M72" s="26">
        <v>5560</v>
      </c>
      <c r="N72" s="26">
        <v>520</v>
      </c>
      <c r="O72" s="26">
        <v>2373</v>
      </c>
      <c r="P72" s="26">
        <f t="shared" si="5"/>
        <v>6399</v>
      </c>
      <c r="Q72" s="26">
        <v>1629</v>
      </c>
      <c r="R72" s="26">
        <v>4770</v>
      </c>
      <c r="S72" s="31" t="s">
        <v>31</v>
      </c>
    </row>
    <row r="73" spans="1:19" s="5" customFormat="1" ht="12.6" customHeight="1" x14ac:dyDescent="0.15">
      <c r="A73" s="24"/>
      <c r="B73" s="24"/>
      <c r="C73" s="24"/>
      <c r="D73" s="13" t="s">
        <v>16</v>
      </c>
      <c r="E73" s="26">
        <v>21867</v>
      </c>
      <c r="F73" s="26">
        <v>15834</v>
      </c>
      <c r="G73" s="27">
        <v>6001</v>
      </c>
      <c r="H73" s="26">
        <v>3263</v>
      </c>
      <c r="I73" s="26">
        <v>1857</v>
      </c>
      <c r="J73" s="26">
        <v>1406</v>
      </c>
      <c r="K73" s="26">
        <f t="shared" si="4"/>
        <v>2738</v>
      </c>
      <c r="L73" s="26">
        <v>701</v>
      </c>
      <c r="M73" s="26">
        <v>1892</v>
      </c>
      <c r="N73" s="26">
        <v>145</v>
      </c>
      <c r="O73" s="26">
        <v>1406</v>
      </c>
      <c r="P73" s="26">
        <f t="shared" si="5"/>
        <v>2481</v>
      </c>
      <c r="Q73" s="26">
        <v>736</v>
      </c>
      <c r="R73" s="26">
        <v>1745</v>
      </c>
      <c r="S73" s="31" t="s">
        <v>32</v>
      </c>
    </row>
    <row r="74" spans="1:19" s="5" customFormat="1" ht="12.6" customHeight="1" x14ac:dyDescent="0.15">
      <c r="A74" s="24"/>
      <c r="B74" s="24"/>
      <c r="C74" s="24"/>
      <c r="D74" s="13" t="s">
        <v>17</v>
      </c>
      <c r="E74" s="26">
        <v>138426</v>
      </c>
      <c r="F74" s="26">
        <v>105771</v>
      </c>
      <c r="G74" s="27">
        <v>32401</v>
      </c>
      <c r="H74" s="26">
        <v>17654</v>
      </c>
      <c r="I74" s="26">
        <v>10519</v>
      </c>
      <c r="J74" s="26">
        <v>7135</v>
      </c>
      <c r="K74" s="26">
        <f t="shared" si="4"/>
        <v>14747</v>
      </c>
      <c r="L74" s="26">
        <v>4004</v>
      </c>
      <c r="M74" s="26">
        <v>9969</v>
      </c>
      <c r="N74" s="26">
        <v>774</v>
      </c>
      <c r="O74" s="26">
        <v>7135</v>
      </c>
      <c r="P74" s="26">
        <f t="shared" si="5"/>
        <v>11860</v>
      </c>
      <c r="Q74" s="26">
        <v>3797</v>
      </c>
      <c r="R74" s="26">
        <v>8063</v>
      </c>
      <c r="S74" s="31" t="s">
        <v>33</v>
      </c>
    </row>
    <row r="75" spans="1:19" s="5" customFormat="1" ht="12.6" customHeight="1" x14ac:dyDescent="0.15">
      <c r="A75" s="24"/>
      <c r="B75" s="24"/>
      <c r="C75" s="24"/>
      <c r="D75" s="13" t="s">
        <v>18</v>
      </c>
      <c r="E75" s="26">
        <v>28214</v>
      </c>
      <c r="F75" s="26">
        <v>21015</v>
      </c>
      <c r="G75" s="27">
        <v>7170</v>
      </c>
      <c r="H75" s="26">
        <v>3894</v>
      </c>
      <c r="I75" s="26">
        <v>2180</v>
      </c>
      <c r="J75" s="26">
        <v>1714</v>
      </c>
      <c r="K75" s="26">
        <f t="shared" si="4"/>
        <v>3276</v>
      </c>
      <c r="L75" s="26">
        <v>990</v>
      </c>
      <c r="M75" s="26">
        <v>2210</v>
      </c>
      <c r="N75" s="26">
        <v>76</v>
      </c>
      <c r="O75" s="26">
        <v>1714</v>
      </c>
      <c r="P75" s="26">
        <f t="shared" si="5"/>
        <v>3674</v>
      </c>
      <c r="Q75" s="26">
        <v>998</v>
      </c>
      <c r="R75" s="26">
        <v>2676</v>
      </c>
      <c r="S75" s="31" t="s">
        <v>34</v>
      </c>
    </row>
    <row r="76" spans="1:19" s="5" customFormat="1" ht="17.45" customHeight="1" x14ac:dyDescent="0.15">
      <c r="A76" s="24"/>
      <c r="B76" s="24"/>
      <c r="C76" s="24"/>
      <c r="D76" s="13" t="s">
        <v>19</v>
      </c>
      <c r="E76" s="26">
        <v>22375</v>
      </c>
      <c r="F76" s="26">
        <v>17537</v>
      </c>
      <c r="G76" s="27">
        <v>4801</v>
      </c>
      <c r="H76" s="26">
        <v>2693</v>
      </c>
      <c r="I76" s="26">
        <v>1540</v>
      </c>
      <c r="J76" s="26">
        <v>1153</v>
      </c>
      <c r="K76" s="26">
        <f t="shared" si="4"/>
        <v>2108</v>
      </c>
      <c r="L76" s="26">
        <v>649</v>
      </c>
      <c r="M76" s="26">
        <v>1399</v>
      </c>
      <c r="N76" s="26">
        <v>60</v>
      </c>
      <c r="O76" s="26">
        <v>1153</v>
      </c>
      <c r="P76" s="26">
        <f t="shared" si="5"/>
        <v>1946</v>
      </c>
      <c r="Q76" s="26">
        <v>611</v>
      </c>
      <c r="R76" s="26">
        <v>1335</v>
      </c>
      <c r="S76" s="31" t="s">
        <v>35</v>
      </c>
    </row>
    <row r="77" spans="1:19" s="5" customFormat="1" ht="12.6" customHeight="1" x14ac:dyDescent="0.15">
      <c r="A77" s="24"/>
      <c r="B77" s="24"/>
      <c r="C77" s="24"/>
      <c r="D77" s="13" t="s">
        <v>74</v>
      </c>
      <c r="E77" s="26">
        <v>33401</v>
      </c>
      <c r="F77" s="26">
        <v>23430</v>
      </c>
      <c r="G77" s="27">
        <v>9939</v>
      </c>
      <c r="H77" s="26">
        <v>4498</v>
      </c>
      <c r="I77" s="26">
        <v>2571</v>
      </c>
      <c r="J77" s="26">
        <v>1927</v>
      </c>
      <c r="K77" s="26">
        <f t="shared" si="4"/>
        <v>5441</v>
      </c>
      <c r="L77" s="26">
        <v>1184</v>
      </c>
      <c r="M77" s="26">
        <v>3888</v>
      </c>
      <c r="N77" s="26">
        <v>369</v>
      </c>
      <c r="O77" s="26">
        <v>1927</v>
      </c>
      <c r="P77" s="26">
        <f t="shared" si="5"/>
        <v>4833</v>
      </c>
      <c r="Q77" s="26">
        <v>1252</v>
      </c>
      <c r="R77" s="26">
        <v>3581</v>
      </c>
      <c r="S77" s="31" t="s">
        <v>36</v>
      </c>
    </row>
    <row r="78" spans="1:19" s="5" customFormat="1" ht="12.6" customHeight="1" x14ac:dyDescent="0.15">
      <c r="A78" s="24"/>
      <c r="B78" s="24"/>
      <c r="C78" s="24"/>
      <c r="D78" s="13" t="s">
        <v>20</v>
      </c>
      <c r="E78" s="26">
        <v>54565</v>
      </c>
      <c r="F78" s="26">
        <v>41548</v>
      </c>
      <c r="G78" s="27">
        <v>12900</v>
      </c>
      <c r="H78" s="26">
        <v>6950</v>
      </c>
      <c r="I78" s="26">
        <v>4413</v>
      </c>
      <c r="J78" s="26">
        <v>2537</v>
      </c>
      <c r="K78" s="26">
        <f t="shared" si="4"/>
        <v>5950</v>
      </c>
      <c r="L78" s="26">
        <v>1292</v>
      </c>
      <c r="M78" s="26">
        <v>4207</v>
      </c>
      <c r="N78" s="26">
        <v>451</v>
      </c>
      <c r="O78" s="26">
        <v>2537</v>
      </c>
      <c r="P78" s="26">
        <f t="shared" si="5"/>
        <v>4312</v>
      </c>
      <c r="Q78" s="26">
        <v>1314</v>
      </c>
      <c r="R78" s="26">
        <v>2998</v>
      </c>
      <c r="S78" s="31" t="s">
        <v>37</v>
      </c>
    </row>
    <row r="79" spans="1:19" s="5" customFormat="1" ht="12.6" customHeight="1" x14ac:dyDescent="0.15">
      <c r="A79" s="24"/>
      <c r="B79" s="24"/>
      <c r="C79" s="24"/>
      <c r="D79" s="13" t="s">
        <v>75</v>
      </c>
      <c r="E79" s="26">
        <v>33261</v>
      </c>
      <c r="F79" s="26">
        <v>24472</v>
      </c>
      <c r="G79" s="27">
        <v>8722</v>
      </c>
      <c r="H79" s="26">
        <v>4689</v>
      </c>
      <c r="I79" s="26">
        <v>2734</v>
      </c>
      <c r="J79" s="26">
        <v>1955</v>
      </c>
      <c r="K79" s="26">
        <f t="shared" si="4"/>
        <v>4033</v>
      </c>
      <c r="L79" s="26">
        <v>1104</v>
      </c>
      <c r="M79" s="26">
        <v>2717</v>
      </c>
      <c r="N79" s="26">
        <v>212</v>
      </c>
      <c r="O79" s="26">
        <v>1955</v>
      </c>
      <c r="P79" s="26">
        <f t="shared" si="5"/>
        <v>3209</v>
      </c>
      <c r="Q79" s="26">
        <v>1075</v>
      </c>
      <c r="R79" s="26">
        <v>2134</v>
      </c>
      <c r="S79" s="31" t="s">
        <v>38</v>
      </c>
    </row>
    <row r="80" spans="1:19" s="5" customFormat="1" ht="12.6" customHeight="1" x14ac:dyDescent="0.15">
      <c r="A80" s="24"/>
      <c r="B80" s="24"/>
      <c r="C80" s="24"/>
      <c r="D80" s="13" t="s">
        <v>21</v>
      </c>
      <c r="E80" s="26">
        <v>50743</v>
      </c>
      <c r="F80" s="26">
        <v>38635</v>
      </c>
      <c r="G80" s="27">
        <v>12061</v>
      </c>
      <c r="H80" s="26">
        <v>6568</v>
      </c>
      <c r="I80" s="26">
        <v>3595</v>
      </c>
      <c r="J80" s="26">
        <v>2973</v>
      </c>
      <c r="K80" s="26">
        <f t="shared" si="4"/>
        <v>5493</v>
      </c>
      <c r="L80" s="26">
        <v>1546</v>
      </c>
      <c r="M80" s="26">
        <v>3408</v>
      </c>
      <c r="N80" s="26">
        <v>539</v>
      </c>
      <c r="O80" s="26">
        <v>2973</v>
      </c>
      <c r="P80" s="26">
        <f t="shared" si="5"/>
        <v>4784</v>
      </c>
      <c r="Q80" s="26">
        <v>1615</v>
      </c>
      <c r="R80" s="26">
        <v>3169</v>
      </c>
      <c r="S80" s="31" t="s">
        <v>39</v>
      </c>
    </row>
    <row r="81" spans="1:19" s="5" customFormat="1" ht="17.45" customHeight="1" x14ac:dyDescent="0.15">
      <c r="A81" s="24"/>
      <c r="B81" s="24"/>
      <c r="C81" s="24"/>
      <c r="D81" s="13" t="s">
        <v>22</v>
      </c>
      <c r="E81" s="26">
        <v>157928</v>
      </c>
      <c r="F81" s="26">
        <v>116253</v>
      </c>
      <c r="G81" s="27">
        <v>41347</v>
      </c>
      <c r="H81" s="26">
        <v>23491</v>
      </c>
      <c r="I81" s="26">
        <v>13331</v>
      </c>
      <c r="J81" s="26">
        <v>10160</v>
      </c>
      <c r="K81" s="26">
        <f t="shared" si="4"/>
        <v>17856</v>
      </c>
      <c r="L81" s="26">
        <v>5714</v>
      </c>
      <c r="M81" s="26">
        <v>11594</v>
      </c>
      <c r="N81" s="26">
        <v>548</v>
      </c>
      <c r="O81" s="26">
        <v>10160</v>
      </c>
      <c r="P81" s="26">
        <f t="shared" si="5"/>
        <v>14126</v>
      </c>
      <c r="Q81" s="26">
        <v>5527</v>
      </c>
      <c r="R81" s="26">
        <v>8599</v>
      </c>
      <c r="S81" s="31" t="s">
        <v>40</v>
      </c>
    </row>
    <row r="82" spans="1:19" s="5" customFormat="1" ht="12.6" customHeight="1" x14ac:dyDescent="0.15">
      <c r="A82" s="24"/>
      <c r="B82" s="24"/>
      <c r="C82" s="24"/>
      <c r="D82" s="13" t="s">
        <v>23</v>
      </c>
      <c r="E82" s="26">
        <v>2520</v>
      </c>
      <c r="F82" s="26">
        <v>1963</v>
      </c>
      <c r="G82" s="27">
        <v>554</v>
      </c>
      <c r="H82" s="26">
        <v>375</v>
      </c>
      <c r="I82" s="26">
        <v>217</v>
      </c>
      <c r="J82" s="26">
        <v>158</v>
      </c>
      <c r="K82" s="26">
        <f t="shared" si="4"/>
        <v>179</v>
      </c>
      <c r="L82" s="26">
        <v>94</v>
      </c>
      <c r="M82" s="26">
        <v>82</v>
      </c>
      <c r="N82" s="26">
        <v>3</v>
      </c>
      <c r="O82" s="26">
        <v>158</v>
      </c>
      <c r="P82" s="26">
        <f t="shared" si="5"/>
        <v>239</v>
      </c>
      <c r="Q82" s="26">
        <v>97</v>
      </c>
      <c r="R82" s="26">
        <v>142</v>
      </c>
      <c r="S82" s="31" t="s">
        <v>41</v>
      </c>
    </row>
    <row r="83" spans="1:19" s="5" customFormat="1" ht="12.6" customHeight="1" x14ac:dyDescent="0.15">
      <c r="A83" s="24"/>
      <c r="B83" s="24"/>
      <c r="C83" s="24"/>
      <c r="D83" s="13" t="s">
        <v>42</v>
      </c>
      <c r="E83" s="26">
        <v>53786</v>
      </c>
      <c r="F83" s="26">
        <v>40410</v>
      </c>
      <c r="G83" s="27">
        <v>13265</v>
      </c>
      <c r="H83" s="26">
        <v>6981</v>
      </c>
      <c r="I83" s="26">
        <v>3896</v>
      </c>
      <c r="J83" s="26">
        <v>3085</v>
      </c>
      <c r="K83" s="26">
        <f t="shared" si="4"/>
        <v>6284</v>
      </c>
      <c r="L83" s="26">
        <v>1548</v>
      </c>
      <c r="M83" s="26">
        <v>4231</v>
      </c>
      <c r="N83" s="26">
        <v>505</v>
      </c>
      <c r="O83" s="26">
        <v>3085</v>
      </c>
      <c r="P83" s="26">
        <f t="shared" si="5"/>
        <v>4714</v>
      </c>
      <c r="Q83" s="26">
        <v>1448</v>
      </c>
      <c r="R83" s="26">
        <v>3266</v>
      </c>
      <c r="S83" s="31" t="s">
        <v>43</v>
      </c>
    </row>
    <row r="84" spans="1:19" s="5" customFormat="1" ht="12.6" customHeight="1" x14ac:dyDescent="0.15">
      <c r="A84" s="24"/>
      <c r="B84" s="24"/>
      <c r="C84" s="24"/>
      <c r="D84" s="13" t="s">
        <v>44</v>
      </c>
      <c r="E84" s="26">
        <v>14895</v>
      </c>
      <c r="F84" s="26">
        <v>10403</v>
      </c>
      <c r="G84" s="27">
        <v>4483</v>
      </c>
      <c r="H84" s="26">
        <v>2284</v>
      </c>
      <c r="I84" s="26">
        <v>1173</v>
      </c>
      <c r="J84" s="26">
        <v>1111</v>
      </c>
      <c r="K84" s="26">
        <f t="shared" si="4"/>
        <v>2199</v>
      </c>
      <c r="L84" s="26">
        <v>686</v>
      </c>
      <c r="M84" s="26">
        <v>1468</v>
      </c>
      <c r="N84" s="26">
        <v>45</v>
      </c>
      <c r="O84" s="26">
        <v>1111</v>
      </c>
      <c r="P84" s="26">
        <f t="shared" si="5"/>
        <v>2139</v>
      </c>
      <c r="Q84" s="26">
        <v>616</v>
      </c>
      <c r="R84" s="26">
        <v>1523</v>
      </c>
      <c r="S84" s="31" t="s">
        <v>45</v>
      </c>
    </row>
    <row r="85" spans="1:19" s="5" customFormat="1" ht="17.45" customHeight="1" x14ac:dyDescent="0.15">
      <c r="A85" s="16"/>
      <c r="B85" s="16"/>
      <c r="C85" s="16" t="s">
        <v>51</v>
      </c>
      <c r="D85" s="13"/>
      <c r="E85" s="26">
        <v>24611</v>
      </c>
      <c r="F85" s="26">
        <v>17655</v>
      </c>
      <c r="G85" s="27">
        <v>6872</v>
      </c>
      <c r="H85" s="26">
        <v>3273</v>
      </c>
      <c r="I85" s="26">
        <v>1831</v>
      </c>
      <c r="J85" s="26">
        <v>1442</v>
      </c>
      <c r="K85" s="26">
        <f t="shared" si="4"/>
        <v>3599</v>
      </c>
      <c r="L85" s="26">
        <v>816</v>
      </c>
      <c r="M85" s="26">
        <v>2497</v>
      </c>
      <c r="N85" s="26">
        <v>286</v>
      </c>
      <c r="O85" s="26">
        <v>1442</v>
      </c>
      <c r="P85" s="26">
        <f t="shared" si="5"/>
        <v>3035</v>
      </c>
      <c r="Q85" s="26">
        <v>825</v>
      </c>
      <c r="R85" s="26">
        <v>2210</v>
      </c>
      <c r="S85" s="21" t="s">
        <v>60</v>
      </c>
    </row>
    <row r="86" spans="1:19" s="5" customFormat="1" ht="18" customHeight="1" x14ac:dyDescent="0.15">
      <c r="A86" s="16"/>
      <c r="B86" s="16" t="s">
        <v>52</v>
      </c>
      <c r="C86" s="16"/>
      <c r="D86" s="13"/>
      <c r="E86" s="26">
        <v>662444</v>
      </c>
      <c r="F86" s="26">
        <v>538797</v>
      </c>
      <c r="G86" s="27">
        <v>112925</v>
      </c>
      <c r="H86" s="26">
        <v>67812</v>
      </c>
      <c r="I86" s="26">
        <v>40511</v>
      </c>
      <c r="J86" s="26">
        <v>27301</v>
      </c>
      <c r="K86" s="26">
        <f t="shared" si="4"/>
        <v>45113</v>
      </c>
      <c r="L86" s="26">
        <v>10929</v>
      </c>
      <c r="M86" s="26">
        <v>29811</v>
      </c>
      <c r="N86" s="26">
        <v>4373</v>
      </c>
      <c r="O86" s="26">
        <v>27301</v>
      </c>
      <c r="P86" s="26">
        <f t="shared" si="5"/>
        <v>39884</v>
      </c>
      <c r="Q86" s="26">
        <v>12707</v>
      </c>
      <c r="R86" s="26">
        <v>27177</v>
      </c>
      <c r="S86" s="21" t="s">
        <v>61</v>
      </c>
    </row>
    <row r="87" spans="1:19" s="5" customFormat="1" ht="12.6" customHeight="1" x14ac:dyDescent="0.15">
      <c r="A87" s="16"/>
      <c r="B87" s="16"/>
      <c r="C87" s="16" t="s">
        <v>53</v>
      </c>
      <c r="D87" s="13"/>
      <c r="E87" s="26">
        <v>371628</v>
      </c>
      <c r="F87" s="26">
        <v>307498</v>
      </c>
      <c r="G87" s="27">
        <v>63423</v>
      </c>
      <c r="H87" s="26">
        <v>34003</v>
      </c>
      <c r="I87" s="26">
        <v>20017</v>
      </c>
      <c r="J87" s="26">
        <v>13986</v>
      </c>
      <c r="K87" s="26">
        <f t="shared" si="4"/>
        <v>29420</v>
      </c>
      <c r="L87" s="26">
        <v>7070</v>
      </c>
      <c r="M87" s="26">
        <v>19305</v>
      </c>
      <c r="N87" s="26">
        <v>3045</v>
      </c>
      <c r="O87" s="26">
        <v>13986</v>
      </c>
      <c r="P87" s="26">
        <f t="shared" si="5"/>
        <v>27221</v>
      </c>
      <c r="Q87" s="26">
        <v>8125</v>
      </c>
      <c r="R87" s="26">
        <v>19096</v>
      </c>
      <c r="S87" s="21" t="s">
        <v>62</v>
      </c>
    </row>
    <row r="88" spans="1:19" s="5" customFormat="1" ht="12.6" customHeight="1" x14ac:dyDescent="0.15">
      <c r="A88" s="16"/>
      <c r="B88" s="16"/>
      <c r="C88" s="16" t="s">
        <v>54</v>
      </c>
      <c r="D88" s="13"/>
      <c r="E88" s="26">
        <v>75433</v>
      </c>
      <c r="F88" s="26">
        <v>61466</v>
      </c>
      <c r="G88" s="27">
        <v>12482</v>
      </c>
      <c r="H88" s="26">
        <v>6292</v>
      </c>
      <c r="I88" s="26">
        <v>4405</v>
      </c>
      <c r="J88" s="26">
        <v>1887</v>
      </c>
      <c r="K88" s="26">
        <f t="shared" si="4"/>
        <v>6190</v>
      </c>
      <c r="L88" s="26">
        <v>815</v>
      </c>
      <c r="M88" s="26">
        <v>4323</v>
      </c>
      <c r="N88" s="26">
        <v>1052</v>
      </c>
      <c r="O88" s="26">
        <v>1887</v>
      </c>
      <c r="P88" s="26">
        <f t="shared" si="5"/>
        <v>3519</v>
      </c>
      <c r="Q88" s="26">
        <v>871</v>
      </c>
      <c r="R88" s="26">
        <v>2648</v>
      </c>
      <c r="S88" s="21" t="s">
        <v>63</v>
      </c>
    </row>
    <row r="89" spans="1:19" s="18" customFormat="1" ht="12.6" customHeight="1" x14ac:dyDescent="0.15">
      <c r="A89" s="19"/>
      <c r="B89" s="16"/>
      <c r="C89" s="16" t="s">
        <v>55</v>
      </c>
      <c r="D89" s="23"/>
      <c r="E89" s="26">
        <v>215383</v>
      </c>
      <c r="F89" s="26">
        <v>169833</v>
      </c>
      <c r="G89" s="27">
        <v>37020</v>
      </c>
      <c r="H89" s="26">
        <v>27517</v>
      </c>
      <c r="I89" s="26">
        <v>16089</v>
      </c>
      <c r="J89" s="26">
        <v>11428</v>
      </c>
      <c r="K89" s="26">
        <f t="shared" si="4"/>
        <v>9503</v>
      </c>
      <c r="L89" s="26">
        <v>3044</v>
      </c>
      <c r="M89" s="26">
        <v>6183</v>
      </c>
      <c r="N89" s="26">
        <v>276</v>
      </c>
      <c r="O89" s="26">
        <v>11428</v>
      </c>
      <c r="P89" s="26">
        <f t="shared" si="5"/>
        <v>9144</v>
      </c>
      <c r="Q89" s="26">
        <v>3711</v>
      </c>
      <c r="R89" s="26">
        <v>5433</v>
      </c>
      <c r="S89" s="20" t="s">
        <v>64</v>
      </c>
    </row>
    <row r="90" spans="1:19" s="5" customFormat="1" ht="3" customHeight="1" x14ac:dyDescent="0.15">
      <c r="A90" s="17"/>
      <c r="B90" s="17"/>
      <c r="C90" s="17"/>
      <c r="D90" s="25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8"/>
    </row>
    <row r="91" spans="1:19" ht="15" customHeight="1" x14ac:dyDescent="0.15">
      <c r="A91" s="14" t="s">
        <v>82</v>
      </c>
      <c r="E91" s="14"/>
    </row>
  </sheetData>
  <mergeCells count="17">
    <mergeCell ref="A2:D6"/>
    <mergeCell ref="E2:J2"/>
    <mergeCell ref="K2:R2"/>
    <mergeCell ref="E4:E6"/>
    <mergeCell ref="F4:F6"/>
    <mergeCell ref="S2:S6"/>
    <mergeCell ref="P5:R5"/>
    <mergeCell ref="O5:O6"/>
    <mergeCell ref="O3:R3"/>
    <mergeCell ref="G4:J4"/>
    <mergeCell ref="K4:N4"/>
    <mergeCell ref="O4:R4"/>
    <mergeCell ref="G5:G6"/>
    <mergeCell ref="H5:J5"/>
    <mergeCell ref="K5:N5"/>
    <mergeCell ref="E3:J3"/>
    <mergeCell ref="K3:N3"/>
  </mergeCells>
  <phoneticPr fontId="2"/>
  <printOptions horizontalCentered="1"/>
  <pageMargins left="0.47244094488188981" right="0.47244094488188981" top="0.39370078740157483" bottom="0.19685039370078741" header="0" footer="0"/>
  <pageSetup paperSize="9" scale="68" fitToWidth="2" pageOrder="overThenDown" orientation="portrait" r:id="rId1"/>
  <headerFooter alignWithMargins="0"/>
  <colBreaks count="1" manualBreakCount="1">
    <brk id="10" max="89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28</vt:lpstr>
      <vt:lpstr>'28'!Print_Area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横浜市</dc:creator>
  <cp:lastModifiedBy>横浜市</cp:lastModifiedBy>
  <cp:lastPrinted>2023-10-01T02:03:52Z</cp:lastPrinted>
  <dcterms:created xsi:type="dcterms:W3CDTF">2008-03-27T05:08:17Z</dcterms:created>
  <dcterms:modified xsi:type="dcterms:W3CDTF">2023-10-12T01:05:31Z</dcterms:modified>
</cp:coreProperties>
</file>