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210" windowHeight="9720" activeTab="0"/>
  </bookViews>
  <sheets>
    <sheet name="付表" sheetId="1" r:id="rId1"/>
  </sheets>
  <definedNames>
    <definedName name="_xlnm.Print_Area" localSheetId="0">'付表'!$A$1:$N$62</definedName>
  </definedNames>
  <calcPr fullCalcOnLoad="1"/>
</workbook>
</file>

<file path=xl/sharedStrings.xml><?xml version="1.0" encoding="utf-8"?>
<sst xmlns="http://schemas.openxmlformats.org/spreadsheetml/2006/main" count="123" uniqueCount="85">
  <si>
    <t>付表　従業者３人以下の事業所に関する統計表</t>
  </si>
  <si>
    <t>付表１　行政区別事業所数、従業者数、製造品出荷額等及び粗付加価値額</t>
  </si>
  <si>
    <t>行政区</t>
  </si>
  <si>
    <t>事業所数</t>
  </si>
  <si>
    <t>従業者数
（人）</t>
  </si>
  <si>
    <t>製造品出荷額等
（百万円）</t>
  </si>
  <si>
    <t>粗付加価値額
（百万円）</t>
  </si>
  <si>
    <t>12年</t>
  </si>
  <si>
    <t>15年</t>
  </si>
  <si>
    <t>増加率
（％）</t>
  </si>
  <si>
    <t>総数</t>
  </si>
  <si>
    <t>鶴見区</t>
  </si>
  <si>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</si>
  <si>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</si>
  <si>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</si>
  <si>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</si>
  <si>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</si>
  <si>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</si>
  <si>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</si>
  <si>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</si>
  <si>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</si>
  <si>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</si>
  <si>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</si>
  <si>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</si>
  <si>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</si>
  <si>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</si>
  <si>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</si>
  <si>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</si>
  <si>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</si>
  <si>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付表２　産業中分類別事業所数、従業者数、製造品出荷額等及び粗付加価値額</t>
  </si>
  <si>
    <t>産業中分類</t>
  </si>
  <si>
    <t>09</t>
  </si>
  <si>
    <t>食料</t>
  </si>
  <si>
    <t>10</t>
  </si>
  <si>
    <t>飲料</t>
  </si>
  <si>
    <t>11</t>
  </si>
  <si>
    <t>繊維</t>
  </si>
  <si>
    <t>12</t>
  </si>
  <si>
    <t>衣服</t>
  </si>
  <si>
    <t>13</t>
  </si>
  <si>
    <t>木材</t>
  </si>
  <si>
    <t>14</t>
  </si>
  <si>
    <t>家具</t>
  </si>
  <si>
    <t>15</t>
  </si>
  <si>
    <t>紙製品</t>
  </si>
  <si>
    <t>16</t>
  </si>
  <si>
    <t>印刷</t>
  </si>
  <si>
    <t>17</t>
  </si>
  <si>
    <t>化学</t>
  </si>
  <si>
    <t>18</t>
  </si>
  <si>
    <t>石油</t>
  </si>
  <si>
    <t>19</t>
  </si>
  <si>
    <t>プラスチック</t>
  </si>
  <si>
    <t>20</t>
  </si>
  <si>
    <t>ゴム</t>
  </si>
  <si>
    <t>21</t>
  </si>
  <si>
    <t>なめし革</t>
  </si>
  <si>
    <t>22</t>
  </si>
  <si>
    <t>窯業</t>
  </si>
  <si>
    <t>23</t>
  </si>
  <si>
    <t>鉄鋼</t>
  </si>
  <si>
    <t>24</t>
  </si>
  <si>
    <t>非鉄</t>
  </si>
  <si>
    <t>25</t>
  </si>
  <si>
    <t>金属製品</t>
  </si>
  <si>
    <t>26</t>
  </si>
  <si>
    <t>一般機械</t>
  </si>
  <si>
    <t>27</t>
  </si>
  <si>
    <t>電気機械</t>
  </si>
  <si>
    <t>28</t>
  </si>
  <si>
    <t>情報機器</t>
  </si>
  <si>
    <t>29</t>
  </si>
  <si>
    <t>電子部品</t>
  </si>
  <si>
    <t>30</t>
  </si>
  <si>
    <t>輸送機械</t>
  </si>
  <si>
    <t>31</t>
  </si>
  <si>
    <t>精密機械</t>
  </si>
  <si>
    <t>32</t>
  </si>
  <si>
    <t>その他</t>
  </si>
  <si>
    <t xml:space="preserve">    X</t>
  </si>
  <si>
    <t xml:space="preserve">     X</t>
  </si>
  <si>
    <t xml:space="preserve">    X</t>
  </si>
  <si>
    <t>平成15年横浜市の工業</t>
  </si>
  <si>
    <t>横浜市総務局行政部統計解析課　℡ 045-671-2107</t>
  </si>
  <si>
    <t>http://www.city.yokohama.jp/me/stat/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</si>
</sst>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80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distributed" vertical="center"/>
    </xf>
    <xf numFmtId="180" fontId="6" fillId="0" borderId="5" xfId="0" applyNumberFormat="1" applyFont="1" applyBorder="1" applyAlignment="1">
      <alignment vertical="center"/>
    </xf>
    <xf numFmtId="181" fontId="6" fillId="0" borderId="5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/>
    </xf>
    <xf numFmtId="181" fontId="3" fillId="0" borderId="0" xfId="0" applyNumberFormat="1" applyFont="1" applyAlignment="1">
      <alignment vertical="center"/>
    </xf>
    <xf numFmtId="180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180" fontId="3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180" fontId="6" fillId="0" borderId="5" xfId="0" applyNumberFormat="1" applyFont="1" applyFill="1" applyBorder="1" applyAlignment="1">
      <alignment vertical="center"/>
    </xf>
    <xf numFmtId="181" fontId="6" fillId="0" borderId="5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4" fillId="0" borderId="0" xfId="0" applyFont="1" applyAlignment="1">
      <alignment horizontal="left" vertical="center" indent="3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25390625" style="2" customWidth="1"/>
    <col min="2" max="2" width="9.00390625" style="2" customWidth="1"/>
    <col min="3" max="4" width="6.625" style="2" customWidth="1"/>
    <col min="5" max="5" width="6.875" style="2" customWidth="1"/>
    <col min="6" max="7" width="6.125" style="2" customWidth="1"/>
    <col min="8" max="8" width="6.875" style="2" customWidth="1"/>
    <col min="9" max="10" width="7.125" style="2" customWidth="1"/>
    <col min="11" max="11" width="6.875" style="2" customWidth="1"/>
    <col min="12" max="13" width="7.125" style="2" customWidth="1"/>
    <col min="14" max="14" width="6.875" style="2" customWidth="1"/>
    <col min="15" max="16384" width="8.875" style="2" customWidth="1"/>
  </cols>
  <sheetData>
    <row r="1" ht="11.25">
      <c r="A1" s="2" t="s">
        <v>82</v>
      </c>
    </row>
    <row r="2" ht="11.25">
      <c r="A2" s="2" t="s">
        <v>83</v>
      </c>
    </row>
    <row r="3" ht="11.25">
      <c r="A3" s="2" t="s">
        <v>84</v>
      </c>
    </row>
    <row r="5" ht="15">
      <c r="A5" s="1" t="s">
        <v>0</v>
      </c>
    </row>
    <row r="6" ht="14.25" customHeight="1"/>
    <row r="7" spans="1:14" ht="24.75" customHeight="1">
      <c r="A7" s="49" t="s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24" customHeight="1">
      <c r="A8" s="39" t="s">
        <v>2</v>
      </c>
      <c r="B8" s="40"/>
      <c r="C8" s="33" t="s">
        <v>3</v>
      </c>
      <c r="D8" s="33"/>
      <c r="E8" s="33"/>
      <c r="F8" s="34" t="s">
        <v>4</v>
      </c>
      <c r="G8" s="33"/>
      <c r="H8" s="33"/>
      <c r="I8" s="34" t="s">
        <v>5</v>
      </c>
      <c r="J8" s="33"/>
      <c r="K8" s="33"/>
      <c r="L8" s="34" t="s">
        <v>6</v>
      </c>
      <c r="M8" s="33"/>
      <c r="N8" s="35"/>
    </row>
    <row r="9" spans="1:14" ht="7.5" customHeight="1">
      <c r="A9" s="41"/>
      <c r="B9" s="42"/>
      <c r="C9" s="33" t="s">
        <v>7</v>
      </c>
      <c r="D9" s="35" t="s">
        <v>8</v>
      </c>
      <c r="E9" s="4"/>
      <c r="F9" s="33" t="s">
        <v>7</v>
      </c>
      <c r="G9" s="35" t="s">
        <v>8</v>
      </c>
      <c r="H9" s="4"/>
      <c r="I9" s="33" t="s">
        <v>7</v>
      </c>
      <c r="J9" s="35" t="s">
        <v>8</v>
      </c>
      <c r="K9" s="4"/>
      <c r="L9" s="33" t="s">
        <v>7</v>
      </c>
      <c r="M9" s="35" t="s">
        <v>8</v>
      </c>
      <c r="N9" s="5"/>
    </row>
    <row r="10" spans="1:14" ht="22.5" customHeight="1">
      <c r="A10" s="43"/>
      <c r="B10" s="44"/>
      <c r="C10" s="33"/>
      <c r="D10" s="33"/>
      <c r="E10" s="3" t="s">
        <v>9</v>
      </c>
      <c r="F10" s="33"/>
      <c r="G10" s="35"/>
      <c r="H10" s="3" t="s">
        <v>9</v>
      </c>
      <c r="I10" s="33"/>
      <c r="J10" s="35"/>
      <c r="K10" s="3" t="s">
        <v>9</v>
      </c>
      <c r="L10" s="33"/>
      <c r="M10" s="35"/>
      <c r="N10" s="6" t="s">
        <v>9</v>
      </c>
    </row>
    <row r="11" spans="1:14" ht="5.25" customHeight="1">
      <c r="A11" s="7"/>
      <c r="B11" s="8"/>
      <c r="C11" s="9"/>
      <c r="D11" s="9"/>
      <c r="E11" s="10"/>
      <c r="F11" s="9"/>
      <c r="G11" s="9"/>
      <c r="H11" s="10"/>
      <c r="I11" s="9"/>
      <c r="J11" s="9"/>
      <c r="K11" s="10"/>
      <c r="L11" s="9"/>
      <c r="M11" s="9"/>
      <c r="N11" s="10"/>
    </row>
    <row r="12" spans="1:14" ht="12" customHeight="1">
      <c r="A12" s="38" t="s">
        <v>10</v>
      </c>
      <c r="B12" s="38"/>
      <c r="C12" s="11">
        <f>SUM(C13:C30)</f>
        <v>2758</v>
      </c>
      <c r="D12" s="11">
        <f>SUM(D13:D30)</f>
        <v>2290</v>
      </c>
      <c r="E12" s="12">
        <f aca="true" t="shared" si="0" ref="E12:E30">D12/C12*100-100</f>
        <v>-16.96881798404641</v>
      </c>
      <c r="F12" s="11">
        <f>SUM(F13:F30)</f>
        <v>6015</v>
      </c>
      <c r="G12" s="11">
        <f>SUM(G13:G30)</f>
        <v>4831</v>
      </c>
      <c r="H12" s="12">
        <f aca="true" t="shared" si="1" ref="H12:H30">G12/F12*100-100</f>
        <v>-19.684123025768912</v>
      </c>
      <c r="I12" s="11">
        <v>49978</v>
      </c>
      <c r="J12" s="11">
        <f>SUM(J13:J30)</f>
        <v>38391.11</v>
      </c>
      <c r="K12" s="12">
        <f aca="true" t="shared" si="2" ref="K12:K30">J12/I12*100-100</f>
        <v>-23.183980951618707</v>
      </c>
      <c r="L12" s="11">
        <v>32564</v>
      </c>
      <c r="M12" s="11">
        <f>SUM(M13:M30)</f>
        <v>24008.069999999996</v>
      </c>
      <c r="N12" s="12">
        <f aca="true" t="shared" si="3" ref="N12:N30">M12/L12*100-100</f>
        <v>-26.274198501412613</v>
      </c>
    </row>
    <row r="13" spans="1:14" ht="12" customHeight="1">
      <c r="A13" s="36" t="s">
        <v>11</v>
      </c>
      <c r="B13" s="37"/>
      <c r="C13" s="9">
        <v>370</v>
      </c>
      <c r="D13" s="9">
        <v>320</v>
      </c>
      <c r="E13" s="10">
        <f t="shared" si="0"/>
        <v>-13.513513513513516</v>
      </c>
      <c r="F13" s="9">
        <v>777</v>
      </c>
      <c r="G13" s="9">
        <v>661</v>
      </c>
      <c r="H13" s="10">
        <f t="shared" si="1"/>
        <v>-14.929214929214936</v>
      </c>
      <c r="I13" s="9">
        <v>6128</v>
      </c>
      <c r="J13" s="9">
        <v>4796.56</v>
      </c>
      <c r="K13" s="10">
        <f t="shared" si="2"/>
        <v>-21.727154046997384</v>
      </c>
      <c r="L13" s="9">
        <v>4148</v>
      </c>
      <c r="M13" s="9">
        <v>2974.63</v>
      </c>
      <c r="N13" s="10">
        <f t="shared" si="3"/>
        <v>-28.287608486017362</v>
      </c>
    </row>
    <row r="14" spans="1:14" ht="12" customHeight="1">
      <c r="A14" s="36" t="s">
        <v>12</v>
      </c>
      <c r="B14" s="37"/>
      <c r="C14" s="9">
        <v>123</v>
      </c>
      <c r="D14" s="9">
        <v>99</v>
      </c>
      <c r="E14" s="10">
        <f t="shared" si="0"/>
        <v>-19.51219512195121</v>
      </c>
      <c r="F14" s="9">
        <v>263</v>
      </c>
      <c r="G14" s="9">
        <v>208</v>
      </c>
      <c r="H14" s="10">
        <f t="shared" si="1"/>
        <v>-20.91254752851711</v>
      </c>
      <c r="I14" s="9">
        <v>1918</v>
      </c>
      <c r="J14" s="9">
        <v>1392.6</v>
      </c>
      <c r="K14" s="10">
        <f t="shared" si="2"/>
        <v>-27.393117831074036</v>
      </c>
      <c r="L14" s="9">
        <v>1217</v>
      </c>
      <c r="M14" s="9">
        <v>849.58</v>
      </c>
      <c r="N14" s="10">
        <f t="shared" si="3"/>
        <v>-30.190632703368934</v>
      </c>
    </row>
    <row r="15" spans="1:14" ht="12" customHeight="1">
      <c r="A15" s="36" t="s">
        <v>13</v>
      </c>
      <c r="B15" s="37"/>
      <c r="C15" s="9">
        <v>87</v>
      </c>
      <c r="D15" s="9">
        <v>65</v>
      </c>
      <c r="E15" s="10">
        <f t="shared" si="0"/>
        <v>-25.287356321839084</v>
      </c>
      <c r="F15" s="9">
        <v>192</v>
      </c>
      <c r="G15" s="9">
        <v>154</v>
      </c>
      <c r="H15" s="10">
        <f t="shared" si="1"/>
        <v>-19.791666666666657</v>
      </c>
      <c r="I15" s="9">
        <v>1269</v>
      </c>
      <c r="J15" s="9">
        <v>914.38</v>
      </c>
      <c r="K15" s="10">
        <f t="shared" si="2"/>
        <v>-27.944838455476756</v>
      </c>
      <c r="L15" s="9">
        <v>772</v>
      </c>
      <c r="M15" s="9">
        <v>536.04</v>
      </c>
      <c r="N15" s="10">
        <f t="shared" si="3"/>
        <v>-30.564766839378237</v>
      </c>
    </row>
    <row r="16" spans="1:14" ht="12" customHeight="1">
      <c r="A16" s="36" t="s">
        <v>14</v>
      </c>
      <c r="B16" s="37"/>
      <c r="C16" s="9">
        <v>101</v>
      </c>
      <c r="D16" s="9">
        <v>76</v>
      </c>
      <c r="E16" s="10">
        <f t="shared" si="0"/>
        <v>-24.752475247524757</v>
      </c>
      <c r="F16" s="9">
        <v>212</v>
      </c>
      <c r="G16" s="9">
        <v>154</v>
      </c>
      <c r="H16" s="10">
        <f t="shared" si="1"/>
        <v>-27.358490566037744</v>
      </c>
      <c r="I16" s="9">
        <v>1205</v>
      </c>
      <c r="J16" s="9">
        <v>803.88</v>
      </c>
      <c r="K16" s="10">
        <f t="shared" si="2"/>
        <v>-33.28796680497925</v>
      </c>
      <c r="L16" s="9">
        <v>787</v>
      </c>
      <c r="M16" s="9">
        <v>544.17</v>
      </c>
      <c r="N16" s="10">
        <f t="shared" si="3"/>
        <v>-30.855146124523515</v>
      </c>
    </row>
    <row r="17" spans="1:14" ht="12" customHeight="1">
      <c r="A17" s="36" t="s">
        <v>15</v>
      </c>
      <c r="B17" s="37"/>
      <c r="C17" s="9">
        <v>283</v>
      </c>
      <c r="D17" s="9">
        <v>206</v>
      </c>
      <c r="E17" s="10">
        <f t="shared" si="0"/>
        <v>-27.208480565371033</v>
      </c>
      <c r="F17" s="9">
        <v>596</v>
      </c>
      <c r="G17" s="9">
        <v>428</v>
      </c>
      <c r="H17" s="10">
        <f t="shared" si="1"/>
        <v>-28.187919463087255</v>
      </c>
      <c r="I17" s="9">
        <v>3780</v>
      </c>
      <c r="J17" s="9">
        <v>2511.2</v>
      </c>
      <c r="K17" s="10">
        <f t="shared" si="2"/>
        <v>-33.56613756613757</v>
      </c>
      <c r="L17" s="9">
        <v>2437</v>
      </c>
      <c r="M17" s="9">
        <v>1637.9</v>
      </c>
      <c r="N17" s="10">
        <f t="shared" si="3"/>
        <v>-32.790315962248656</v>
      </c>
    </row>
    <row r="18" spans="1:14" ht="12" customHeight="1">
      <c r="A18" s="36" t="s">
        <v>16</v>
      </c>
      <c r="B18" s="37"/>
      <c r="C18" s="9">
        <v>78</v>
      </c>
      <c r="D18" s="9">
        <v>56</v>
      </c>
      <c r="E18" s="10">
        <f t="shared" si="0"/>
        <v>-28.205128205128204</v>
      </c>
      <c r="F18" s="9">
        <v>165</v>
      </c>
      <c r="G18" s="9">
        <v>114</v>
      </c>
      <c r="H18" s="10">
        <f t="shared" si="1"/>
        <v>-30.909090909090907</v>
      </c>
      <c r="I18" s="9">
        <v>1019</v>
      </c>
      <c r="J18" s="9">
        <v>647.91</v>
      </c>
      <c r="K18" s="10">
        <f t="shared" si="2"/>
        <v>-36.41707556427871</v>
      </c>
      <c r="L18" s="9">
        <v>676</v>
      </c>
      <c r="M18" s="9">
        <v>430.83</v>
      </c>
      <c r="N18" s="10">
        <f t="shared" si="3"/>
        <v>-36.26775147928994</v>
      </c>
    </row>
    <row r="19" spans="1:14" ht="12" customHeight="1">
      <c r="A19" s="36" t="s">
        <v>17</v>
      </c>
      <c r="B19" s="37"/>
      <c r="C19" s="9">
        <v>109</v>
      </c>
      <c r="D19" s="9">
        <v>87</v>
      </c>
      <c r="E19" s="10">
        <f t="shared" si="0"/>
        <v>-20.18348623853211</v>
      </c>
      <c r="F19" s="9">
        <v>242</v>
      </c>
      <c r="G19" s="9">
        <v>186</v>
      </c>
      <c r="H19" s="10">
        <f t="shared" si="1"/>
        <v>-23.140495867768593</v>
      </c>
      <c r="I19" s="9">
        <v>1887</v>
      </c>
      <c r="J19" s="9">
        <v>1167.96</v>
      </c>
      <c r="K19" s="10">
        <f t="shared" si="2"/>
        <v>-38.10492845786963</v>
      </c>
      <c r="L19" s="9">
        <v>1063</v>
      </c>
      <c r="M19" s="9">
        <v>715.98</v>
      </c>
      <c r="N19" s="10">
        <f t="shared" si="3"/>
        <v>-32.64534336782691</v>
      </c>
    </row>
    <row r="20" spans="1:14" ht="12" customHeight="1">
      <c r="A20" s="36" t="s">
        <v>18</v>
      </c>
      <c r="B20" s="37"/>
      <c r="C20" s="9">
        <v>84</v>
      </c>
      <c r="D20" s="9">
        <v>63</v>
      </c>
      <c r="E20" s="10">
        <f t="shared" si="0"/>
        <v>-25</v>
      </c>
      <c r="F20" s="9">
        <v>183</v>
      </c>
      <c r="G20" s="9">
        <v>134</v>
      </c>
      <c r="H20" s="10">
        <f t="shared" si="1"/>
        <v>-26.775956284152997</v>
      </c>
      <c r="I20" s="9">
        <v>1394</v>
      </c>
      <c r="J20" s="9">
        <v>977.16</v>
      </c>
      <c r="K20" s="10">
        <f t="shared" si="2"/>
        <v>-29.902439024390247</v>
      </c>
      <c r="L20" s="9">
        <v>882</v>
      </c>
      <c r="M20" s="9">
        <v>647.24</v>
      </c>
      <c r="N20" s="10">
        <f t="shared" si="3"/>
        <v>-26.616780045351476</v>
      </c>
    </row>
    <row r="21" spans="1:14" ht="12" customHeight="1">
      <c r="A21" s="36" t="s">
        <v>19</v>
      </c>
      <c r="B21" s="37"/>
      <c r="C21" s="9">
        <v>83</v>
      </c>
      <c r="D21" s="9">
        <v>69</v>
      </c>
      <c r="E21" s="10">
        <f t="shared" si="0"/>
        <v>-16.86746987951807</v>
      </c>
      <c r="F21" s="9">
        <v>185</v>
      </c>
      <c r="G21" s="9">
        <v>142</v>
      </c>
      <c r="H21" s="10">
        <f t="shared" si="1"/>
        <v>-23.243243243243242</v>
      </c>
      <c r="I21" s="9">
        <v>1560</v>
      </c>
      <c r="J21" s="9">
        <v>1235.94</v>
      </c>
      <c r="K21" s="10">
        <f t="shared" si="2"/>
        <v>-20.773076923076914</v>
      </c>
      <c r="L21" s="9">
        <v>952</v>
      </c>
      <c r="M21" s="9">
        <v>803.15</v>
      </c>
      <c r="N21" s="10">
        <f t="shared" si="3"/>
        <v>-15.635504201680675</v>
      </c>
    </row>
    <row r="22" spans="1:14" ht="12" customHeight="1">
      <c r="A22" s="36" t="s">
        <v>20</v>
      </c>
      <c r="B22" s="37"/>
      <c r="C22" s="9">
        <v>66</v>
      </c>
      <c r="D22" s="9">
        <v>56</v>
      </c>
      <c r="E22" s="10">
        <f t="shared" si="0"/>
        <v>-15.151515151515156</v>
      </c>
      <c r="F22" s="9">
        <v>148</v>
      </c>
      <c r="G22" s="9">
        <v>121</v>
      </c>
      <c r="H22" s="10">
        <f t="shared" si="1"/>
        <v>-18.243243243243242</v>
      </c>
      <c r="I22" s="9">
        <v>2111</v>
      </c>
      <c r="J22" s="9">
        <v>2222.87</v>
      </c>
      <c r="K22" s="10">
        <f t="shared" si="2"/>
        <v>5.299384178114636</v>
      </c>
      <c r="L22" s="9">
        <v>1339</v>
      </c>
      <c r="M22" s="9">
        <v>1647.58</v>
      </c>
      <c r="N22" s="10">
        <f t="shared" si="3"/>
        <v>23.045556385362204</v>
      </c>
    </row>
    <row r="23" spans="1:14" ht="12" customHeight="1">
      <c r="A23" s="36" t="s">
        <v>21</v>
      </c>
      <c r="B23" s="37"/>
      <c r="C23" s="9">
        <v>577</v>
      </c>
      <c r="D23" s="9">
        <v>516</v>
      </c>
      <c r="E23" s="10">
        <f t="shared" si="0"/>
        <v>-10.57192374350086</v>
      </c>
      <c r="F23" s="9">
        <v>1297</v>
      </c>
      <c r="G23" s="9">
        <v>1111</v>
      </c>
      <c r="H23" s="10">
        <f t="shared" si="1"/>
        <v>-14.340786430223602</v>
      </c>
      <c r="I23" s="9">
        <v>12460</v>
      </c>
      <c r="J23" s="9">
        <v>9782.32</v>
      </c>
      <c r="K23" s="10">
        <f t="shared" si="2"/>
        <v>-21.490208667736766</v>
      </c>
      <c r="L23" s="9">
        <v>8343</v>
      </c>
      <c r="M23" s="9">
        <v>6175.74</v>
      </c>
      <c r="N23" s="10">
        <f t="shared" si="3"/>
        <v>-25.976986695433297</v>
      </c>
    </row>
    <row r="24" spans="1:14" ht="12" customHeight="1">
      <c r="A24" s="36" t="s">
        <v>22</v>
      </c>
      <c r="B24" s="37"/>
      <c r="C24" s="9">
        <v>58</v>
      </c>
      <c r="D24" s="9">
        <v>52</v>
      </c>
      <c r="E24" s="10">
        <f t="shared" si="0"/>
        <v>-10.34482758620689</v>
      </c>
      <c r="F24" s="9">
        <v>121</v>
      </c>
      <c r="G24" s="9">
        <v>103</v>
      </c>
      <c r="H24" s="10">
        <f t="shared" si="1"/>
        <v>-14.876033057851231</v>
      </c>
      <c r="I24" s="9">
        <v>1001</v>
      </c>
      <c r="J24" s="9">
        <v>858.45</v>
      </c>
      <c r="K24" s="10">
        <f t="shared" si="2"/>
        <v>-14.240759240759232</v>
      </c>
      <c r="L24" s="9">
        <v>614</v>
      </c>
      <c r="M24" s="9">
        <v>433.28</v>
      </c>
      <c r="N24" s="10">
        <f t="shared" si="3"/>
        <v>-29.433224755700323</v>
      </c>
    </row>
    <row r="25" spans="1:14" ht="12" customHeight="1">
      <c r="A25" s="36" t="s">
        <v>23</v>
      </c>
      <c r="B25" s="37"/>
      <c r="C25" s="9">
        <v>87</v>
      </c>
      <c r="D25" s="9">
        <v>73</v>
      </c>
      <c r="E25" s="10">
        <f t="shared" si="0"/>
        <v>-16.091954022988503</v>
      </c>
      <c r="F25" s="9">
        <v>188</v>
      </c>
      <c r="G25" s="9">
        <v>158</v>
      </c>
      <c r="H25" s="10">
        <f t="shared" si="1"/>
        <v>-15.957446808510639</v>
      </c>
      <c r="I25" s="9">
        <v>1511</v>
      </c>
      <c r="J25" s="9">
        <v>1108.02</v>
      </c>
      <c r="K25" s="10">
        <f t="shared" si="2"/>
        <v>-26.669755129053613</v>
      </c>
      <c r="L25" s="9">
        <v>970</v>
      </c>
      <c r="M25" s="9">
        <v>721.92</v>
      </c>
      <c r="N25" s="10">
        <f t="shared" si="3"/>
        <v>-25.57525773195877</v>
      </c>
    </row>
    <row r="26" spans="1:14" ht="12" customHeight="1">
      <c r="A26" s="36" t="s">
        <v>24</v>
      </c>
      <c r="B26" s="37"/>
      <c r="C26" s="9">
        <v>369</v>
      </c>
      <c r="D26" s="9">
        <v>307</v>
      </c>
      <c r="E26" s="10">
        <f t="shared" si="0"/>
        <v>-16.802168021680217</v>
      </c>
      <c r="F26" s="9">
        <v>807</v>
      </c>
      <c r="G26" s="9">
        <v>643</v>
      </c>
      <c r="H26" s="10">
        <f t="shared" si="1"/>
        <v>-20.32218091697645</v>
      </c>
      <c r="I26" s="9">
        <v>7934</v>
      </c>
      <c r="J26" s="9">
        <v>5783.14</v>
      </c>
      <c r="K26" s="10">
        <f t="shared" si="2"/>
        <v>-27.1094025712125</v>
      </c>
      <c r="L26" s="9">
        <v>5268</v>
      </c>
      <c r="M26" s="9">
        <v>3664.58</v>
      </c>
      <c r="N26" s="10">
        <f t="shared" si="3"/>
        <v>-30.436977980258163</v>
      </c>
    </row>
    <row r="27" spans="1:14" ht="12" customHeight="1">
      <c r="A27" s="36" t="s">
        <v>25</v>
      </c>
      <c r="B27" s="37"/>
      <c r="C27" s="9">
        <v>80</v>
      </c>
      <c r="D27" s="9">
        <v>67</v>
      </c>
      <c r="E27" s="10">
        <f t="shared" si="0"/>
        <v>-16.25</v>
      </c>
      <c r="F27" s="9">
        <v>176</v>
      </c>
      <c r="G27" s="9">
        <v>140</v>
      </c>
      <c r="H27" s="10">
        <f t="shared" si="1"/>
        <v>-20.454545454545453</v>
      </c>
      <c r="I27" s="9">
        <v>1150</v>
      </c>
      <c r="J27" s="9">
        <v>1108.66</v>
      </c>
      <c r="K27" s="10">
        <f t="shared" si="2"/>
        <v>-3.5947826086956525</v>
      </c>
      <c r="L27" s="9">
        <v>759</v>
      </c>
      <c r="M27" s="9">
        <v>708.91</v>
      </c>
      <c r="N27" s="10">
        <f t="shared" si="3"/>
        <v>-6.599472990777343</v>
      </c>
    </row>
    <row r="28" spans="1:14" ht="12" customHeight="1">
      <c r="A28" s="36" t="s">
        <v>26</v>
      </c>
      <c r="B28" s="37"/>
      <c r="C28" s="9">
        <v>25</v>
      </c>
      <c r="D28" s="9">
        <v>24</v>
      </c>
      <c r="E28" s="10">
        <f t="shared" si="0"/>
        <v>-4</v>
      </c>
      <c r="F28" s="9">
        <v>57</v>
      </c>
      <c r="G28" s="9">
        <v>52</v>
      </c>
      <c r="H28" s="10">
        <f t="shared" si="1"/>
        <v>-8.771929824561411</v>
      </c>
      <c r="I28" s="9">
        <v>441</v>
      </c>
      <c r="J28" s="9">
        <v>332.96</v>
      </c>
      <c r="K28" s="10">
        <f t="shared" si="2"/>
        <v>-24.498866213151942</v>
      </c>
      <c r="L28" s="9">
        <v>265</v>
      </c>
      <c r="M28" s="9">
        <v>197.66</v>
      </c>
      <c r="N28" s="10">
        <f t="shared" si="3"/>
        <v>-25.411320754716982</v>
      </c>
    </row>
    <row r="29" spans="1:14" ht="12" customHeight="1">
      <c r="A29" s="36" t="s">
        <v>27</v>
      </c>
      <c r="B29" s="37"/>
      <c r="C29" s="9">
        <v>106</v>
      </c>
      <c r="D29" s="9">
        <v>95</v>
      </c>
      <c r="E29" s="10">
        <f t="shared" si="0"/>
        <v>-10.377358490566039</v>
      </c>
      <c r="F29" s="9">
        <v>241</v>
      </c>
      <c r="G29" s="9">
        <v>202</v>
      </c>
      <c r="H29" s="10">
        <f t="shared" si="1"/>
        <v>-16.182572614107883</v>
      </c>
      <c r="I29" s="9">
        <v>1929</v>
      </c>
      <c r="J29" s="9">
        <v>1597.92</v>
      </c>
      <c r="K29" s="10">
        <f t="shared" si="2"/>
        <v>-17.16329704510109</v>
      </c>
      <c r="L29" s="9">
        <v>1279</v>
      </c>
      <c r="M29" s="9">
        <v>798.74</v>
      </c>
      <c r="N29" s="10">
        <f t="shared" si="3"/>
        <v>-37.54964816262705</v>
      </c>
    </row>
    <row r="30" spans="1:14" ht="12" customHeight="1">
      <c r="A30" s="36" t="s">
        <v>28</v>
      </c>
      <c r="B30" s="37"/>
      <c r="C30" s="9">
        <v>72</v>
      </c>
      <c r="D30" s="9">
        <v>59</v>
      </c>
      <c r="E30" s="10">
        <f t="shared" si="0"/>
        <v>-18.055555555555557</v>
      </c>
      <c r="F30" s="9">
        <v>165</v>
      </c>
      <c r="G30" s="9">
        <v>120</v>
      </c>
      <c r="H30" s="10">
        <f t="shared" si="1"/>
        <v>-27.272727272727266</v>
      </c>
      <c r="I30" s="9">
        <v>1280</v>
      </c>
      <c r="J30" s="9">
        <v>1149.18</v>
      </c>
      <c r="K30" s="10">
        <f t="shared" si="2"/>
        <v>-10.220312499999991</v>
      </c>
      <c r="L30" s="9">
        <v>794</v>
      </c>
      <c r="M30" s="9">
        <v>520.14</v>
      </c>
      <c r="N30" s="10">
        <f t="shared" si="3"/>
        <v>-34.4911838790932</v>
      </c>
    </row>
    <row r="31" spans="1:14" ht="5.25" customHeight="1">
      <c r="A31" s="13"/>
      <c r="B31" s="14"/>
      <c r="C31" s="15"/>
      <c r="D31" s="15"/>
      <c r="E31" s="16"/>
      <c r="F31" s="15"/>
      <c r="G31" s="15"/>
      <c r="H31" s="16"/>
      <c r="I31" s="15"/>
      <c r="J31" s="15"/>
      <c r="K31" s="16"/>
      <c r="L31" s="15"/>
      <c r="M31" s="15"/>
      <c r="N31" s="16"/>
    </row>
    <row r="32" spans="4:12" ht="15.75" customHeight="1">
      <c r="D32" s="17"/>
      <c r="I32" s="17"/>
      <c r="L32" s="17"/>
    </row>
    <row r="33" spans="1:14" ht="24.75" customHeight="1">
      <c r="A33" s="49" t="s">
        <v>29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ht="24" customHeight="1">
      <c r="A34" s="45" t="s">
        <v>30</v>
      </c>
      <c r="B34" s="40"/>
      <c r="C34" s="33" t="s">
        <v>3</v>
      </c>
      <c r="D34" s="33"/>
      <c r="E34" s="33"/>
      <c r="F34" s="34" t="s">
        <v>4</v>
      </c>
      <c r="G34" s="33"/>
      <c r="H34" s="33"/>
      <c r="I34" s="34" t="s">
        <v>5</v>
      </c>
      <c r="J34" s="33"/>
      <c r="K34" s="33"/>
      <c r="L34" s="34" t="s">
        <v>6</v>
      </c>
      <c r="M34" s="33"/>
      <c r="N34" s="35"/>
    </row>
    <row r="35" spans="1:14" ht="7.5" customHeight="1">
      <c r="A35" s="46"/>
      <c r="B35" s="42"/>
      <c r="C35" s="33" t="s">
        <v>7</v>
      </c>
      <c r="D35" s="35" t="s">
        <v>8</v>
      </c>
      <c r="E35" s="4"/>
      <c r="F35" s="33" t="s">
        <v>7</v>
      </c>
      <c r="G35" s="35" t="s">
        <v>8</v>
      </c>
      <c r="H35" s="4"/>
      <c r="I35" s="33" t="s">
        <v>7</v>
      </c>
      <c r="J35" s="35" t="s">
        <v>8</v>
      </c>
      <c r="K35" s="4"/>
      <c r="L35" s="33" t="s">
        <v>7</v>
      </c>
      <c r="M35" s="35" t="s">
        <v>8</v>
      </c>
      <c r="N35" s="5"/>
    </row>
    <row r="36" spans="1:14" ht="22.5" customHeight="1">
      <c r="A36" s="47"/>
      <c r="B36" s="44"/>
      <c r="C36" s="33"/>
      <c r="D36" s="33"/>
      <c r="E36" s="3" t="s">
        <v>9</v>
      </c>
      <c r="F36" s="33"/>
      <c r="G36" s="35"/>
      <c r="H36" s="3" t="s">
        <v>9</v>
      </c>
      <c r="I36" s="33"/>
      <c r="J36" s="35"/>
      <c r="K36" s="3" t="s">
        <v>9</v>
      </c>
      <c r="L36" s="33"/>
      <c r="M36" s="35"/>
      <c r="N36" s="6" t="s">
        <v>9</v>
      </c>
    </row>
    <row r="37" spans="2:14" ht="5.25" customHeight="1">
      <c r="B37" s="18"/>
      <c r="C37" s="17"/>
      <c r="D37" s="17"/>
      <c r="E37" s="19"/>
      <c r="F37" s="17"/>
      <c r="G37" s="17"/>
      <c r="H37" s="19"/>
      <c r="I37" s="17"/>
      <c r="J37" s="17"/>
      <c r="K37" s="19"/>
      <c r="L37" s="17"/>
      <c r="M37" s="17"/>
      <c r="N37" s="19"/>
    </row>
    <row r="38" spans="1:14" s="22" customFormat="1" ht="12" customHeight="1">
      <c r="A38" s="48" t="s">
        <v>10</v>
      </c>
      <c r="B38" s="48"/>
      <c r="C38" s="20">
        <f>SUM(C39:C62)</f>
        <v>2758</v>
      </c>
      <c r="D38" s="20">
        <f>SUM(D39:D62)</f>
        <v>2290</v>
      </c>
      <c r="E38" s="21">
        <f aca="true" t="shared" si="4" ref="E38:E62">D38/C38*100-100</f>
        <v>-16.96881798404641</v>
      </c>
      <c r="F38" s="20">
        <f>SUM(F39:F62)</f>
        <v>6010</v>
      </c>
      <c r="G38" s="20">
        <f>SUM(G39:G62)</f>
        <v>4821</v>
      </c>
      <c r="H38" s="21">
        <f>G38/F38*100-100</f>
        <v>-19.78369384359401</v>
      </c>
      <c r="I38" s="20">
        <f>SUM(I39:I62)</f>
        <v>49708.079999999994</v>
      </c>
      <c r="J38" s="20">
        <f>SUM(J39:J62)</f>
        <v>37937.700000000004</v>
      </c>
      <c r="K38" s="21">
        <f>J38/I38*100-100</f>
        <v>-23.679007517490092</v>
      </c>
      <c r="L38" s="20">
        <f>SUM(L39:L62)</f>
        <v>32433.159999999996</v>
      </c>
      <c r="M38" s="20">
        <f>SUM(M39:M62)</f>
        <v>23903.98</v>
      </c>
      <c r="N38" s="21">
        <f>M38/L38*100-100</f>
        <v>-26.29771505459226</v>
      </c>
    </row>
    <row r="39" spans="1:14" s="22" customFormat="1" ht="12" customHeight="1">
      <c r="A39" s="23" t="s">
        <v>31</v>
      </c>
      <c r="B39" s="24" t="s">
        <v>32</v>
      </c>
      <c r="C39" s="25">
        <v>127</v>
      </c>
      <c r="D39" s="25">
        <v>92</v>
      </c>
      <c r="E39" s="26">
        <f t="shared" si="4"/>
        <v>-27.559055118110237</v>
      </c>
      <c r="F39" s="25">
        <v>299</v>
      </c>
      <c r="G39" s="25">
        <v>208</v>
      </c>
      <c r="H39" s="26">
        <f>G39/F39*100-100</f>
        <v>-30.434782608695656</v>
      </c>
      <c r="I39" s="25">
        <v>1797.17</v>
      </c>
      <c r="J39" s="25">
        <v>945.54</v>
      </c>
      <c r="K39" s="26">
        <f>J39/I39*100-100</f>
        <v>-47.38728111419621</v>
      </c>
      <c r="L39" s="25">
        <v>1015.68</v>
      </c>
      <c r="M39" s="25">
        <v>573.59</v>
      </c>
      <c r="N39" s="26">
        <f>M39/L39*100-100</f>
        <v>-43.52650441083805</v>
      </c>
    </row>
    <row r="40" spans="1:14" s="22" customFormat="1" ht="12" customHeight="1">
      <c r="A40" s="23" t="s">
        <v>33</v>
      </c>
      <c r="B40" s="24" t="s">
        <v>34</v>
      </c>
      <c r="C40" s="25">
        <v>3</v>
      </c>
      <c r="D40" s="25">
        <v>2</v>
      </c>
      <c r="E40" s="26">
        <f t="shared" si="4"/>
        <v>-33.33333333333334</v>
      </c>
      <c r="F40" s="25">
        <v>8</v>
      </c>
      <c r="G40" s="27" t="s">
        <v>79</v>
      </c>
      <c r="H40" s="27" t="s">
        <v>80</v>
      </c>
      <c r="I40" s="25">
        <v>46.73</v>
      </c>
      <c r="J40" s="27" t="s">
        <v>80</v>
      </c>
      <c r="K40" s="27" t="s">
        <v>80</v>
      </c>
      <c r="L40" s="25">
        <v>29.65</v>
      </c>
      <c r="M40" s="27" t="s">
        <v>80</v>
      </c>
      <c r="N40" s="27" t="s">
        <v>80</v>
      </c>
    </row>
    <row r="41" spans="1:14" s="22" customFormat="1" ht="12" customHeight="1">
      <c r="A41" s="23" t="s">
        <v>35</v>
      </c>
      <c r="B41" s="24" t="s">
        <v>36</v>
      </c>
      <c r="C41" s="25">
        <v>20</v>
      </c>
      <c r="D41" s="25">
        <v>14</v>
      </c>
      <c r="E41" s="26">
        <f t="shared" si="4"/>
        <v>-30</v>
      </c>
      <c r="F41" s="25">
        <v>43</v>
      </c>
      <c r="G41" s="25">
        <v>27</v>
      </c>
      <c r="H41" s="26">
        <f aca="true" t="shared" si="5" ref="H41:H47">G41/F41*100-100</f>
        <v>-37.2093023255814</v>
      </c>
      <c r="I41" s="25">
        <v>193.85</v>
      </c>
      <c r="J41" s="25">
        <v>84.52</v>
      </c>
      <c r="K41" s="26">
        <f aca="true" t="shared" si="6" ref="K41:K47">J41/I41*100-100</f>
        <v>-56.3992777921073</v>
      </c>
      <c r="L41" s="25">
        <v>130.79</v>
      </c>
      <c r="M41" s="25">
        <v>62.71</v>
      </c>
      <c r="N41" s="26">
        <f aca="true" t="shared" si="7" ref="N41:N47">M41/L41*100-100</f>
        <v>-52.05290924382598</v>
      </c>
    </row>
    <row r="42" spans="1:14" s="22" customFormat="1" ht="12" customHeight="1">
      <c r="A42" s="23" t="s">
        <v>37</v>
      </c>
      <c r="B42" s="24" t="s">
        <v>38</v>
      </c>
      <c r="C42" s="25">
        <v>194</v>
      </c>
      <c r="D42" s="25">
        <v>136</v>
      </c>
      <c r="E42" s="26">
        <f t="shared" si="4"/>
        <v>-29.896907216494853</v>
      </c>
      <c r="F42" s="25">
        <v>391</v>
      </c>
      <c r="G42" s="25">
        <v>266</v>
      </c>
      <c r="H42" s="26">
        <f t="shared" si="5"/>
        <v>-31.96930946291559</v>
      </c>
      <c r="I42" s="25">
        <v>1968.88</v>
      </c>
      <c r="J42" s="25">
        <v>1128.38</v>
      </c>
      <c r="K42" s="26">
        <f t="shared" si="6"/>
        <v>-42.6892446467027</v>
      </c>
      <c r="L42" s="25">
        <v>1197.85</v>
      </c>
      <c r="M42" s="25">
        <v>662.5</v>
      </c>
      <c r="N42" s="26">
        <f t="shared" si="7"/>
        <v>-44.69257419543348</v>
      </c>
    </row>
    <row r="43" spans="1:14" s="22" customFormat="1" ht="12" customHeight="1">
      <c r="A43" s="23" t="s">
        <v>39</v>
      </c>
      <c r="B43" s="24" t="s">
        <v>40</v>
      </c>
      <c r="C43" s="25">
        <v>25</v>
      </c>
      <c r="D43" s="25">
        <v>16</v>
      </c>
      <c r="E43" s="26">
        <f t="shared" si="4"/>
        <v>-36</v>
      </c>
      <c r="F43" s="25">
        <v>52</v>
      </c>
      <c r="G43" s="25">
        <v>33</v>
      </c>
      <c r="H43" s="26">
        <f t="shared" si="5"/>
        <v>-36.53846153846154</v>
      </c>
      <c r="I43" s="25">
        <v>354.37</v>
      </c>
      <c r="J43" s="25">
        <v>180.78</v>
      </c>
      <c r="K43" s="26">
        <f t="shared" si="6"/>
        <v>-48.98552360527133</v>
      </c>
      <c r="L43" s="25">
        <v>209.38</v>
      </c>
      <c r="M43" s="25">
        <v>90.95</v>
      </c>
      <c r="N43" s="26">
        <f t="shared" si="7"/>
        <v>-56.56223134969911</v>
      </c>
    </row>
    <row r="44" spans="1:14" s="22" customFormat="1" ht="12" customHeight="1">
      <c r="A44" s="23" t="s">
        <v>41</v>
      </c>
      <c r="B44" s="24" t="s">
        <v>42</v>
      </c>
      <c r="C44" s="25">
        <v>129</v>
      </c>
      <c r="D44" s="25">
        <v>111</v>
      </c>
      <c r="E44" s="26">
        <f t="shared" si="4"/>
        <v>-13.95348837209302</v>
      </c>
      <c r="F44" s="25">
        <v>268</v>
      </c>
      <c r="G44" s="25">
        <v>230</v>
      </c>
      <c r="H44" s="26">
        <f t="shared" si="5"/>
        <v>-14.179104477611943</v>
      </c>
      <c r="I44" s="25">
        <v>2199.72</v>
      </c>
      <c r="J44" s="25">
        <v>1771.03</v>
      </c>
      <c r="K44" s="26">
        <f t="shared" si="6"/>
        <v>-19.488389431382174</v>
      </c>
      <c r="L44" s="25">
        <v>1259.37</v>
      </c>
      <c r="M44" s="25">
        <v>999.65</v>
      </c>
      <c r="N44" s="26">
        <f t="shared" si="7"/>
        <v>-20.623009917657228</v>
      </c>
    </row>
    <row r="45" spans="1:14" s="22" customFormat="1" ht="12" customHeight="1">
      <c r="A45" s="23" t="s">
        <v>43</v>
      </c>
      <c r="B45" s="24" t="s">
        <v>44</v>
      </c>
      <c r="C45" s="25">
        <v>45</v>
      </c>
      <c r="D45" s="25">
        <v>33</v>
      </c>
      <c r="E45" s="26">
        <f t="shared" si="4"/>
        <v>-26.66666666666667</v>
      </c>
      <c r="F45" s="25">
        <v>97</v>
      </c>
      <c r="G45" s="25">
        <v>68</v>
      </c>
      <c r="H45" s="26">
        <f t="shared" si="5"/>
        <v>-29.896907216494853</v>
      </c>
      <c r="I45" s="25">
        <v>598.96</v>
      </c>
      <c r="J45" s="25">
        <v>362.61</v>
      </c>
      <c r="K45" s="26">
        <f t="shared" si="6"/>
        <v>-39.460064111125945</v>
      </c>
      <c r="L45" s="25">
        <v>388.76</v>
      </c>
      <c r="M45" s="25">
        <v>223.23</v>
      </c>
      <c r="N45" s="26">
        <f t="shared" si="7"/>
        <v>-42.57896902973557</v>
      </c>
    </row>
    <row r="46" spans="1:14" s="22" customFormat="1" ht="12" customHeight="1">
      <c r="A46" s="23" t="s">
        <v>45</v>
      </c>
      <c r="B46" s="24" t="s">
        <v>46</v>
      </c>
      <c r="C46" s="25">
        <v>291</v>
      </c>
      <c r="D46" s="25">
        <v>230</v>
      </c>
      <c r="E46" s="26">
        <f t="shared" si="4"/>
        <v>-20.962199312714773</v>
      </c>
      <c r="F46" s="25">
        <v>620</v>
      </c>
      <c r="G46" s="25">
        <v>503</v>
      </c>
      <c r="H46" s="26">
        <f t="shared" si="5"/>
        <v>-18.870967741935488</v>
      </c>
      <c r="I46" s="25">
        <v>4609.67</v>
      </c>
      <c r="J46" s="25">
        <v>3469.27</v>
      </c>
      <c r="K46" s="26">
        <f t="shared" si="6"/>
        <v>-24.73929804085759</v>
      </c>
      <c r="L46" s="25">
        <v>2889.91</v>
      </c>
      <c r="M46" s="25">
        <v>2099.2</v>
      </c>
      <c r="N46" s="26">
        <f t="shared" si="7"/>
        <v>-27.36105968697987</v>
      </c>
    </row>
    <row r="47" spans="1:14" s="22" customFormat="1" ht="12" customHeight="1">
      <c r="A47" s="23" t="s">
        <v>47</v>
      </c>
      <c r="B47" s="24" t="s">
        <v>48</v>
      </c>
      <c r="C47" s="25">
        <v>7</v>
      </c>
      <c r="D47" s="25">
        <v>6</v>
      </c>
      <c r="E47" s="26">
        <f t="shared" si="4"/>
        <v>-14.285714285714292</v>
      </c>
      <c r="F47" s="25">
        <v>15</v>
      </c>
      <c r="G47" s="25">
        <v>11</v>
      </c>
      <c r="H47" s="26">
        <f t="shared" si="5"/>
        <v>-26.66666666666667</v>
      </c>
      <c r="I47" s="25">
        <v>237.02</v>
      </c>
      <c r="J47" s="25">
        <v>160.13</v>
      </c>
      <c r="K47" s="26">
        <f t="shared" si="6"/>
        <v>-32.44030039659101</v>
      </c>
      <c r="L47" s="25">
        <v>132.48</v>
      </c>
      <c r="M47" s="25">
        <v>88.33</v>
      </c>
      <c r="N47" s="26">
        <f t="shared" si="7"/>
        <v>-33.325785024154584</v>
      </c>
    </row>
    <row r="48" spans="1:14" s="22" customFormat="1" ht="12" customHeight="1">
      <c r="A48" s="23" t="s">
        <v>49</v>
      </c>
      <c r="B48" s="24" t="s">
        <v>50</v>
      </c>
      <c r="C48" s="25">
        <v>2</v>
      </c>
      <c r="D48" s="25">
        <v>2</v>
      </c>
      <c r="E48" s="26">
        <f t="shared" si="4"/>
        <v>0</v>
      </c>
      <c r="F48" s="27" t="s">
        <v>81</v>
      </c>
      <c r="G48" s="27" t="s">
        <v>81</v>
      </c>
      <c r="H48" s="27" t="s">
        <v>80</v>
      </c>
      <c r="I48" s="27" t="s">
        <v>80</v>
      </c>
      <c r="J48" s="27" t="s">
        <v>80</v>
      </c>
      <c r="K48" s="27" t="s">
        <v>80</v>
      </c>
      <c r="L48" s="27" t="s">
        <v>80</v>
      </c>
      <c r="M48" s="27" t="s">
        <v>80</v>
      </c>
      <c r="N48" s="27" t="s">
        <v>80</v>
      </c>
    </row>
    <row r="49" spans="1:14" s="22" customFormat="1" ht="12" customHeight="1">
      <c r="A49" s="23" t="s">
        <v>51</v>
      </c>
      <c r="B49" s="28" t="s">
        <v>52</v>
      </c>
      <c r="C49" s="25">
        <v>136</v>
      </c>
      <c r="D49" s="25">
        <v>107</v>
      </c>
      <c r="E49" s="26">
        <f t="shared" si="4"/>
        <v>-21.32352941176471</v>
      </c>
      <c r="F49" s="25">
        <v>305</v>
      </c>
      <c r="G49" s="25">
        <v>224</v>
      </c>
      <c r="H49" s="26">
        <f aca="true" t="shared" si="8" ref="H49:H62">G49/F49*100-100</f>
        <v>-26.55737704918033</v>
      </c>
      <c r="I49" s="25">
        <v>2370.14</v>
      </c>
      <c r="J49" s="25">
        <v>1940.29</v>
      </c>
      <c r="K49" s="26">
        <f aca="true" t="shared" si="9" ref="K49:K62">J49/I49*100-100</f>
        <v>-18.136059473280056</v>
      </c>
      <c r="L49" s="25">
        <v>1540.39</v>
      </c>
      <c r="M49" s="25">
        <v>1181.12</v>
      </c>
      <c r="N49" s="26">
        <f aca="true" t="shared" si="10" ref="N49:N62">M49/L49*100-100</f>
        <v>-23.32331422561819</v>
      </c>
    </row>
    <row r="50" spans="1:14" s="22" customFormat="1" ht="12" customHeight="1">
      <c r="A50" s="23" t="s">
        <v>53</v>
      </c>
      <c r="B50" s="24" t="s">
        <v>54</v>
      </c>
      <c r="C50" s="25">
        <v>7</v>
      </c>
      <c r="D50" s="25">
        <v>7</v>
      </c>
      <c r="E50" s="26">
        <f t="shared" si="4"/>
        <v>0</v>
      </c>
      <c r="F50" s="25">
        <v>16</v>
      </c>
      <c r="G50" s="25">
        <v>16</v>
      </c>
      <c r="H50" s="26">
        <f t="shared" si="8"/>
        <v>0</v>
      </c>
      <c r="I50" s="25">
        <v>947.06</v>
      </c>
      <c r="J50" s="25">
        <v>1523.79</v>
      </c>
      <c r="K50" s="26">
        <f t="shared" si="9"/>
        <v>60.896880873439926</v>
      </c>
      <c r="L50" s="25">
        <v>639.99</v>
      </c>
      <c r="M50" s="25">
        <v>1201.55</v>
      </c>
      <c r="N50" s="26">
        <f t="shared" si="10"/>
        <v>87.74512101751588</v>
      </c>
    </row>
    <row r="51" spans="1:14" s="22" customFormat="1" ht="12" customHeight="1">
      <c r="A51" s="23" t="s">
        <v>55</v>
      </c>
      <c r="B51" s="24" t="s">
        <v>56</v>
      </c>
      <c r="C51" s="25">
        <v>4</v>
      </c>
      <c r="D51" s="25">
        <v>4</v>
      </c>
      <c r="E51" s="26">
        <f t="shared" si="4"/>
        <v>0</v>
      </c>
      <c r="F51" s="25">
        <v>11</v>
      </c>
      <c r="G51" s="25">
        <v>10</v>
      </c>
      <c r="H51" s="26">
        <f t="shared" si="8"/>
        <v>-9.090909090909093</v>
      </c>
      <c r="I51" s="25">
        <v>57.3</v>
      </c>
      <c r="J51" s="25">
        <v>59.33</v>
      </c>
      <c r="K51" s="26">
        <f t="shared" si="9"/>
        <v>3.542757417102976</v>
      </c>
      <c r="L51" s="25">
        <v>39.3</v>
      </c>
      <c r="M51" s="25">
        <v>36.78</v>
      </c>
      <c r="N51" s="26">
        <f t="shared" si="10"/>
        <v>-6.412213740458</v>
      </c>
    </row>
    <row r="52" spans="1:14" s="22" customFormat="1" ht="12" customHeight="1">
      <c r="A52" s="23" t="s">
        <v>57</v>
      </c>
      <c r="B52" s="24" t="s">
        <v>58</v>
      </c>
      <c r="C52" s="25">
        <v>18</v>
      </c>
      <c r="D52" s="25">
        <v>16</v>
      </c>
      <c r="E52" s="26">
        <f t="shared" si="4"/>
        <v>-11.111111111111114</v>
      </c>
      <c r="F52" s="25">
        <v>40</v>
      </c>
      <c r="G52" s="25">
        <v>33</v>
      </c>
      <c r="H52" s="26">
        <f t="shared" si="8"/>
        <v>-17.5</v>
      </c>
      <c r="I52" s="25">
        <v>363.72</v>
      </c>
      <c r="J52" s="25">
        <v>232.7</v>
      </c>
      <c r="K52" s="26">
        <f t="shared" si="9"/>
        <v>-36.02221489057518</v>
      </c>
      <c r="L52" s="25">
        <v>250.93</v>
      </c>
      <c r="M52" s="25">
        <v>157.33</v>
      </c>
      <c r="N52" s="26">
        <f t="shared" si="10"/>
        <v>-37.301239389471164</v>
      </c>
    </row>
    <row r="53" spans="1:14" s="22" customFormat="1" ht="12" customHeight="1">
      <c r="A53" s="23" t="s">
        <v>59</v>
      </c>
      <c r="B53" s="24" t="s">
        <v>60</v>
      </c>
      <c r="C53" s="25">
        <v>8</v>
      </c>
      <c r="D53" s="25">
        <v>6</v>
      </c>
      <c r="E53" s="26">
        <f t="shared" si="4"/>
        <v>-25</v>
      </c>
      <c r="F53" s="25">
        <v>18</v>
      </c>
      <c r="G53" s="25">
        <v>14</v>
      </c>
      <c r="H53" s="26">
        <f t="shared" si="8"/>
        <v>-22.222222222222214</v>
      </c>
      <c r="I53" s="25">
        <v>183.57</v>
      </c>
      <c r="J53" s="25">
        <v>122.72</v>
      </c>
      <c r="K53" s="26">
        <f t="shared" si="9"/>
        <v>-33.148117884185865</v>
      </c>
      <c r="L53" s="25">
        <v>79.24</v>
      </c>
      <c r="M53" s="25">
        <v>50.02</v>
      </c>
      <c r="N53" s="26">
        <f t="shared" si="10"/>
        <v>-36.87531549722362</v>
      </c>
    </row>
    <row r="54" spans="1:14" s="22" customFormat="1" ht="12" customHeight="1">
      <c r="A54" s="23" t="s">
        <v>61</v>
      </c>
      <c r="B54" s="24" t="s">
        <v>62</v>
      </c>
      <c r="C54" s="25">
        <v>22</v>
      </c>
      <c r="D54" s="25">
        <v>20</v>
      </c>
      <c r="E54" s="26">
        <f t="shared" si="4"/>
        <v>-9.090909090909093</v>
      </c>
      <c r="F54" s="25">
        <v>48</v>
      </c>
      <c r="G54" s="25">
        <v>44</v>
      </c>
      <c r="H54" s="26">
        <f t="shared" si="8"/>
        <v>-8.333333333333343</v>
      </c>
      <c r="I54" s="25">
        <v>305.83</v>
      </c>
      <c r="J54" s="25">
        <v>185.57</v>
      </c>
      <c r="K54" s="26">
        <f t="shared" si="9"/>
        <v>-39.322499427786674</v>
      </c>
      <c r="L54" s="25">
        <v>235.1</v>
      </c>
      <c r="M54" s="25">
        <v>143.79</v>
      </c>
      <c r="N54" s="26">
        <f t="shared" si="10"/>
        <v>-38.83879200340281</v>
      </c>
    </row>
    <row r="55" spans="1:14" s="22" customFormat="1" ht="12" customHeight="1">
      <c r="A55" s="23" t="s">
        <v>63</v>
      </c>
      <c r="B55" s="24" t="s">
        <v>64</v>
      </c>
      <c r="C55" s="25">
        <v>559</v>
      </c>
      <c r="D55" s="25">
        <v>524</v>
      </c>
      <c r="E55" s="26">
        <f t="shared" si="4"/>
        <v>-6.261180679785326</v>
      </c>
      <c r="F55" s="25">
        <v>1213</v>
      </c>
      <c r="G55" s="25">
        <v>1105</v>
      </c>
      <c r="H55" s="26">
        <f t="shared" si="8"/>
        <v>-8.9035449299258</v>
      </c>
      <c r="I55" s="25">
        <v>10604.07</v>
      </c>
      <c r="J55" s="25">
        <v>9571.13</v>
      </c>
      <c r="K55" s="26">
        <f t="shared" si="9"/>
        <v>-9.740976813619682</v>
      </c>
      <c r="L55" s="25">
        <v>7369.21</v>
      </c>
      <c r="M55" s="25">
        <v>6186.35</v>
      </c>
      <c r="N55" s="26">
        <f t="shared" si="10"/>
        <v>-16.0513813556677</v>
      </c>
    </row>
    <row r="56" spans="1:14" s="22" customFormat="1" ht="12" customHeight="1">
      <c r="A56" s="23" t="s">
        <v>65</v>
      </c>
      <c r="B56" s="24" t="s">
        <v>66</v>
      </c>
      <c r="C56" s="25">
        <v>580</v>
      </c>
      <c r="D56" s="25">
        <v>483</v>
      </c>
      <c r="E56" s="26">
        <f t="shared" si="4"/>
        <v>-16.724137931034477</v>
      </c>
      <c r="F56" s="25">
        <v>1263</v>
      </c>
      <c r="G56" s="25">
        <v>1006</v>
      </c>
      <c r="H56" s="26">
        <f t="shared" si="8"/>
        <v>-20.348376880443382</v>
      </c>
      <c r="I56" s="25">
        <v>11839.86</v>
      </c>
      <c r="J56" s="25">
        <v>8354.04</v>
      </c>
      <c r="K56" s="26">
        <f t="shared" si="9"/>
        <v>-29.441395421905327</v>
      </c>
      <c r="L56" s="25">
        <v>7949.62</v>
      </c>
      <c r="M56" s="25">
        <v>5420.79</v>
      </c>
      <c r="N56" s="26">
        <f t="shared" si="10"/>
        <v>-31.810702901522333</v>
      </c>
    </row>
    <row r="57" spans="1:14" s="22" customFormat="1" ht="12" customHeight="1">
      <c r="A57" s="23" t="s">
        <v>67</v>
      </c>
      <c r="B57" s="24" t="s">
        <v>68</v>
      </c>
      <c r="C57" s="25">
        <v>157</v>
      </c>
      <c r="D57" s="25">
        <v>141</v>
      </c>
      <c r="E57" s="26">
        <f t="shared" si="4"/>
        <v>-10.191082802547768</v>
      </c>
      <c r="F57" s="25">
        <v>358</v>
      </c>
      <c r="G57" s="25">
        <v>310</v>
      </c>
      <c r="H57" s="26">
        <f t="shared" si="8"/>
        <v>-13.40782122905027</v>
      </c>
      <c r="I57" s="25">
        <v>3364.36</v>
      </c>
      <c r="J57" s="25">
        <v>2774.01</v>
      </c>
      <c r="K57" s="26">
        <f t="shared" si="9"/>
        <v>-17.54717093295605</v>
      </c>
      <c r="L57" s="25">
        <v>2129.71</v>
      </c>
      <c r="M57" s="25">
        <v>1505.94</v>
      </c>
      <c r="N57" s="26">
        <f t="shared" si="10"/>
        <v>-29.2889642251762</v>
      </c>
    </row>
    <row r="58" spans="1:14" s="22" customFormat="1" ht="12" customHeight="1">
      <c r="A58" s="23" t="s">
        <v>69</v>
      </c>
      <c r="B58" s="24" t="s">
        <v>70</v>
      </c>
      <c r="C58" s="25">
        <v>33</v>
      </c>
      <c r="D58" s="25">
        <v>17</v>
      </c>
      <c r="E58" s="26">
        <f t="shared" si="4"/>
        <v>-48.484848484848484</v>
      </c>
      <c r="F58" s="25">
        <v>76</v>
      </c>
      <c r="G58" s="25">
        <v>46</v>
      </c>
      <c r="H58" s="26">
        <f t="shared" si="8"/>
        <v>-39.473684210526315</v>
      </c>
      <c r="I58" s="25">
        <v>712.06</v>
      </c>
      <c r="J58" s="25">
        <v>373.17</v>
      </c>
      <c r="K58" s="26">
        <f t="shared" si="9"/>
        <v>-47.592899474763364</v>
      </c>
      <c r="L58" s="25">
        <v>423.34</v>
      </c>
      <c r="M58" s="25">
        <v>197.08</v>
      </c>
      <c r="N58" s="26">
        <f t="shared" si="10"/>
        <v>-53.44640241885954</v>
      </c>
    </row>
    <row r="59" spans="1:14" s="22" customFormat="1" ht="12" customHeight="1">
      <c r="A59" s="23" t="s">
        <v>71</v>
      </c>
      <c r="B59" s="24" t="s">
        <v>72</v>
      </c>
      <c r="C59" s="25">
        <v>73</v>
      </c>
      <c r="D59" s="25">
        <v>61</v>
      </c>
      <c r="E59" s="26">
        <f t="shared" si="4"/>
        <v>-16.438356164383563</v>
      </c>
      <c r="F59" s="25">
        <v>169</v>
      </c>
      <c r="G59" s="25">
        <v>135</v>
      </c>
      <c r="H59" s="26">
        <f t="shared" si="8"/>
        <v>-20.118343195266277</v>
      </c>
      <c r="I59" s="25">
        <v>1206.63</v>
      </c>
      <c r="J59" s="25">
        <v>775.04</v>
      </c>
      <c r="K59" s="26">
        <f t="shared" si="9"/>
        <v>-35.768213951252676</v>
      </c>
      <c r="L59" s="25">
        <v>809.89</v>
      </c>
      <c r="M59" s="25">
        <v>533.23</v>
      </c>
      <c r="N59" s="26">
        <f t="shared" si="10"/>
        <v>-34.16019459432762</v>
      </c>
    </row>
    <row r="60" spans="1:14" s="22" customFormat="1" ht="12" customHeight="1">
      <c r="A60" s="23" t="s">
        <v>73</v>
      </c>
      <c r="B60" s="24" t="s">
        <v>74</v>
      </c>
      <c r="C60" s="25">
        <v>94</v>
      </c>
      <c r="D60" s="25">
        <v>71</v>
      </c>
      <c r="E60" s="26">
        <f t="shared" si="4"/>
        <v>-24.468085106382972</v>
      </c>
      <c r="F60" s="25">
        <v>224</v>
      </c>
      <c r="G60" s="25">
        <v>145</v>
      </c>
      <c r="H60" s="26">
        <f t="shared" si="8"/>
        <v>-35.26785714285714</v>
      </c>
      <c r="I60" s="25">
        <v>1760.81</v>
      </c>
      <c r="J60" s="25">
        <v>1063.76</v>
      </c>
      <c r="K60" s="26">
        <f t="shared" si="9"/>
        <v>-39.58689466779494</v>
      </c>
      <c r="L60" s="25">
        <v>1118.86</v>
      </c>
      <c r="M60" s="25">
        <v>671.66</v>
      </c>
      <c r="N60" s="26">
        <f t="shared" si="10"/>
        <v>-39.96925441967717</v>
      </c>
    </row>
    <row r="61" spans="1:14" s="22" customFormat="1" ht="12" customHeight="1">
      <c r="A61" s="23" t="s">
        <v>75</v>
      </c>
      <c r="B61" s="24" t="s">
        <v>76</v>
      </c>
      <c r="C61" s="25">
        <v>56</v>
      </c>
      <c r="D61" s="25">
        <v>59</v>
      </c>
      <c r="E61" s="26">
        <f t="shared" si="4"/>
        <v>5.357142857142861</v>
      </c>
      <c r="F61" s="25">
        <v>123</v>
      </c>
      <c r="G61" s="25">
        <v>130</v>
      </c>
      <c r="H61" s="26">
        <f t="shared" si="8"/>
        <v>5.6910569105691025</v>
      </c>
      <c r="I61" s="25">
        <v>1041.29</v>
      </c>
      <c r="J61" s="25">
        <v>920.55</v>
      </c>
      <c r="K61" s="26">
        <f t="shared" si="9"/>
        <v>-11.595232836193574</v>
      </c>
      <c r="L61" s="25">
        <v>707.1</v>
      </c>
      <c r="M61" s="25">
        <v>656.25</v>
      </c>
      <c r="N61" s="26">
        <f t="shared" si="10"/>
        <v>-7.191344929995751</v>
      </c>
    </row>
    <row r="62" spans="1:14" s="22" customFormat="1" ht="12" customHeight="1">
      <c r="A62" s="23" t="s">
        <v>77</v>
      </c>
      <c r="B62" s="24" t="s">
        <v>78</v>
      </c>
      <c r="C62" s="25">
        <v>168</v>
      </c>
      <c r="D62" s="25">
        <v>132</v>
      </c>
      <c r="E62" s="26">
        <f t="shared" si="4"/>
        <v>-21.42857142857143</v>
      </c>
      <c r="F62" s="25">
        <v>353</v>
      </c>
      <c r="G62" s="25">
        <v>257</v>
      </c>
      <c r="H62" s="26">
        <f t="shared" si="8"/>
        <v>-27.195467422096314</v>
      </c>
      <c r="I62" s="25">
        <v>2945.01</v>
      </c>
      <c r="J62" s="25">
        <v>1939.34</v>
      </c>
      <c r="K62" s="26">
        <f t="shared" si="9"/>
        <v>-34.14827114339171</v>
      </c>
      <c r="L62" s="25">
        <v>1886.61</v>
      </c>
      <c r="M62" s="25">
        <v>1161.93</v>
      </c>
      <c r="N62" s="26">
        <f t="shared" si="10"/>
        <v>-38.41175441665209</v>
      </c>
    </row>
    <row r="63" spans="1:14" s="22" customFormat="1" ht="5.25" customHeight="1">
      <c r="A63" s="29"/>
      <c r="B63" s="30"/>
      <c r="C63" s="31"/>
      <c r="D63" s="31"/>
      <c r="E63" s="32"/>
      <c r="F63" s="31"/>
      <c r="G63" s="31"/>
      <c r="H63" s="32"/>
      <c r="I63" s="31"/>
      <c r="J63" s="31"/>
      <c r="K63" s="32"/>
      <c r="L63" s="31"/>
      <c r="M63" s="31"/>
      <c r="N63" s="32"/>
    </row>
    <row r="65" ht="15" customHeight="1"/>
  </sheetData>
  <mergeCells count="48">
    <mergeCell ref="A38:B38"/>
    <mergeCell ref="A7:N7"/>
    <mergeCell ref="A33:N33"/>
    <mergeCell ref="L34:N34"/>
    <mergeCell ref="C35:C36"/>
    <mergeCell ref="D35:D36"/>
    <mergeCell ref="F35:F36"/>
    <mergeCell ref="G35:G36"/>
    <mergeCell ref="I35:I36"/>
    <mergeCell ref="J35:J36"/>
    <mergeCell ref="L35:L36"/>
    <mergeCell ref="M35:M36"/>
    <mergeCell ref="A34:B36"/>
    <mergeCell ref="C34:E34"/>
    <mergeCell ref="F34:H34"/>
    <mergeCell ref="I34:K34"/>
    <mergeCell ref="I9:I10"/>
    <mergeCell ref="J9:J10"/>
    <mergeCell ref="L9:L10"/>
    <mergeCell ref="M9:M10"/>
    <mergeCell ref="C9:C10"/>
    <mergeCell ref="D9:D10"/>
    <mergeCell ref="F9:F10"/>
    <mergeCell ref="G9:G10"/>
    <mergeCell ref="A12:B12"/>
    <mergeCell ref="A13:B13"/>
    <mergeCell ref="A14:B14"/>
    <mergeCell ref="A8:B10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C8:E8"/>
    <mergeCell ref="F8:H8"/>
    <mergeCell ref="I8:K8"/>
    <mergeCell ref="L8:N8"/>
  </mergeCells>
  <printOptions/>
  <pageMargins left="0.5905511811023623" right="0.3937007874015748" top="0.984251968503937" bottom="0.49" header="0.5118110236220472" footer="0.21"/>
  <pageSetup firstPageNumber="129" useFirstPageNumber="1" fitToHeight="1" fitToWidth="1" horizontalDpi="600" verticalDpi="600" orientation="portrait" paperSize="9" r:id="rId1"/>
  <headerFooter alignWithMargins="0">
    <oddFooter>&amp;C&amp;"ＭＳ 明朝,標準"&amp;12－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2005-04-11T09:04:07Z</cp:lastPrinted>
  <dcterms:created xsi:type="dcterms:W3CDTF">2005-04-06T06:26:29Z</dcterms:created>
  <dcterms:modified xsi:type="dcterms:W3CDTF">2005-04-11T09:04:08Z</dcterms:modified>
  <cp:category/>
  <cp:version/>
  <cp:contentType/>
  <cp:contentStatus/>
</cp:coreProperties>
</file>