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codeName="ThisWorkbook" defaultThemeVersion="124226"/>
  <xr:revisionPtr revIDLastSave="0" documentId="13_ncr:1_{60C44163-94EE-4BD3-9888-3210A1D4BA1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第2表-鶴見区、神奈川区、西区" sheetId="11" r:id="rId1"/>
    <sheet name="第2表-中区、南区、港南区" sheetId="17" r:id="rId2"/>
    <sheet name="第2表-保土ケ谷区、旭区、磯子区" sheetId="18" r:id="rId3"/>
    <sheet name="第2表-金沢区、港北区、緑区" sheetId="19" r:id="rId4"/>
    <sheet name="第2表-青葉区、都筑区、戸塚区" sheetId="20" r:id="rId5"/>
    <sheet name="第2表-栄区、泉区、瀬谷区" sheetId="21" r:id="rId6"/>
  </sheets>
  <definedNames>
    <definedName name="_xlnm._FilterDatabase" localSheetId="5" hidden="1">'第2表-栄区、泉区、瀬谷区'!$A$5:$R$67</definedName>
    <definedName name="_xlnm._FilterDatabase" localSheetId="3" hidden="1">'第2表-金沢区、港北区、緑区'!$A$5:$R$67</definedName>
    <definedName name="_xlnm._FilterDatabase" localSheetId="4" hidden="1">'第2表-青葉区、都筑区、戸塚区'!$A$5:$R$67</definedName>
    <definedName name="_xlnm._FilterDatabase" localSheetId="1" hidden="1">'第2表-中区、南区、港南区'!$A$5:$Q$67</definedName>
    <definedName name="_xlnm._FilterDatabase" localSheetId="0" hidden="1">'第2表-鶴見区、神奈川区、西区'!$A$5:$Q$67</definedName>
    <definedName name="_xlnm._FilterDatabase" localSheetId="2" hidden="1">'第2表-保土ケ谷区、旭区、磯子区'!$A$5:$Q$67</definedName>
    <definedName name="_xlnm.Print_Area" localSheetId="5">'第2表-栄区、泉区、瀬谷区'!$A$1:$Q$67</definedName>
    <definedName name="_xlnm.Print_Area" localSheetId="3">'第2表-金沢区、港北区、緑区'!$A$1:$Q$67</definedName>
    <definedName name="_xlnm.Print_Area" localSheetId="4">'第2表-青葉区、都筑区、戸塚区'!$A$1:$Q$67</definedName>
    <definedName name="_xlnm.Print_Area" localSheetId="1">'第2表-中区、南区、港南区'!$A$1:$Q$67</definedName>
    <definedName name="_xlnm.Print_Area" localSheetId="0">'第2表-鶴見区、神奈川区、西区'!$A$1:$Q$67</definedName>
    <definedName name="_xlnm.Print_Area" localSheetId="2">'第2表-保土ケ谷区、旭区、磯子区'!$A$1:$Q$67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7" i="19" l="1"/>
  <c r="P65" i="18" l="1"/>
  <c r="P64" i="18"/>
  <c r="P63" i="18"/>
  <c r="P62" i="18"/>
  <c r="P61" i="18"/>
  <c r="P60" i="18"/>
  <c r="P59" i="18"/>
  <c r="P58" i="18"/>
  <c r="P57" i="18"/>
  <c r="P56" i="18"/>
  <c r="P55" i="18"/>
  <c r="P54" i="18"/>
  <c r="P53" i="18"/>
  <c r="P52" i="18"/>
  <c r="P51" i="18"/>
  <c r="P50" i="18"/>
  <c r="P49" i="18"/>
  <c r="P48" i="18"/>
  <c r="P47" i="18"/>
  <c r="P46" i="18"/>
  <c r="P45" i="18"/>
  <c r="P44" i="18"/>
  <c r="P43" i="18"/>
  <c r="P42" i="18"/>
  <c r="P41" i="18"/>
  <c r="P40" i="18"/>
  <c r="P39" i="18"/>
  <c r="P38" i="18"/>
  <c r="P37" i="18"/>
  <c r="P36" i="18"/>
  <c r="P35" i="18"/>
  <c r="P34" i="18"/>
  <c r="P33" i="18"/>
  <c r="P32" i="18"/>
  <c r="P31" i="18"/>
  <c r="P30" i="18"/>
  <c r="P29" i="18"/>
  <c r="P28" i="18"/>
  <c r="P27" i="18"/>
  <c r="P26" i="18"/>
  <c r="P25" i="18"/>
  <c r="P24" i="18"/>
  <c r="P23" i="18"/>
  <c r="P22" i="18"/>
  <c r="P21" i="18"/>
  <c r="P20" i="18"/>
  <c r="P19" i="18"/>
  <c r="P18" i="18"/>
  <c r="P17" i="18"/>
  <c r="P16" i="18"/>
  <c r="P15" i="18"/>
  <c r="P14" i="18"/>
  <c r="P13" i="18"/>
  <c r="P12" i="18"/>
  <c r="P11" i="18"/>
  <c r="P10" i="18"/>
  <c r="P9" i="18"/>
  <c r="P8" i="18"/>
  <c r="P7" i="18"/>
  <c r="P6" i="18"/>
  <c r="P65" i="19"/>
  <c r="P64" i="19"/>
  <c r="P63" i="19"/>
  <c r="P62" i="19"/>
  <c r="P61" i="19"/>
  <c r="P60" i="19"/>
  <c r="P59" i="19"/>
  <c r="P58" i="19"/>
  <c r="P57" i="19"/>
  <c r="P56" i="19"/>
  <c r="P55" i="19"/>
  <c r="P54" i="19"/>
  <c r="P53" i="19"/>
  <c r="P52" i="19"/>
  <c r="P51" i="19"/>
  <c r="P50" i="19"/>
  <c r="P49" i="19"/>
  <c r="P48" i="19"/>
  <c r="P47" i="19"/>
  <c r="P46" i="19"/>
  <c r="P45" i="19"/>
  <c r="P44" i="19"/>
  <c r="P43" i="19"/>
  <c r="P42" i="19"/>
  <c r="P41" i="19"/>
  <c r="P40" i="19"/>
  <c r="P39" i="19"/>
  <c r="P38" i="19"/>
  <c r="P37" i="19"/>
  <c r="P36" i="19"/>
  <c r="P35" i="19"/>
  <c r="P34" i="19"/>
  <c r="P33" i="19"/>
  <c r="P32" i="19"/>
  <c r="P31" i="19"/>
  <c r="P30" i="19"/>
  <c r="P29" i="19"/>
  <c r="P28" i="19"/>
  <c r="P27" i="19"/>
  <c r="P26" i="19"/>
  <c r="P25" i="19"/>
  <c r="P24" i="19"/>
  <c r="P23" i="19"/>
  <c r="P22" i="19"/>
  <c r="P21" i="19"/>
  <c r="P20" i="19"/>
  <c r="P19" i="19"/>
  <c r="P18" i="19"/>
  <c r="P17" i="19"/>
  <c r="P16" i="19"/>
  <c r="P15" i="19"/>
  <c r="P14" i="19"/>
  <c r="P13" i="19"/>
  <c r="P12" i="19"/>
  <c r="P11" i="19"/>
  <c r="P10" i="19"/>
  <c r="P9" i="19"/>
  <c r="P8" i="19"/>
  <c r="P7" i="19"/>
  <c r="P6" i="19"/>
  <c r="P65" i="20"/>
  <c r="P64" i="20"/>
  <c r="P63" i="20"/>
  <c r="P62" i="20"/>
  <c r="P61" i="20"/>
  <c r="P60" i="20"/>
  <c r="P59" i="20"/>
  <c r="P58" i="20"/>
  <c r="P57" i="20"/>
  <c r="P56" i="20"/>
  <c r="P55" i="20"/>
  <c r="P54" i="20"/>
  <c r="P53" i="20"/>
  <c r="P52" i="20"/>
  <c r="P51" i="20"/>
  <c r="P50" i="20"/>
  <c r="P49" i="20"/>
  <c r="P48" i="20"/>
  <c r="P47" i="20"/>
  <c r="P46" i="20"/>
  <c r="P45" i="20"/>
  <c r="P44" i="20"/>
  <c r="P43" i="20"/>
  <c r="P42" i="20"/>
  <c r="P41" i="20"/>
  <c r="P40" i="20"/>
  <c r="P39" i="20"/>
  <c r="P38" i="20"/>
  <c r="P37" i="20"/>
  <c r="P36" i="20"/>
  <c r="P35" i="20"/>
  <c r="P34" i="20"/>
  <c r="P33" i="20"/>
  <c r="P32" i="20"/>
  <c r="P31" i="20"/>
  <c r="P30" i="20"/>
  <c r="P29" i="20"/>
  <c r="P28" i="20"/>
  <c r="P27" i="20"/>
  <c r="P26" i="20"/>
  <c r="P25" i="20"/>
  <c r="P24" i="20"/>
  <c r="P23" i="20"/>
  <c r="P22" i="20"/>
  <c r="P21" i="20"/>
  <c r="P20" i="20"/>
  <c r="P19" i="20"/>
  <c r="P18" i="20"/>
  <c r="P17" i="20"/>
  <c r="P16" i="20"/>
  <c r="P15" i="20"/>
  <c r="P14" i="20"/>
  <c r="P13" i="20"/>
  <c r="P12" i="20"/>
  <c r="P11" i="20"/>
  <c r="P10" i="20"/>
  <c r="P9" i="20"/>
  <c r="P8" i="20"/>
  <c r="P7" i="20"/>
  <c r="P6" i="20"/>
  <c r="P65" i="21"/>
  <c r="P64" i="21"/>
  <c r="P63" i="21"/>
  <c r="P62" i="21"/>
  <c r="P61" i="21"/>
  <c r="P60" i="21"/>
  <c r="P59" i="21"/>
  <c r="P58" i="21"/>
  <c r="P57" i="21"/>
  <c r="P56" i="21"/>
  <c r="P55" i="21"/>
  <c r="P54" i="21"/>
  <c r="P53" i="21"/>
  <c r="P52" i="21"/>
  <c r="P51" i="21"/>
  <c r="P50" i="21"/>
  <c r="P49" i="21"/>
  <c r="P48" i="21"/>
  <c r="P47" i="21"/>
  <c r="P46" i="21"/>
  <c r="P45" i="21"/>
  <c r="P44" i="21"/>
  <c r="P43" i="21"/>
  <c r="P42" i="21"/>
  <c r="P41" i="21"/>
  <c r="P40" i="21"/>
  <c r="P39" i="21"/>
  <c r="P38" i="21"/>
  <c r="P37" i="21"/>
  <c r="P36" i="21"/>
  <c r="P35" i="21"/>
  <c r="P34" i="21"/>
  <c r="P33" i="21"/>
  <c r="P32" i="21"/>
  <c r="P31" i="21"/>
  <c r="P30" i="21"/>
  <c r="P29" i="21"/>
  <c r="P28" i="21"/>
  <c r="P27" i="21"/>
  <c r="P26" i="21"/>
  <c r="P25" i="21"/>
  <c r="P24" i="21"/>
  <c r="P23" i="21"/>
  <c r="P22" i="21"/>
  <c r="P21" i="21"/>
  <c r="P20" i="21"/>
  <c r="P19" i="21"/>
  <c r="P18" i="21"/>
  <c r="P17" i="21"/>
  <c r="P16" i="21"/>
  <c r="P15" i="21"/>
  <c r="P14" i="21"/>
  <c r="P13" i="21"/>
  <c r="P12" i="21"/>
  <c r="P11" i="21"/>
  <c r="P10" i="21"/>
  <c r="P9" i="21"/>
  <c r="P8" i="21"/>
  <c r="P7" i="21"/>
  <c r="P6" i="21"/>
  <c r="P65" i="17"/>
  <c r="P64" i="17"/>
  <c r="P63" i="17"/>
  <c r="P62" i="17"/>
  <c r="P61" i="17"/>
  <c r="P60" i="17"/>
  <c r="P59" i="17"/>
  <c r="P58" i="17"/>
  <c r="P57" i="17"/>
  <c r="P56" i="17"/>
  <c r="P55" i="17"/>
  <c r="P54" i="17"/>
  <c r="P53" i="17"/>
  <c r="P52" i="17"/>
  <c r="P51" i="17"/>
  <c r="P50" i="17"/>
  <c r="P49" i="17"/>
  <c r="P48" i="17"/>
  <c r="P47" i="17"/>
  <c r="P46" i="17"/>
  <c r="P45" i="17"/>
  <c r="P44" i="17"/>
  <c r="P43" i="17"/>
  <c r="P42" i="17"/>
  <c r="P41" i="17"/>
  <c r="P40" i="17"/>
  <c r="P39" i="17"/>
  <c r="P38" i="17"/>
  <c r="P37" i="17"/>
  <c r="P36" i="17"/>
  <c r="P35" i="17"/>
  <c r="P34" i="17"/>
  <c r="P33" i="17"/>
  <c r="P32" i="17"/>
  <c r="P31" i="17"/>
  <c r="P30" i="17"/>
  <c r="P29" i="17"/>
  <c r="P28" i="17"/>
  <c r="P27" i="17"/>
  <c r="P26" i="17"/>
  <c r="P25" i="17"/>
  <c r="P24" i="17"/>
  <c r="P23" i="17"/>
  <c r="P22" i="17"/>
  <c r="P21" i="17"/>
  <c r="P20" i="17"/>
  <c r="P19" i="17"/>
  <c r="P18" i="17"/>
  <c r="P17" i="17"/>
  <c r="P16" i="17"/>
  <c r="P15" i="17"/>
  <c r="P14" i="17"/>
  <c r="P13" i="17"/>
  <c r="P12" i="17"/>
  <c r="P11" i="17"/>
  <c r="P10" i="17"/>
  <c r="P9" i="17"/>
  <c r="P8" i="17"/>
  <c r="P7" i="17"/>
  <c r="P6" i="17"/>
  <c r="L65" i="18"/>
  <c r="L64" i="18"/>
  <c r="L63" i="18"/>
  <c r="L62" i="18"/>
  <c r="L61" i="18"/>
  <c r="L60" i="18"/>
  <c r="L59" i="18"/>
  <c r="L58" i="18"/>
  <c r="L57" i="18"/>
  <c r="L56" i="18"/>
  <c r="L55" i="18"/>
  <c r="L54" i="18"/>
  <c r="L53" i="18"/>
  <c r="L52" i="18"/>
  <c r="L51" i="18"/>
  <c r="L50" i="18"/>
  <c r="L49" i="18"/>
  <c r="L48" i="18"/>
  <c r="L47" i="18"/>
  <c r="L46" i="18"/>
  <c r="L45" i="18"/>
  <c r="L44" i="18"/>
  <c r="L43" i="18"/>
  <c r="L42" i="18"/>
  <c r="L41" i="18"/>
  <c r="L40" i="18"/>
  <c r="L39" i="18"/>
  <c r="L38" i="18"/>
  <c r="L37" i="18"/>
  <c r="L36" i="18"/>
  <c r="L35" i="18"/>
  <c r="L34" i="18"/>
  <c r="L33" i="18"/>
  <c r="L32" i="18"/>
  <c r="L31" i="18"/>
  <c r="L30" i="18"/>
  <c r="L29" i="18"/>
  <c r="L28" i="18"/>
  <c r="L27" i="18"/>
  <c r="L26" i="18"/>
  <c r="L25" i="18"/>
  <c r="L24" i="18"/>
  <c r="L23" i="18"/>
  <c r="L22" i="18"/>
  <c r="L21" i="18"/>
  <c r="L20" i="18"/>
  <c r="L19" i="18"/>
  <c r="L18" i="18"/>
  <c r="L17" i="18"/>
  <c r="L16" i="18"/>
  <c r="L15" i="18"/>
  <c r="L14" i="18"/>
  <c r="L13" i="18"/>
  <c r="L12" i="18"/>
  <c r="L11" i="18"/>
  <c r="L10" i="18"/>
  <c r="L9" i="18"/>
  <c r="L8" i="18"/>
  <c r="L7" i="18"/>
  <c r="L6" i="18"/>
  <c r="L65" i="19"/>
  <c r="L64" i="19"/>
  <c r="L63" i="19"/>
  <c r="L62" i="19"/>
  <c r="L61" i="19"/>
  <c r="L60" i="19"/>
  <c r="L59" i="19"/>
  <c r="L58" i="19"/>
  <c r="L57" i="19"/>
  <c r="L56" i="19"/>
  <c r="L55" i="19"/>
  <c r="L54" i="19"/>
  <c r="L53" i="19"/>
  <c r="L52" i="19"/>
  <c r="L51" i="19"/>
  <c r="L50" i="19"/>
  <c r="L49" i="19"/>
  <c r="L48" i="19"/>
  <c r="L46" i="19"/>
  <c r="L45" i="19"/>
  <c r="L44" i="19"/>
  <c r="L43" i="19"/>
  <c r="L42" i="19"/>
  <c r="L41" i="19"/>
  <c r="L40" i="19"/>
  <c r="L39" i="19"/>
  <c r="L38" i="19"/>
  <c r="L37" i="19"/>
  <c r="L36" i="19"/>
  <c r="L35" i="19"/>
  <c r="L34" i="19"/>
  <c r="L33" i="19"/>
  <c r="L32" i="19"/>
  <c r="L31" i="19"/>
  <c r="L30" i="19"/>
  <c r="L29" i="19"/>
  <c r="L28" i="19"/>
  <c r="L27" i="19"/>
  <c r="L26" i="19"/>
  <c r="L25" i="19"/>
  <c r="L24" i="19"/>
  <c r="L23" i="19"/>
  <c r="L22" i="19"/>
  <c r="L21" i="19"/>
  <c r="L20" i="19"/>
  <c r="L19" i="19"/>
  <c r="L18" i="19"/>
  <c r="L17" i="19"/>
  <c r="L16" i="19"/>
  <c r="L15" i="19"/>
  <c r="L14" i="19"/>
  <c r="L13" i="19"/>
  <c r="L12" i="19"/>
  <c r="L11" i="19"/>
  <c r="L10" i="19"/>
  <c r="L9" i="19"/>
  <c r="L8" i="19"/>
  <c r="L7" i="19"/>
  <c r="L6" i="19"/>
  <c r="L65" i="20"/>
  <c r="L64" i="20"/>
  <c r="L63" i="20"/>
  <c r="L62" i="20"/>
  <c r="L61" i="20"/>
  <c r="L60" i="20"/>
  <c r="L59" i="20"/>
  <c r="L58" i="20"/>
  <c r="L57" i="20"/>
  <c r="L56" i="20"/>
  <c r="L55" i="20"/>
  <c r="L54" i="20"/>
  <c r="L53" i="20"/>
  <c r="L52" i="20"/>
  <c r="L51" i="20"/>
  <c r="L50" i="20"/>
  <c r="L49" i="20"/>
  <c r="L48" i="20"/>
  <c r="L47" i="20"/>
  <c r="L46" i="20"/>
  <c r="L45" i="20"/>
  <c r="L44" i="20"/>
  <c r="L43" i="20"/>
  <c r="L42" i="20"/>
  <c r="L41" i="20"/>
  <c r="L40" i="20"/>
  <c r="L39" i="20"/>
  <c r="L38" i="20"/>
  <c r="L37" i="20"/>
  <c r="L36" i="20"/>
  <c r="L35" i="20"/>
  <c r="L34" i="20"/>
  <c r="L33" i="20"/>
  <c r="L32" i="20"/>
  <c r="L31" i="20"/>
  <c r="L30" i="20"/>
  <c r="L29" i="20"/>
  <c r="L28" i="20"/>
  <c r="L27" i="20"/>
  <c r="L26" i="20"/>
  <c r="L25" i="20"/>
  <c r="L24" i="20"/>
  <c r="L23" i="20"/>
  <c r="L22" i="20"/>
  <c r="L21" i="20"/>
  <c r="L20" i="20"/>
  <c r="L19" i="20"/>
  <c r="L18" i="20"/>
  <c r="L17" i="20"/>
  <c r="L16" i="20"/>
  <c r="L15" i="20"/>
  <c r="L14" i="20"/>
  <c r="L13" i="20"/>
  <c r="L12" i="20"/>
  <c r="L11" i="20"/>
  <c r="L10" i="20"/>
  <c r="L9" i="20"/>
  <c r="L8" i="20"/>
  <c r="L7" i="20"/>
  <c r="L6" i="20"/>
  <c r="L65" i="21"/>
  <c r="L64" i="21"/>
  <c r="L63" i="21"/>
  <c r="L62" i="21"/>
  <c r="L61" i="21"/>
  <c r="L60" i="21"/>
  <c r="L59" i="21"/>
  <c r="L58" i="21"/>
  <c r="L57" i="21"/>
  <c r="L56" i="21"/>
  <c r="L55" i="21"/>
  <c r="L54" i="21"/>
  <c r="L53" i="21"/>
  <c r="L52" i="21"/>
  <c r="L51" i="21"/>
  <c r="L50" i="21"/>
  <c r="L49" i="21"/>
  <c r="L48" i="21"/>
  <c r="L47" i="21"/>
  <c r="L46" i="21"/>
  <c r="L45" i="21"/>
  <c r="L44" i="21"/>
  <c r="L43" i="21"/>
  <c r="L42" i="21"/>
  <c r="L41" i="21"/>
  <c r="L40" i="21"/>
  <c r="L39" i="21"/>
  <c r="L38" i="21"/>
  <c r="L37" i="21"/>
  <c r="L36" i="21"/>
  <c r="L35" i="21"/>
  <c r="L34" i="21"/>
  <c r="L33" i="21"/>
  <c r="L32" i="21"/>
  <c r="L31" i="21"/>
  <c r="L30" i="21"/>
  <c r="L29" i="21"/>
  <c r="L28" i="21"/>
  <c r="L27" i="21"/>
  <c r="L26" i="21"/>
  <c r="L25" i="21"/>
  <c r="L24" i="21"/>
  <c r="L23" i="21"/>
  <c r="L22" i="21"/>
  <c r="L21" i="21"/>
  <c r="L20" i="21"/>
  <c r="L19" i="21"/>
  <c r="L18" i="21"/>
  <c r="L17" i="21"/>
  <c r="L16" i="21"/>
  <c r="L15" i="21"/>
  <c r="L14" i="21"/>
  <c r="L13" i="21"/>
  <c r="L12" i="21"/>
  <c r="L11" i="21"/>
  <c r="L10" i="21"/>
  <c r="L9" i="21"/>
  <c r="L8" i="21"/>
  <c r="L7" i="21"/>
  <c r="L6" i="21"/>
  <c r="L65" i="17"/>
  <c r="L64" i="17"/>
  <c r="L63" i="17"/>
  <c r="L62" i="17"/>
  <c r="L61" i="17"/>
  <c r="L60" i="17"/>
  <c r="L59" i="17"/>
  <c r="L58" i="17"/>
  <c r="L57" i="17"/>
  <c r="L56" i="17"/>
  <c r="L55" i="17"/>
  <c r="L54" i="17"/>
  <c r="L53" i="17"/>
  <c r="L52" i="17"/>
  <c r="L51" i="17"/>
  <c r="L50" i="17"/>
  <c r="L49" i="17"/>
  <c r="L48" i="17"/>
  <c r="L47" i="17"/>
  <c r="L46" i="17"/>
  <c r="L45" i="17"/>
  <c r="L44" i="17"/>
  <c r="L43" i="17"/>
  <c r="L42" i="17"/>
  <c r="L41" i="17"/>
  <c r="L40" i="17"/>
  <c r="L39" i="17"/>
  <c r="L38" i="17"/>
  <c r="L37" i="17"/>
  <c r="L36" i="17"/>
  <c r="L35" i="17"/>
  <c r="L34" i="17"/>
  <c r="L33" i="17"/>
  <c r="L32" i="17"/>
  <c r="L31" i="17"/>
  <c r="L30" i="17"/>
  <c r="L29" i="17"/>
  <c r="L28" i="17"/>
  <c r="L27" i="17"/>
  <c r="L26" i="17"/>
  <c r="L25" i="17"/>
  <c r="L24" i="17"/>
  <c r="L23" i="17"/>
  <c r="L22" i="17"/>
  <c r="L21" i="17"/>
  <c r="L20" i="17"/>
  <c r="L19" i="17"/>
  <c r="L18" i="17"/>
  <c r="L17" i="17"/>
  <c r="L16" i="17"/>
  <c r="L15" i="17"/>
  <c r="L14" i="17"/>
  <c r="L13" i="17"/>
  <c r="L12" i="17"/>
  <c r="L11" i="17"/>
  <c r="L10" i="17"/>
  <c r="L9" i="17"/>
  <c r="L8" i="17"/>
  <c r="L7" i="17"/>
  <c r="L6" i="17"/>
  <c r="H65" i="18"/>
  <c r="H64" i="18"/>
  <c r="H63" i="18"/>
  <c r="H62" i="18"/>
  <c r="H61" i="18"/>
  <c r="H60" i="18"/>
  <c r="H59" i="18"/>
  <c r="H58" i="18"/>
  <c r="H57" i="18"/>
  <c r="H56" i="18"/>
  <c r="H55" i="18"/>
  <c r="H54" i="18"/>
  <c r="H53" i="18"/>
  <c r="H52" i="18"/>
  <c r="H51" i="18"/>
  <c r="H50" i="18"/>
  <c r="H49" i="18"/>
  <c r="H48" i="18"/>
  <c r="H47" i="18"/>
  <c r="H46" i="18"/>
  <c r="H45" i="18"/>
  <c r="H44" i="18"/>
  <c r="H43" i="18"/>
  <c r="H42" i="18"/>
  <c r="H41" i="18"/>
  <c r="H40" i="18"/>
  <c r="H39" i="18"/>
  <c r="H38" i="18"/>
  <c r="H37" i="18"/>
  <c r="H36" i="18"/>
  <c r="H35" i="18"/>
  <c r="H34" i="18"/>
  <c r="H33" i="18"/>
  <c r="H32" i="18"/>
  <c r="H31" i="18"/>
  <c r="H30" i="18"/>
  <c r="H29" i="18"/>
  <c r="H28" i="18"/>
  <c r="H27" i="18"/>
  <c r="H26" i="18"/>
  <c r="H25" i="18"/>
  <c r="H24" i="18"/>
  <c r="H23" i="18"/>
  <c r="H22" i="18"/>
  <c r="H21" i="18"/>
  <c r="H20" i="18"/>
  <c r="H19" i="18"/>
  <c r="H18" i="18"/>
  <c r="H17" i="18"/>
  <c r="H16" i="18"/>
  <c r="H15" i="18"/>
  <c r="H14" i="18"/>
  <c r="H13" i="18"/>
  <c r="H12" i="18"/>
  <c r="H11" i="18"/>
  <c r="H10" i="18"/>
  <c r="H9" i="18"/>
  <c r="H8" i="18"/>
  <c r="H7" i="18"/>
  <c r="H6" i="18"/>
  <c r="H65" i="19"/>
  <c r="H64" i="19"/>
  <c r="H63" i="19"/>
  <c r="H62" i="19"/>
  <c r="H61" i="19"/>
  <c r="H60" i="19"/>
  <c r="H59" i="19"/>
  <c r="H58" i="19"/>
  <c r="H57" i="19"/>
  <c r="H56" i="19"/>
  <c r="H55" i="19"/>
  <c r="H54" i="19"/>
  <c r="H53" i="19"/>
  <c r="H52" i="19"/>
  <c r="H51" i="19"/>
  <c r="H50" i="19"/>
  <c r="H49" i="19"/>
  <c r="H48" i="19"/>
  <c r="H47" i="19"/>
  <c r="H46" i="19"/>
  <c r="H45" i="19"/>
  <c r="H44" i="19"/>
  <c r="H43" i="19"/>
  <c r="H42" i="19"/>
  <c r="H41" i="19"/>
  <c r="H40" i="19"/>
  <c r="H39" i="19"/>
  <c r="H38" i="19"/>
  <c r="H37" i="19"/>
  <c r="H36" i="19"/>
  <c r="H35" i="19"/>
  <c r="H34" i="19"/>
  <c r="H33" i="19"/>
  <c r="H32" i="19"/>
  <c r="H31" i="19"/>
  <c r="H30" i="19"/>
  <c r="H29" i="19"/>
  <c r="H28" i="19"/>
  <c r="H27" i="19"/>
  <c r="H26" i="19"/>
  <c r="H25" i="19"/>
  <c r="H24" i="19"/>
  <c r="H23" i="19"/>
  <c r="H22" i="19"/>
  <c r="H21" i="19"/>
  <c r="H20" i="19"/>
  <c r="H19" i="19"/>
  <c r="H18" i="19"/>
  <c r="H17" i="19"/>
  <c r="H16" i="19"/>
  <c r="H15" i="19"/>
  <c r="H14" i="19"/>
  <c r="H13" i="19"/>
  <c r="H12" i="19"/>
  <c r="H11" i="19"/>
  <c r="H10" i="19"/>
  <c r="H9" i="19"/>
  <c r="H8" i="19"/>
  <c r="H7" i="19"/>
  <c r="H6" i="19"/>
  <c r="H65" i="20"/>
  <c r="H64" i="20"/>
  <c r="H63" i="20"/>
  <c r="H62" i="20"/>
  <c r="H61" i="20"/>
  <c r="H60" i="20"/>
  <c r="H59" i="20"/>
  <c r="H58" i="20"/>
  <c r="H57" i="20"/>
  <c r="H56" i="20"/>
  <c r="H55" i="20"/>
  <c r="H54" i="20"/>
  <c r="H53" i="20"/>
  <c r="H52" i="20"/>
  <c r="H51" i="20"/>
  <c r="H50" i="20"/>
  <c r="H49" i="20"/>
  <c r="H48" i="20"/>
  <c r="H47" i="20"/>
  <c r="H46" i="20"/>
  <c r="H45" i="20"/>
  <c r="H44" i="20"/>
  <c r="H43" i="20"/>
  <c r="H42" i="20"/>
  <c r="H41" i="20"/>
  <c r="H40" i="20"/>
  <c r="H39" i="20"/>
  <c r="H38" i="20"/>
  <c r="H37" i="20"/>
  <c r="H36" i="20"/>
  <c r="H35" i="20"/>
  <c r="H34" i="20"/>
  <c r="H33" i="20"/>
  <c r="H32" i="20"/>
  <c r="H31" i="20"/>
  <c r="H30" i="20"/>
  <c r="H29" i="20"/>
  <c r="H28" i="20"/>
  <c r="H27" i="20"/>
  <c r="H26" i="20"/>
  <c r="H25" i="20"/>
  <c r="H24" i="20"/>
  <c r="H23" i="20"/>
  <c r="H22" i="20"/>
  <c r="H21" i="20"/>
  <c r="H20" i="20"/>
  <c r="H19" i="20"/>
  <c r="H18" i="20"/>
  <c r="H17" i="20"/>
  <c r="H16" i="20"/>
  <c r="H15" i="20"/>
  <c r="H14" i="20"/>
  <c r="H13" i="20"/>
  <c r="H12" i="20"/>
  <c r="H11" i="20"/>
  <c r="H10" i="20"/>
  <c r="H9" i="20"/>
  <c r="H8" i="20"/>
  <c r="H7" i="20"/>
  <c r="H6" i="20"/>
  <c r="H65" i="21"/>
  <c r="H64" i="21"/>
  <c r="H63" i="21"/>
  <c r="H62" i="21"/>
  <c r="H61" i="21"/>
  <c r="H60" i="21"/>
  <c r="H59" i="21"/>
  <c r="H58" i="21"/>
  <c r="H57" i="21"/>
  <c r="H56" i="21"/>
  <c r="H55" i="21"/>
  <c r="H54" i="21"/>
  <c r="H53" i="21"/>
  <c r="H52" i="21"/>
  <c r="H51" i="21"/>
  <c r="H50" i="21"/>
  <c r="H49" i="21"/>
  <c r="H48" i="21"/>
  <c r="H47" i="21"/>
  <c r="H46" i="21"/>
  <c r="H45" i="21"/>
  <c r="H44" i="21"/>
  <c r="H43" i="21"/>
  <c r="H42" i="21"/>
  <c r="H41" i="21"/>
  <c r="H40" i="21"/>
  <c r="H39" i="21"/>
  <c r="H38" i="21"/>
  <c r="H37" i="21"/>
  <c r="H36" i="21"/>
  <c r="H35" i="21"/>
  <c r="H34" i="21"/>
  <c r="H33" i="21"/>
  <c r="H32" i="21"/>
  <c r="H31" i="21"/>
  <c r="H30" i="21"/>
  <c r="H29" i="21"/>
  <c r="H28" i="21"/>
  <c r="H27" i="21"/>
  <c r="H26" i="21"/>
  <c r="H25" i="21"/>
  <c r="H24" i="21"/>
  <c r="H23" i="21"/>
  <c r="H22" i="21"/>
  <c r="H21" i="21"/>
  <c r="H20" i="21"/>
  <c r="H19" i="21"/>
  <c r="H18" i="21"/>
  <c r="H17" i="21"/>
  <c r="H16" i="21"/>
  <c r="H15" i="21"/>
  <c r="H14" i="21"/>
  <c r="H13" i="21"/>
  <c r="H12" i="21"/>
  <c r="H11" i="21"/>
  <c r="H10" i="21"/>
  <c r="H9" i="21"/>
  <c r="H8" i="21"/>
  <c r="H7" i="21"/>
  <c r="H6" i="21"/>
  <c r="H65" i="17"/>
  <c r="H64" i="17"/>
  <c r="H63" i="17"/>
  <c r="H62" i="17"/>
  <c r="H61" i="17"/>
  <c r="H60" i="17"/>
  <c r="H59" i="17"/>
  <c r="H58" i="17"/>
  <c r="H57" i="17"/>
  <c r="H56" i="17"/>
  <c r="H55" i="17"/>
  <c r="H54" i="17"/>
  <c r="H53" i="17"/>
  <c r="H52" i="17"/>
  <c r="H51" i="17"/>
  <c r="H50" i="17"/>
  <c r="H49" i="17"/>
  <c r="H48" i="17"/>
  <c r="H47" i="17"/>
  <c r="H46" i="17"/>
  <c r="H45" i="17"/>
  <c r="H44" i="17"/>
  <c r="H43" i="17"/>
  <c r="H42" i="17"/>
  <c r="H41" i="17"/>
  <c r="H40" i="17"/>
  <c r="H39" i="17"/>
  <c r="H38" i="17"/>
  <c r="H37" i="17"/>
  <c r="H36" i="17"/>
  <c r="H35" i="17"/>
  <c r="H34" i="17"/>
  <c r="H33" i="17"/>
  <c r="H32" i="17"/>
  <c r="H31" i="17"/>
  <c r="H30" i="17"/>
  <c r="H29" i="17"/>
  <c r="H28" i="17"/>
  <c r="H27" i="17"/>
  <c r="H26" i="17"/>
  <c r="H25" i="17"/>
  <c r="H24" i="17"/>
  <c r="H23" i="17"/>
  <c r="H22" i="17"/>
  <c r="H21" i="17"/>
  <c r="H20" i="17"/>
  <c r="H19" i="17"/>
  <c r="H18" i="17"/>
  <c r="H17" i="17"/>
  <c r="H16" i="17"/>
  <c r="H15" i="17"/>
  <c r="H14" i="17"/>
  <c r="H13" i="17"/>
  <c r="H12" i="17"/>
  <c r="H11" i="17"/>
  <c r="H10" i="17"/>
  <c r="H9" i="17"/>
  <c r="H8" i="17"/>
  <c r="H7" i="17"/>
  <c r="H6" i="17"/>
  <c r="F65" i="18"/>
  <c r="F64" i="18"/>
  <c r="F63" i="18"/>
  <c r="F62" i="18"/>
  <c r="F61" i="18"/>
  <c r="F60" i="18"/>
  <c r="F59" i="18"/>
  <c r="F58" i="18"/>
  <c r="F57" i="18"/>
  <c r="F56" i="18"/>
  <c r="F55" i="18"/>
  <c r="F54" i="18"/>
  <c r="F53" i="18"/>
  <c r="F52" i="18"/>
  <c r="F51" i="18"/>
  <c r="F50" i="18"/>
  <c r="F49" i="18"/>
  <c r="F48" i="18"/>
  <c r="F47" i="18"/>
  <c r="F46" i="18"/>
  <c r="F45" i="18"/>
  <c r="F44" i="18"/>
  <c r="F43" i="18"/>
  <c r="F42" i="18"/>
  <c r="F41" i="18"/>
  <c r="F40" i="18"/>
  <c r="F39" i="18"/>
  <c r="F38" i="18"/>
  <c r="F37" i="18"/>
  <c r="F36" i="18"/>
  <c r="F35" i="18"/>
  <c r="F34" i="18"/>
  <c r="F33" i="18"/>
  <c r="F32" i="18"/>
  <c r="F31" i="18"/>
  <c r="F30" i="18"/>
  <c r="F29" i="18"/>
  <c r="F28" i="18"/>
  <c r="F27" i="18"/>
  <c r="F26" i="18"/>
  <c r="F25" i="18"/>
  <c r="F24" i="18"/>
  <c r="F23" i="18"/>
  <c r="F22" i="18"/>
  <c r="F21" i="18"/>
  <c r="F20" i="18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65" i="19"/>
  <c r="F64" i="19"/>
  <c r="F63" i="19"/>
  <c r="F62" i="19"/>
  <c r="F61" i="19"/>
  <c r="F60" i="19"/>
  <c r="F59" i="19"/>
  <c r="F58" i="19"/>
  <c r="F57" i="19"/>
  <c r="F56" i="19"/>
  <c r="F55" i="19"/>
  <c r="F54" i="19"/>
  <c r="F53" i="19"/>
  <c r="F52" i="19"/>
  <c r="F51" i="19"/>
  <c r="F50" i="19"/>
  <c r="F49" i="19"/>
  <c r="F48" i="19"/>
  <c r="F47" i="19"/>
  <c r="F46" i="19"/>
  <c r="F45" i="19"/>
  <c r="F44" i="19"/>
  <c r="F43" i="19"/>
  <c r="F42" i="19"/>
  <c r="F41" i="19"/>
  <c r="F40" i="19"/>
  <c r="F39" i="19"/>
  <c r="F38" i="19"/>
  <c r="F37" i="19"/>
  <c r="F36" i="19"/>
  <c r="F35" i="19"/>
  <c r="F34" i="19"/>
  <c r="F33" i="19"/>
  <c r="F32" i="19"/>
  <c r="F31" i="19"/>
  <c r="F30" i="19"/>
  <c r="F29" i="19"/>
  <c r="F28" i="19"/>
  <c r="F27" i="19"/>
  <c r="F26" i="19"/>
  <c r="F25" i="19"/>
  <c r="F24" i="19"/>
  <c r="F23" i="19"/>
  <c r="F22" i="19"/>
  <c r="F21" i="19"/>
  <c r="F20" i="19"/>
  <c r="F19" i="19"/>
  <c r="F18" i="19"/>
  <c r="F17" i="19"/>
  <c r="F16" i="19"/>
  <c r="F15" i="19"/>
  <c r="F14" i="19"/>
  <c r="F13" i="19"/>
  <c r="F12" i="19"/>
  <c r="F11" i="19"/>
  <c r="F10" i="19"/>
  <c r="F9" i="19"/>
  <c r="F8" i="19"/>
  <c r="F7" i="19"/>
  <c r="F6" i="19"/>
  <c r="F65" i="20"/>
  <c r="F64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F18" i="20"/>
  <c r="F17" i="20"/>
  <c r="F16" i="20"/>
  <c r="F15" i="20"/>
  <c r="F14" i="20"/>
  <c r="F13" i="20"/>
  <c r="F12" i="20"/>
  <c r="F11" i="20"/>
  <c r="F10" i="20"/>
  <c r="F9" i="20"/>
  <c r="F8" i="20"/>
  <c r="F7" i="20"/>
  <c r="F6" i="20"/>
  <c r="F65" i="21"/>
  <c r="F64" i="21"/>
  <c r="F63" i="21"/>
  <c r="F62" i="21"/>
  <c r="F61" i="21"/>
  <c r="F60" i="21"/>
  <c r="F59" i="21"/>
  <c r="F58" i="21"/>
  <c r="F57" i="21"/>
  <c r="F56" i="21"/>
  <c r="F55" i="21"/>
  <c r="F54" i="21"/>
  <c r="F53" i="21"/>
  <c r="F52" i="21"/>
  <c r="F51" i="21"/>
  <c r="F50" i="21"/>
  <c r="F49" i="21"/>
  <c r="F48" i="21"/>
  <c r="F47" i="21"/>
  <c r="F46" i="21"/>
  <c r="F45" i="21"/>
  <c r="F44" i="21"/>
  <c r="F43" i="21"/>
  <c r="F42" i="21"/>
  <c r="F41" i="21"/>
  <c r="F40" i="21"/>
  <c r="F39" i="21"/>
  <c r="F38" i="21"/>
  <c r="F37" i="21"/>
  <c r="F36" i="21"/>
  <c r="F35" i="21"/>
  <c r="F34" i="21"/>
  <c r="F33" i="21"/>
  <c r="F32" i="21"/>
  <c r="F31" i="21"/>
  <c r="F30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6" i="21"/>
  <c r="F15" i="21"/>
  <c r="F14" i="21"/>
  <c r="F13" i="21"/>
  <c r="F12" i="21"/>
  <c r="F11" i="21"/>
  <c r="F10" i="21"/>
  <c r="F9" i="21"/>
  <c r="F8" i="21"/>
  <c r="F7" i="21"/>
  <c r="F6" i="21"/>
  <c r="F65" i="17"/>
  <c r="F64" i="17"/>
  <c r="F63" i="17"/>
  <c r="F62" i="17"/>
  <c r="F61" i="17"/>
  <c r="F60" i="17"/>
  <c r="F59" i="17"/>
  <c r="F58" i="17"/>
  <c r="F57" i="17"/>
  <c r="F56" i="17"/>
  <c r="F55" i="17"/>
  <c r="F54" i="17"/>
  <c r="F53" i="17"/>
  <c r="F52" i="17"/>
  <c r="F51" i="17"/>
  <c r="F50" i="17"/>
  <c r="F49" i="17"/>
  <c r="F48" i="17"/>
  <c r="F47" i="17"/>
  <c r="F46" i="17"/>
  <c r="F45" i="17"/>
  <c r="F44" i="17"/>
  <c r="F43" i="17"/>
  <c r="F42" i="17"/>
  <c r="F41" i="17"/>
  <c r="F40" i="17"/>
  <c r="F39" i="17"/>
  <c r="F38" i="17"/>
  <c r="F37" i="17"/>
  <c r="F36" i="17"/>
  <c r="F35" i="17"/>
  <c r="F34" i="17"/>
  <c r="F33" i="17"/>
  <c r="F32" i="17"/>
  <c r="F31" i="17"/>
  <c r="F30" i="17"/>
  <c r="F29" i="17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65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6" i="11" l="1"/>
  <c r="L6" i="11"/>
  <c r="P6" i="11"/>
  <c r="Q6" i="11"/>
  <c r="F48" i="11"/>
  <c r="F49" i="11"/>
  <c r="F50" i="11"/>
  <c r="F51" i="11"/>
  <c r="F52" i="11"/>
  <c r="F53" i="11"/>
  <c r="F54" i="11"/>
  <c r="F55" i="11"/>
  <c r="F56" i="11"/>
  <c r="F57" i="11"/>
  <c r="F58" i="11"/>
  <c r="F59" i="11"/>
  <c r="F60" i="11"/>
  <c r="F61" i="11"/>
  <c r="F62" i="11"/>
  <c r="F63" i="11"/>
  <c r="F64" i="11"/>
  <c r="F65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P65" i="11" l="1"/>
  <c r="P64" i="11"/>
  <c r="P63" i="11"/>
  <c r="P62" i="11"/>
  <c r="P61" i="11"/>
  <c r="P60" i="11"/>
  <c r="P59" i="11"/>
  <c r="P58" i="11"/>
  <c r="P57" i="11"/>
  <c r="P56" i="11"/>
  <c r="P55" i="11"/>
  <c r="P54" i="11"/>
  <c r="P53" i="11"/>
  <c r="P52" i="11"/>
  <c r="P51" i="11"/>
  <c r="P50" i="11"/>
  <c r="P49" i="11"/>
  <c r="P48" i="11"/>
  <c r="P47" i="11"/>
  <c r="P46" i="11"/>
  <c r="P45" i="11"/>
  <c r="P44" i="11"/>
  <c r="P43" i="11"/>
  <c r="P42" i="11"/>
  <c r="P41" i="11"/>
  <c r="P40" i="11"/>
  <c r="P39" i="11"/>
  <c r="P38" i="11"/>
  <c r="P37" i="11"/>
  <c r="P36" i="11"/>
  <c r="P35" i="11"/>
  <c r="P34" i="11"/>
  <c r="P33" i="11"/>
  <c r="P32" i="11"/>
  <c r="P31" i="11"/>
  <c r="P30" i="11"/>
  <c r="P29" i="11"/>
  <c r="P28" i="11"/>
  <c r="P27" i="11"/>
  <c r="P26" i="11"/>
  <c r="P25" i="11"/>
  <c r="P24" i="11"/>
  <c r="P23" i="11"/>
  <c r="P22" i="11"/>
  <c r="P21" i="11"/>
  <c r="P20" i="11"/>
  <c r="P19" i="11"/>
  <c r="P18" i="11"/>
  <c r="P17" i="11"/>
  <c r="P16" i="11"/>
  <c r="P15" i="11"/>
  <c r="P14" i="11"/>
  <c r="P13" i="11"/>
  <c r="P12" i="11"/>
  <c r="P11" i="11"/>
  <c r="P10" i="11"/>
  <c r="P9" i="11"/>
  <c r="P8" i="11"/>
  <c r="P7" i="11"/>
  <c r="L65" i="11"/>
  <c r="L64" i="11"/>
  <c r="L63" i="11"/>
  <c r="L62" i="11"/>
  <c r="L61" i="11"/>
  <c r="L60" i="11"/>
  <c r="L59" i="11"/>
  <c r="L58" i="11"/>
  <c r="L57" i="11"/>
  <c r="L56" i="11"/>
  <c r="L55" i="11"/>
  <c r="L54" i="11"/>
  <c r="L53" i="11"/>
  <c r="L52" i="11"/>
  <c r="L51" i="11"/>
  <c r="L50" i="11"/>
  <c r="L49" i="11"/>
  <c r="L48" i="11"/>
  <c r="L47" i="11"/>
  <c r="L46" i="11"/>
  <c r="L45" i="11"/>
  <c r="L44" i="11"/>
  <c r="L43" i="11"/>
  <c r="L42" i="11"/>
  <c r="L41" i="11"/>
  <c r="L40" i="11"/>
  <c r="L39" i="11"/>
  <c r="L38" i="11"/>
  <c r="L37" i="11"/>
  <c r="L36" i="11"/>
  <c r="L35" i="11"/>
  <c r="L34" i="11"/>
  <c r="L33" i="11"/>
  <c r="L32" i="11"/>
  <c r="L31" i="11"/>
  <c r="L30" i="11"/>
  <c r="L29" i="11"/>
  <c r="L28" i="11"/>
  <c r="L27" i="11"/>
  <c r="L26" i="11"/>
  <c r="L25" i="11"/>
  <c r="L24" i="11"/>
  <c r="L23" i="11"/>
  <c r="L22" i="11"/>
  <c r="L21" i="11"/>
  <c r="L20" i="11"/>
  <c r="L19" i="11"/>
  <c r="L18" i="11"/>
  <c r="L17" i="11"/>
  <c r="L16" i="11"/>
  <c r="L15" i="11"/>
  <c r="L14" i="11"/>
  <c r="L13" i="11"/>
  <c r="L12" i="11"/>
  <c r="L11" i="11"/>
  <c r="L10" i="11"/>
  <c r="L9" i="11"/>
  <c r="L8" i="11"/>
  <c r="L7" i="11"/>
  <c r="H46" i="11" l="1"/>
  <c r="H26" i="11"/>
  <c r="H25" i="11"/>
  <c r="H24" i="11"/>
  <c r="H23" i="11"/>
  <c r="H22" i="11"/>
  <c r="H21" i="11"/>
  <c r="H20" i="11"/>
  <c r="H19" i="11"/>
  <c r="H18" i="11"/>
  <c r="H17" i="11"/>
  <c r="H16" i="11"/>
  <c r="H15" i="11"/>
  <c r="H14" i="11"/>
  <c r="H13" i="11"/>
  <c r="H12" i="11"/>
  <c r="H11" i="11"/>
  <c r="H10" i="11"/>
  <c r="H9" i="11"/>
  <c r="H8" i="11"/>
  <c r="H7" i="11"/>
  <c r="Q46" i="18" l="1"/>
  <c r="Q26" i="18"/>
  <c r="Q6" i="18"/>
  <c r="Q1" i="18"/>
  <c r="Q46" i="19"/>
  <c r="Q26" i="19"/>
  <c r="Q6" i="19"/>
  <c r="Q1" i="19"/>
  <c r="Q46" i="20"/>
  <c r="Q26" i="20"/>
  <c r="Q6" i="20"/>
  <c r="Q1" i="20"/>
  <c r="Q46" i="21"/>
  <c r="Q26" i="21"/>
  <c r="Q6" i="21"/>
  <c r="Q1" i="21"/>
  <c r="Q46" i="17"/>
  <c r="Q26" i="17"/>
  <c r="Q6" i="17"/>
  <c r="Q1" i="17"/>
  <c r="Q46" i="11" l="1"/>
  <c r="Q26" i="11"/>
  <c r="F9" i="11" l="1"/>
  <c r="F25" i="11"/>
  <c r="Q1" i="11" l="1"/>
  <c r="F47" i="11" l="1"/>
  <c r="F46" i="11"/>
  <c r="F27" i="11"/>
  <c r="F26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F8" i="11"/>
  <c r="F7" i="11"/>
  <c r="F6" i="11"/>
</calcChain>
</file>

<file path=xl/sharedStrings.xml><?xml version="1.0" encoding="utf-8"?>
<sst xmlns="http://schemas.openxmlformats.org/spreadsheetml/2006/main" count="1196" uniqueCount="72">
  <si>
    <t>男</t>
    <rPh sb="0" eb="1">
      <t>オトコ</t>
    </rPh>
    <phoneticPr fontId="2"/>
  </si>
  <si>
    <t>女</t>
    <rPh sb="0" eb="1">
      <t>オンナ</t>
    </rPh>
    <phoneticPr fontId="2"/>
  </si>
  <si>
    <t>鶴見区</t>
    <rPh sb="0" eb="3">
      <t>ツルミク</t>
    </rPh>
    <phoneticPr fontId="2"/>
  </si>
  <si>
    <t>神奈川区</t>
    <rPh sb="0" eb="4">
      <t>カナガワク</t>
    </rPh>
    <phoneticPr fontId="2"/>
  </si>
  <si>
    <t>西区</t>
    <rPh sb="0" eb="2">
      <t>ニシク</t>
    </rPh>
    <phoneticPr fontId="2"/>
  </si>
  <si>
    <t>Ａ</t>
  </si>
  <si>
    <t>Ｂ</t>
  </si>
  <si>
    <t>Ｃ</t>
  </si>
  <si>
    <t>Ｄ</t>
  </si>
  <si>
    <t>Ｅ</t>
  </si>
  <si>
    <t>Ｆ</t>
  </si>
  <si>
    <t>Ｇ</t>
  </si>
  <si>
    <t>Ｈ</t>
  </si>
  <si>
    <t>Ｉ</t>
  </si>
  <si>
    <t>Ｊ</t>
  </si>
  <si>
    <t>Ｋ</t>
  </si>
  <si>
    <t>Ｌ</t>
  </si>
  <si>
    <t>Ｍ</t>
  </si>
  <si>
    <t>Ｎ</t>
  </si>
  <si>
    <t>Ｏ</t>
  </si>
  <si>
    <t>Ｐ</t>
  </si>
  <si>
    <t>Ｑ</t>
  </si>
  <si>
    <t>Ｒ</t>
  </si>
  <si>
    <t>事業所数</t>
    <rPh sb="0" eb="3">
      <t>ジギョウショ</t>
    </rPh>
    <rPh sb="3" eb="4">
      <t>スウ</t>
    </rPh>
    <phoneticPr fontId="2"/>
  </si>
  <si>
    <t>漁業</t>
  </si>
  <si>
    <t>建設業</t>
  </si>
  <si>
    <t>製造業</t>
  </si>
  <si>
    <t>電気・ガス・熱供給・水道業</t>
  </si>
  <si>
    <t>情報通信業</t>
  </si>
  <si>
    <t>複合サービス事業</t>
  </si>
  <si>
    <t>農業，林業</t>
  </si>
  <si>
    <t>鉱業，採石業，砂利採取業</t>
  </si>
  <si>
    <t>運輸業，郵便業</t>
  </si>
  <si>
    <t>不動産業，物品賃貸業</t>
  </si>
  <si>
    <t>学術研究，専門・技術サービス業</t>
  </si>
  <si>
    <t>宿泊業，飲食サービス業</t>
  </si>
  <si>
    <t>生活関連サービス業，娯楽業</t>
  </si>
  <si>
    <t>教育，学習支援業</t>
  </si>
  <si>
    <t>医療，福祉</t>
  </si>
  <si>
    <t>（注）男女別の不詳を含む</t>
    <rPh sb="1" eb="2">
      <t>チュウ</t>
    </rPh>
    <rPh sb="3" eb="5">
      <t>ダンジョ</t>
    </rPh>
    <rPh sb="5" eb="6">
      <t>ベツ</t>
    </rPh>
    <rPh sb="7" eb="9">
      <t>フショウ</t>
    </rPh>
    <rPh sb="10" eb="11">
      <t>フク</t>
    </rPh>
    <phoneticPr fontId="2"/>
  </si>
  <si>
    <t>卸売業，小売業</t>
  </si>
  <si>
    <t>金融業，保険業</t>
    <rPh sb="4" eb="7">
      <t>ホケンギョウ</t>
    </rPh>
    <phoneticPr fontId="2"/>
  </si>
  <si>
    <t>総数(注）</t>
    <rPh sb="0" eb="2">
      <t>ソウスウ</t>
    </rPh>
    <rPh sb="3" eb="4">
      <t>チュウ</t>
    </rPh>
    <phoneticPr fontId="2"/>
  </si>
  <si>
    <t>サービス業(他に分類されないもの)</t>
    <phoneticPr fontId="2"/>
  </si>
  <si>
    <t>中区</t>
    <rPh sb="0" eb="2">
      <t>ナカク</t>
    </rPh>
    <phoneticPr fontId="2"/>
  </si>
  <si>
    <t>従業者数</t>
    <rPh sb="0" eb="1">
      <t>ジュウ</t>
    </rPh>
    <rPh sb="1" eb="4">
      <t>ギョウシャスウ</t>
    </rPh>
    <phoneticPr fontId="2"/>
  </si>
  <si>
    <t>実数</t>
    <rPh sb="0" eb="2">
      <t>ジッスウ</t>
    </rPh>
    <phoneticPr fontId="2"/>
  </si>
  <si>
    <t>構成比</t>
    <rPh sb="0" eb="3">
      <t>コウセイヒ</t>
    </rPh>
    <phoneticPr fontId="2"/>
  </si>
  <si>
    <t>港南区</t>
    <rPh sb="0" eb="2">
      <t>コウナン</t>
    </rPh>
    <rPh sb="2" eb="3">
      <t>ク</t>
    </rPh>
    <phoneticPr fontId="2"/>
  </si>
  <si>
    <t>行政区・産業大分類</t>
    <rPh sb="0" eb="3">
      <t>ギョウセイク</t>
    </rPh>
    <rPh sb="4" eb="7">
      <t>サンギョウダイ</t>
    </rPh>
    <rPh sb="7" eb="9">
      <t>ブンルイ</t>
    </rPh>
    <phoneticPr fontId="2"/>
  </si>
  <si>
    <t>旭区</t>
    <rPh sb="0" eb="2">
      <t>アサヒク</t>
    </rPh>
    <phoneticPr fontId="2"/>
  </si>
  <si>
    <t>港北区</t>
    <rPh sb="0" eb="3">
      <t>コウホクク</t>
    </rPh>
    <phoneticPr fontId="2"/>
  </si>
  <si>
    <t>泉区</t>
    <rPh sb="0" eb="2">
      <t>イズミク</t>
    </rPh>
    <phoneticPr fontId="2"/>
  </si>
  <si>
    <t>総数</t>
    <rPh sb="0" eb="2">
      <t>ソウスウ</t>
    </rPh>
    <phoneticPr fontId="2"/>
  </si>
  <si>
    <t>うち民営</t>
    <rPh sb="2" eb="4">
      <t>ミンエイ</t>
    </rPh>
    <phoneticPr fontId="2"/>
  </si>
  <si>
    <t>Ｓ</t>
  </si>
  <si>
    <t>公務（他に分類されるものを除く）</t>
  </si>
  <si>
    <t>磯子区</t>
    <rPh sb="0" eb="3">
      <t>イソゴク</t>
    </rPh>
    <phoneticPr fontId="2"/>
  </si>
  <si>
    <t>金沢区</t>
    <rPh sb="0" eb="3">
      <t>カナザワク</t>
    </rPh>
    <phoneticPr fontId="2"/>
  </si>
  <si>
    <t>緑区</t>
    <rPh sb="0" eb="2">
      <t>ミドリク</t>
    </rPh>
    <phoneticPr fontId="2"/>
  </si>
  <si>
    <t>青葉区</t>
    <rPh sb="0" eb="3">
      <t>アオバク</t>
    </rPh>
    <phoneticPr fontId="2"/>
  </si>
  <si>
    <t>都筑区</t>
    <rPh sb="0" eb="3">
      <t>ツヅキク</t>
    </rPh>
    <phoneticPr fontId="2"/>
  </si>
  <si>
    <t>戸塚区</t>
    <rPh sb="0" eb="3">
      <t>トツカク</t>
    </rPh>
    <phoneticPr fontId="2"/>
  </si>
  <si>
    <t>栄区</t>
    <rPh sb="0" eb="2">
      <t>サカエク</t>
    </rPh>
    <phoneticPr fontId="2"/>
  </si>
  <si>
    <t>瀬谷区</t>
    <rPh sb="0" eb="3">
      <t>セヤク</t>
    </rPh>
    <phoneticPr fontId="2"/>
  </si>
  <si>
    <t>南区</t>
    <rPh sb="0" eb="1">
      <t>ミナミ</t>
    </rPh>
    <rPh sb="1" eb="2">
      <t>ク</t>
    </rPh>
    <phoneticPr fontId="2"/>
  </si>
  <si>
    <t>保土ケ谷区</t>
    <rPh sb="0" eb="5">
      <t>ホドガヤク</t>
    </rPh>
    <phoneticPr fontId="2"/>
  </si>
  <si>
    <t>第２表　行政区別、産業大分類別事業所数　</t>
    <rPh sb="4" eb="7">
      <t>ギョウセイク</t>
    </rPh>
    <rPh sb="7" eb="8">
      <t>ベツ</t>
    </rPh>
    <phoneticPr fontId="2"/>
  </si>
  <si>
    <t>第２表　行政区別、産業大分類別事業所数　</t>
  </si>
  <si>
    <t>　及び従業者数－民営及び国、地方公共団体</t>
    <phoneticPr fontId="2"/>
  </si>
  <si>
    <t>行政区・
産業分類</t>
    <rPh sb="0" eb="3">
      <t>ギョウセイク</t>
    </rPh>
    <rPh sb="5" eb="7">
      <t>サンギョウ</t>
    </rPh>
    <rPh sb="7" eb="9">
      <t>ブンルイ</t>
    </rPh>
    <phoneticPr fontId="2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</si>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</sst>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#,##0;\-#,##0;&quot;-&quot;;@"/>
    <numFmt numFmtId="177" formatCode="#,##0.0\ ;\-#,##0.0\ ;&quot;- &quot;"/>
    <numFmt numFmtId="178" formatCode="#,###,##0\ ;\-#,##0\ ;&quot;- &quot;"/>
    <numFmt numFmtId="179" formatCode="#,##0.0;\-#,##0.0;&quot;-&quot;"/>
  </numFmts>
  <fonts count="29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indexed="9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0"/>
      <color indexed="9"/>
      <name val="ＭＳ 明朝"/>
      <family val="1"/>
      <charset val="128"/>
    </font>
    <font>
      <sz val="10"/>
      <color indexed="6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52"/>
      <name val="ＭＳ 明朝"/>
      <family val="1"/>
      <charset val="128"/>
    </font>
    <font>
      <sz val="10"/>
      <color indexed="20"/>
      <name val="ＭＳ 明朝"/>
      <family val="1"/>
      <charset val="128"/>
    </font>
    <font>
      <b/>
      <sz val="10"/>
      <color indexed="52"/>
      <name val="ＭＳ 明朝"/>
      <family val="1"/>
      <charset val="128"/>
    </font>
    <font>
      <sz val="10"/>
      <color indexed="10"/>
      <name val="ＭＳ 明朝"/>
      <family val="1"/>
      <charset val="128"/>
    </font>
    <font>
      <b/>
      <sz val="15"/>
      <color indexed="56"/>
      <name val="ＭＳ 明朝"/>
      <family val="1"/>
      <charset val="128"/>
    </font>
    <font>
      <b/>
      <sz val="13"/>
      <color indexed="56"/>
      <name val="ＭＳ 明朝"/>
      <family val="1"/>
      <charset val="128"/>
    </font>
    <font>
      <b/>
      <sz val="11"/>
      <color indexed="56"/>
      <name val="ＭＳ 明朝"/>
      <family val="1"/>
      <charset val="128"/>
    </font>
    <font>
      <b/>
      <sz val="10"/>
      <color indexed="8"/>
      <name val="ＭＳ 明朝"/>
      <family val="1"/>
      <charset val="128"/>
    </font>
    <font>
      <b/>
      <sz val="10"/>
      <color indexed="63"/>
      <name val="ＭＳ 明朝"/>
      <family val="1"/>
      <charset val="128"/>
    </font>
    <font>
      <i/>
      <sz val="10"/>
      <color indexed="23"/>
      <name val="ＭＳ 明朝"/>
      <family val="1"/>
      <charset val="128"/>
    </font>
    <font>
      <sz val="10"/>
      <color indexed="62"/>
      <name val="ＭＳ 明朝"/>
      <family val="1"/>
      <charset val="128"/>
    </font>
    <font>
      <sz val="10"/>
      <color indexed="17"/>
      <name val="ＭＳ 明朝"/>
      <family val="1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12"/>
      <color theme="1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44"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4" fillId="0" borderId="0"/>
    <xf numFmtId="0" fontId="23" fillId="4" borderId="0" applyNumberFormat="0" applyBorder="0" applyAlignment="0" applyProtection="0">
      <alignment vertical="center"/>
    </xf>
  </cellStyleXfs>
  <cellXfs count="65">
    <xf numFmtId="0" fontId="0" fillId="0" borderId="0" xfId="0"/>
    <xf numFmtId="0" fontId="3" fillId="0" borderId="0" xfId="0" applyFont="1" applyFill="1" applyAlignment="1">
      <alignment horizontal="center" vertical="center"/>
    </xf>
    <xf numFmtId="0" fontId="24" fillId="0" borderId="0" xfId="0" applyFont="1" applyFill="1"/>
    <xf numFmtId="0" fontId="26" fillId="0" borderId="0" xfId="0" applyFont="1" applyFill="1" applyAlignment="1">
      <alignment horizontal="center"/>
    </xf>
    <xf numFmtId="0" fontId="26" fillId="0" borderId="0" xfId="0" applyFont="1" applyFill="1" applyAlignment="1">
      <alignment horizontal="distributed" shrinkToFit="1"/>
    </xf>
    <xf numFmtId="0" fontId="26" fillId="0" borderId="0" xfId="0" quotePrefix="1" applyFont="1" applyFill="1" applyAlignment="1">
      <alignment horizontal="distributed" shrinkToFit="1"/>
    </xf>
    <xf numFmtId="176" fontId="5" fillId="0" borderId="0" xfId="33" applyNumberFormat="1" applyFont="1" applyFill="1" applyBorder="1" applyAlignment="1"/>
    <xf numFmtId="176" fontId="26" fillId="0" borderId="0" xfId="33" applyNumberFormat="1" applyFont="1" applyFill="1" applyBorder="1" applyAlignment="1"/>
    <xf numFmtId="176" fontId="26" fillId="0" borderId="0" xfId="33" applyNumberFormat="1" applyFont="1" applyFill="1" applyBorder="1" applyAlignment="1">
      <alignment horizontal="right"/>
    </xf>
    <xf numFmtId="0" fontId="25" fillId="0" borderId="10" xfId="0" quotePrefix="1" applyFont="1" applyFill="1" applyBorder="1" applyAlignment="1">
      <alignment vertical="center"/>
    </xf>
    <xf numFmtId="177" fontId="24" fillId="0" borderId="0" xfId="0" applyNumberFormat="1" applyFont="1" applyFill="1"/>
    <xf numFmtId="178" fontId="25" fillId="0" borderId="10" xfId="0" quotePrefix="1" applyNumberFormat="1" applyFont="1" applyFill="1" applyBorder="1" applyAlignment="1">
      <alignment vertical="center"/>
    </xf>
    <xf numFmtId="178" fontId="25" fillId="0" borderId="10" xfId="0" applyNumberFormat="1" applyFont="1" applyFill="1" applyBorder="1" applyAlignment="1">
      <alignment vertical="center"/>
    </xf>
    <xf numFmtId="178" fontId="26" fillId="0" borderId="13" xfId="33" applyNumberFormat="1" applyFont="1" applyFill="1" applyBorder="1" applyAlignment="1">
      <alignment horizontal="right"/>
    </xf>
    <xf numFmtId="178" fontId="26" fillId="0" borderId="0" xfId="33" applyNumberFormat="1" applyFont="1" applyFill="1" applyBorder="1" applyAlignment="1">
      <alignment horizontal="right"/>
    </xf>
    <xf numFmtId="178" fontId="24" fillId="0" borderId="0" xfId="0" applyNumberFormat="1" applyFont="1" applyFill="1" applyBorder="1"/>
    <xf numFmtId="178" fontId="24" fillId="0" borderId="0" xfId="0" applyNumberFormat="1" applyFont="1" applyFill="1"/>
    <xf numFmtId="177" fontId="25" fillId="0" borderId="10" xfId="0" quotePrefix="1" applyNumberFormat="1" applyFont="1" applyFill="1" applyBorder="1" applyAlignment="1">
      <alignment vertical="center"/>
    </xf>
    <xf numFmtId="177" fontId="25" fillId="0" borderId="10" xfId="0" applyNumberFormat="1" applyFont="1" applyFill="1" applyBorder="1" applyAlignment="1">
      <alignment horizontal="right" vertical="center"/>
    </xf>
    <xf numFmtId="0" fontId="26" fillId="0" borderId="0" xfId="0" applyFont="1" applyFill="1"/>
    <xf numFmtId="0" fontId="26" fillId="0" borderId="0" xfId="0" applyFont="1" applyFill="1" applyAlignment="1"/>
    <xf numFmtId="0" fontId="26" fillId="0" borderId="0" xfId="0" applyFont="1" applyFill="1" applyBorder="1" applyAlignment="1"/>
    <xf numFmtId="0" fontId="26" fillId="0" borderId="10" xfId="0" applyFont="1" applyFill="1" applyBorder="1" applyAlignment="1"/>
    <xf numFmtId="178" fontId="26" fillId="0" borderId="14" xfId="33" applyNumberFormat="1" applyFont="1" applyFill="1" applyBorder="1" applyAlignment="1"/>
    <xf numFmtId="177" fontId="26" fillId="0" borderId="10" xfId="0" applyNumberFormat="1" applyFont="1" applyFill="1" applyBorder="1" applyAlignment="1"/>
    <xf numFmtId="178" fontId="26" fillId="0" borderId="10" xfId="0" applyNumberFormat="1" applyFont="1" applyFill="1" applyBorder="1" applyAlignment="1"/>
    <xf numFmtId="178" fontId="26" fillId="0" borderId="0" xfId="0" applyNumberFormat="1" applyFont="1" applyFill="1" applyBorder="1" applyAlignment="1"/>
    <xf numFmtId="177" fontId="26" fillId="0" borderId="0" xfId="0" applyNumberFormat="1" applyFont="1" applyFill="1" applyAlignment="1"/>
    <xf numFmtId="178" fontId="26" fillId="0" borderId="0" xfId="0" applyNumberFormat="1" applyFont="1" applyFill="1" applyAlignment="1"/>
    <xf numFmtId="177" fontId="26" fillId="0" borderId="0" xfId="0" applyNumberFormat="1" applyFont="1" applyFill="1" applyBorder="1" applyAlignment="1"/>
    <xf numFmtId="0" fontId="5" fillId="0" borderId="0" xfId="0" applyFont="1" applyFill="1" applyAlignment="1"/>
    <xf numFmtId="0" fontId="5" fillId="0" borderId="0" xfId="0" applyFont="1" applyFill="1" applyBorder="1" applyAlignment="1"/>
    <xf numFmtId="177" fontId="27" fillId="0" borderId="10" xfId="0" quotePrefix="1" applyNumberFormat="1" applyFont="1" applyFill="1" applyBorder="1" applyAlignment="1">
      <alignment horizontal="right"/>
    </xf>
    <xf numFmtId="0" fontId="26" fillId="0" borderId="22" xfId="0" applyFont="1" applyFill="1" applyBorder="1" applyAlignment="1"/>
    <xf numFmtId="0" fontId="5" fillId="0" borderId="13" xfId="0" applyFont="1" applyFill="1" applyBorder="1" applyAlignment="1">
      <alignment horizontal="center" shrinkToFit="1"/>
    </xf>
    <xf numFmtId="0" fontId="26" fillId="0" borderId="13" xfId="0" applyFont="1" applyFill="1" applyBorder="1" applyAlignment="1">
      <alignment horizontal="center" shrinkToFit="1"/>
    </xf>
    <xf numFmtId="178" fontId="26" fillId="0" borderId="11" xfId="0" applyNumberFormat="1" applyFont="1" applyFill="1" applyBorder="1" applyAlignment="1">
      <alignment horizontal="center" vertical="center"/>
    </xf>
    <xf numFmtId="178" fontId="26" fillId="0" borderId="12" xfId="0" applyNumberFormat="1" applyFont="1" applyFill="1" applyBorder="1" applyAlignment="1">
      <alignment horizontal="center" vertical="center"/>
    </xf>
    <xf numFmtId="0" fontId="24" fillId="0" borderId="0" xfId="0" applyFont="1" applyFill="1" applyAlignment="1"/>
    <xf numFmtId="178" fontId="26" fillId="0" borderId="12" xfId="0" applyNumberFormat="1" applyFont="1" applyFill="1" applyBorder="1" applyAlignment="1">
      <alignment horizontal="center" vertical="center"/>
    </xf>
    <xf numFmtId="178" fontId="26" fillId="0" borderId="11" xfId="0" applyNumberFormat="1" applyFont="1" applyFill="1" applyBorder="1" applyAlignment="1">
      <alignment horizontal="center" vertical="center"/>
    </xf>
    <xf numFmtId="178" fontId="5" fillId="0" borderId="19" xfId="33" applyNumberFormat="1" applyFont="1" applyFill="1" applyBorder="1" applyAlignment="1">
      <alignment horizontal="right"/>
    </xf>
    <xf numFmtId="179" fontId="5" fillId="0" borderId="0" xfId="33" applyNumberFormat="1" applyFont="1" applyFill="1" applyBorder="1" applyAlignment="1">
      <alignment horizontal="right"/>
    </xf>
    <xf numFmtId="178" fontId="5" fillId="0" borderId="0" xfId="33" applyNumberFormat="1" applyFont="1" applyFill="1" applyBorder="1" applyAlignment="1">
      <alignment horizontal="right"/>
    </xf>
    <xf numFmtId="179" fontId="26" fillId="0" borderId="0" xfId="33" applyNumberFormat="1" applyFont="1" applyFill="1" applyBorder="1" applyAlignment="1">
      <alignment horizontal="right"/>
    </xf>
    <xf numFmtId="178" fontId="5" fillId="0" borderId="13" xfId="33" applyNumberFormat="1" applyFont="1" applyFill="1" applyBorder="1" applyAlignment="1">
      <alignment horizontal="right"/>
    </xf>
    <xf numFmtId="37" fontId="28" fillId="0" borderId="0" xfId="0" applyNumberFormat="1" applyFont="1" applyFill="1" applyAlignment="1">
      <alignment horizontal="right"/>
    </xf>
    <xf numFmtId="37" fontId="28" fillId="0" borderId="0" xfId="0" applyNumberFormat="1" applyFont="1" applyAlignment="1">
      <alignment horizontal="right"/>
    </xf>
    <xf numFmtId="37" fontId="28" fillId="0" borderId="0" xfId="0" quotePrefix="1" applyNumberFormat="1" applyFont="1" applyAlignment="1">
      <alignment horizontal="right"/>
    </xf>
    <xf numFmtId="0" fontId="5" fillId="0" borderId="0" xfId="0" applyFont="1" applyFill="1" applyAlignment="1">
      <alignment horizontal="distributed"/>
    </xf>
    <xf numFmtId="0" fontId="26" fillId="0" borderId="20" xfId="0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/>
    </xf>
    <xf numFmtId="0" fontId="26" fillId="0" borderId="21" xfId="0" applyFont="1" applyFill="1" applyBorder="1" applyAlignment="1">
      <alignment horizontal="center" vertical="center"/>
    </xf>
    <xf numFmtId="178" fontId="26" fillId="0" borderId="15" xfId="0" applyNumberFormat="1" applyFont="1" applyFill="1" applyBorder="1" applyAlignment="1">
      <alignment horizontal="center" vertical="center"/>
    </xf>
    <xf numFmtId="178" fontId="26" fillId="0" borderId="16" xfId="0" applyNumberFormat="1" applyFont="1" applyFill="1" applyBorder="1" applyAlignment="1">
      <alignment horizontal="center" vertical="center"/>
    </xf>
    <xf numFmtId="178" fontId="26" fillId="0" borderId="17" xfId="0" applyNumberFormat="1" applyFont="1" applyFill="1" applyBorder="1" applyAlignment="1">
      <alignment horizontal="center" vertical="center"/>
    </xf>
    <xf numFmtId="0" fontId="26" fillId="0" borderId="16" xfId="0" applyFont="1" applyFill="1" applyBorder="1" applyAlignment="1">
      <alignment horizontal="distributed" vertical="center" indent="4"/>
    </xf>
    <xf numFmtId="0" fontId="26" fillId="0" borderId="15" xfId="0" applyFont="1" applyFill="1" applyBorder="1" applyAlignment="1">
      <alignment horizontal="distributed" vertical="center" indent="4"/>
    </xf>
    <xf numFmtId="0" fontId="26" fillId="0" borderId="12" xfId="0" applyFont="1" applyFill="1" applyBorder="1" applyAlignment="1">
      <alignment horizontal="distributed" vertical="center" indent="4"/>
    </xf>
    <xf numFmtId="0" fontId="26" fillId="0" borderId="11" xfId="0" applyFont="1" applyFill="1" applyBorder="1" applyAlignment="1">
      <alignment horizontal="distributed" vertical="center" indent="4"/>
    </xf>
    <xf numFmtId="178" fontId="26" fillId="0" borderId="12" xfId="0" applyNumberFormat="1" applyFont="1" applyFill="1" applyBorder="1" applyAlignment="1">
      <alignment horizontal="center" vertical="center"/>
    </xf>
    <xf numFmtId="178" fontId="26" fillId="0" borderId="11" xfId="0" applyNumberFormat="1" applyFont="1" applyFill="1" applyBorder="1" applyAlignment="1">
      <alignment horizontal="center" vertical="center"/>
    </xf>
    <xf numFmtId="177" fontId="26" fillId="0" borderId="11" xfId="0" applyNumberFormat="1" applyFont="1" applyFill="1" applyBorder="1" applyAlignment="1">
      <alignment horizontal="center" vertical="center"/>
    </xf>
    <xf numFmtId="177" fontId="26" fillId="0" borderId="18" xfId="0" applyNumberFormat="1" applyFont="1" applyFill="1" applyBorder="1" applyAlignment="1">
      <alignment horizontal="center" vertical="center"/>
    </xf>
    <xf numFmtId="178" fontId="26" fillId="0" borderId="18" xfId="0" applyNumberFormat="1" applyFont="1" applyFill="1" applyBorder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良い" xfId="43" builtinId="26" customBuiltin="1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Q67"/>
  <sheetViews>
    <sheetView showGridLines="0" tabSelected="1" zoomScale="75" zoomScaleNormal="75" zoomScaleSheetLayoutView="75" workbookViewId="0">
      <pane xSplit="4" ySplit="5" topLeftCell="E6" activePane="bottomRight" state="frozen"/>
      <selection activeCell="A6" sqref="A6:XFD65"/>
      <selection pane="topRight" activeCell="A6" sqref="A6:XFD65"/>
      <selection pane="bottomLeft" activeCell="A6" sqref="A6:XFD65"/>
      <selection pane="bottomRight"/>
    </sheetView>
  </sheetViews>
  <sheetFormatPr defaultRowHeight="13.5" x14ac:dyDescent="0.15"/>
  <cols>
    <col min="1" max="1" width="1.7109375" style="2" customWidth="1"/>
    <col min="2" max="2" width="3.7109375" style="2" customWidth="1"/>
    <col min="3" max="3" width="44.140625" style="2" customWidth="1"/>
    <col min="4" max="4" width="1.7109375" style="2" customWidth="1"/>
    <col min="5" max="5" width="18.7109375" style="15" customWidth="1"/>
    <col min="6" max="6" width="18.7109375" style="10" customWidth="1"/>
    <col min="7" max="7" width="18.7109375" style="16" customWidth="1"/>
    <col min="8" max="8" width="18.7109375" style="10" customWidth="1"/>
    <col min="9" max="11" width="15.7109375" style="16" customWidth="1"/>
    <col min="12" max="12" width="15.7109375" style="10" customWidth="1"/>
    <col min="13" max="15" width="15.7109375" style="16" customWidth="1"/>
    <col min="16" max="16" width="15.7109375" style="10" customWidth="1"/>
    <col min="17" max="17" width="10.7109375" style="2" customWidth="1"/>
    <col min="18" max="16384" width="9.140625" style="2"/>
  </cols>
  <sheetData>
    <row r="1" spans="1:17" s="1" customFormat="1" ht="50.1" customHeight="1" thickBot="1" x14ac:dyDescent="0.25">
      <c r="A1" s="9"/>
      <c r="B1" s="9"/>
      <c r="C1" s="9"/>
      <c r="D1" s="9"/>
      <c r="E1" s="11"/>
      <c r="F1" s="18"/>
      <c r="G1" s="11"/>
      <c r="H1" s="18" t="s">
        <v>67</v>
      </c>
      <c r="I1" s="12" t="s">
        <v>69</v>
      </c>
      <c r="J1" s="11"/>
      <c r="K1" s="11"/>
      <c r="L1" s="17"/>
      <c r="M1" s="11"/>
      <c r="N1" s="11"/>
      <c r="O1" s="11"/>
      <c r="Q1" s="32" t="str">
        <f>B6&amp;"、"&amp;B26&amp;"、"&amp;B46</f>
        <v>鶴見区、神奈川区、西区</v>
      </c>
    </row>
    <row r="2" spans="1:17" s="19" customFormat="1" ht="17.100000000000001" customHeight="1" x14ac:dyDescent="0.15">
      <c r="A2" s="56" t="s">
        <v>49</v>
      </c>
      <c r="B2" s="57"/>
      <c r="C2" s="57"/>
      <c r="D2" s="57"/>
      <c r="E2" s="53" t="s">
        <v>23</v>
      </c>
      <c r="F2" s="53"/>
      <c r="G2" s="53"/>
      <c r="H2" s="53"/>
      <c r="I2" s="54" t="s">
        <v>45</v>
      </c>
      <c r="J2" s="53"/>
      <c r="K2" s="53"/>
      <c r="L2" s="53"/>
      <c r="M2" s="53"/>
      <c r="N2" s="53"/>
      <c r="O2" s="53"/>
      <c r="P2" s="55"/>
      <c r="Q2" s="50" t="s">
        <v>70</v>
      </c>
    </row>
    <row r="3" spans="1:17" s="19" customFormat="1" ht="17.100000000000001" customHeight="1" x14ac:dyDescent="0.15">
      <c r="A3" s="58"/>
      <c r="B3" s="59"/>
      <c r="C3" s="59"/>
      <c r="D3" s="59"/>
      <c r="E3" s="61" t="s">
        <v>53</v>
      </c>
      <c r="F3" s="61"/>
      <c r="G3" s="61" t="s">
        <v>54</v>
      </c>
      <c r="H3" s="61"/>
      <c r="I3" s="60" t="s">
        <v>53</v>
      </c>
      <c r="J3" s="61"/>
      <c r="K3" s="61"/>
      <c r="L3" s="61"/>
      <c r="M3" s="61" t="s">
        <v>54</v>
      </c>
      <c r="N3" s="61"/>
      <c r="O3" s="61"/>
      <c r="P3" s="64"/>
      <c r="Q3" s="51"/>
    </row>
    <row r="4" spans="1:17" s="19" customFormat="1" ht="17.100000000000001" customHeight="1" x14ac:dyDescent="0.15">
      <c r="A4" s="58"/>
      <c r="B4" s="59"/>
      <c r="C4" s="59"/>
      <c r="D4" s="59"/>
      <c r="E4" s="61" t="s">
        <v>46</v>
      </c>
      <c r="F4" s="62" t="s">
        <v>47</v>
      </c>
      <c r="G4" s="61" t="s">
        <v>46</v>
      </c>
      <c r="H4" s="62" t="s">
        <v>47</v>
      </c>
      <c r="I4" s="60" t="s">
        <v>46</v>
      </c>
      <c r="J4" s="61"/>
      <c r="K4" s="61"/>
      <c r="L4" s="63" t="s">
        <v>47</v>
      </c>
      <c r="M4" s="61" t="s">
        <v>46</v>
      </c>
      <c r="N4" s="61"/>
      <c r="O4" s="61"/>
      <c r="P4" s="63" t="s">
        <v>47</v>
      </c>
      <c r="Q4" s="51"/>
    </row>
    <row r="5" spans="1:17" s="19" customFormat="1" ht="17.100000000000001" customHeight="1" x14ac:dyDescent="0.15">
      <c r="A5" s="58"/>
      <c r="B5" s="59"/>
      <c r="C5" s="59"/>
      <c r="D5" s="59"/>
      <c r="E5" s="61"/>
      <c r="F5" s="62"/>
      <c r="G5" s="61"/>
      <c r="H5" s="62"/>
      <c r="I5" s="37" t="s">
        <v>42</v>
      </c>
      <c r="J5" s="36" t="s">
        <v>0</v>
      </c>
      <c r="K5" s="36" t="s">
        <v>1</v>
      </c>
      <c r="L5" s="63"/>
      <c r="M5" s="36" t="s">
        <v>42</v>
      </c>
      <c r="N5" s="36" t="s">
        <v>0</v>
      </c>
      <c r="O5" s="36" t="s">
        <v>1</v>
      </c>
      <c r="P5" s="63"/>
      <c r="Q5" s="52"/>
    </row>
    <row r="6" spans="1:17" s="30" customFormat="1" ht="24.95" customHeight="1" x14ac:dyDescent="0.15">
      <c r="B6" s="49" t="s">
        <v>2</v>
      </c>
      <c r="C6" s="49"/>
      <c r="D6" s="31"/>
      <c r="E6" s="41">
        <v>8744</v>
      </c>
      <c r="F6" s="42">
        <f>E6/E$6*100</f>
        <v>100</v>
      </c>
      <c r="G6" s="43">
        <v>8664</v>
      </c>
      <c r="H6" s="42">
        <f>G6/G$6*100</f>
        <v>100</v>
      </c>
      <c r="I6" s="43">
        <v>117207</v>
      </c>
      <c r="J6" s="43">
        <v>71356</v>
      </c>
      <c r="K6" s="43">
        <v>43384</v>
      </c>
      <c r="L6" s="42">
        <f>I6/I$6*100</f>
        <v>100</v>
      </c>
      <c r="M6" s="43">
        <v>112317</v>
      </c>
      <c r="N6" s="43">
        <v>68671</v>
      </c>
      <c r="O6" s="43">
        <v>41179</v>
      </c>
      <c r="P6" s="42">
        <f>M6/M$6*100</f>
        <v>100</v>
      </c>
      <c r="Q6" s="34" t="str">
        <f>B6</f>
        <v>鶴見区</v>
      </c>
    </row>
    <row r="7" spans="1:17" s="20" customFormat="1" ht="18" customHeight="1" x14ac:dyDescent="0.15">
      <c r="B7" s="3" t="s">
        <v>5</v>
      </c>
      <c r="C7" s="4" t="s">
        <v>30</v>
      </c>
      <c r="D7" s="21"/>
      <c r="E7" s="13">
        <v>8</v>
      </c>
      <c r="F7" s="44">
        <f t="shared" ref="F7:H24" si="0">E7/E$6*100</f>
        <v>9.1491308325709064E-2</v>
      </c>
      <c r="G7" s="14">
        <v>8</v>
      </c>
      <c r="H7" s="44">
        <f t="shared" si="0"/>
        <v>9.2336103416435819E-2</v>
      </c>
      <c r="I7" s="14">
        <v>38</v>
      </c>
      <c r="J7" s="14">
        <v>22</v>
      </c>
      <c r="K7" s="14">
        <v>16</v>
      </c>
      <c r="L7" s="44">
        <f t="shared" ref="L7:L25" si="1">I7/I$6*100</f>
        <v>3.2421271767044631E-2</v>
      </c>
      <c r="M7" s="14">
        <v>38</v>
      </c>
      <c r="N7" s="14">
        <v>22</v>
      </c>
      <c r="O7" s="14">
        <v>16</v>
      </c>
      <c r="P7" s="44">
        <f t="shared" ref="P7:P25" si="2">M7/M$6*100</f>
        <v>3.3832812486088479E-2</v>
      </c>
      <c r="Q7" s="35" t="s">
        <v>5</v>
      </c>
    </row>
    <row r="8" spans="1:17" s="20" customFormat="1" ht="18" customHeight="1" x14ac:dyDescent="0.15">
      <c r="B8" s="3" t="s">
        <v>6</v>
      </c>
      <c r="C8" s="4" t="s">
        <v>24</v>
      </c>
      <c r="D8" s="21"/>
      <c r="E8" s="13">
        <v>0</v>
      </c>
      <c r="F8" s="44">
        <f t="shared" si="0"/>
        <v>0</v>
      </c>
      <c r="G8" s="14">
        <v>0</v>
      </c>
      <c r="H8" s="44">
        <f t="shared" si="0"/>
        <v>0</v>
      </c>
      <c r="I8" s="14">
        <v>0</v>
      </c>
      <c r="J8" s="14">
        <v>0</v>
      </c>
      <c r="K8" s="14">
        <v>0</v>
      </c>
      <c r="L8" s="44">
        <f t="shared" si="1"/>
        <v>0</v>
      </c>
      <c r="M8" s="14">
        <v>0</v>
      </c>
      <c r="N8" s="14">
        <v>0</v>
      </c>
      <c r="O8" s="14">
        <v>0</v>
      </c>
      <c r="P8" s="44">
        <f t="shared" si="2"/>
        <v>0</v>
      </c>
      <c r="Q8" s="35" t="s">
        <v>6</v>
      </c>
    </row>
    <row r="9" spans="1:17" s="20" customFormat="1" ht="18" customHeight="1" x14ac:dyDescent="0.15">
      <c r="B9" s="3" t="s">
        <v>7</v>
      </c>
      <c r="C9" s="4" t="s">
        <v>31</v>
      </c>
      <c r="D9" s="21"/>
      <c r="E9" s="13">
        <v>0</v>
      </c>
      <c r="F9" s="44">
        <f t="shared" si="0"/>
        <v>0</v>
      </c>
      <c r="G9" s="14">
        <v>0</v>
      </c>
      <c r="H9" s="44">
        <f t="shared" si="0"/>
        <v>0</v>
      </c>
      <c r="I9" s="14">
        <v>0</v>
      </c>
      <c r="J9" s="14">
        <v>0</v>
      </c>
      <c r="K9" s="14">
        <v>0</v>
      </c>
      <c r="L9" s="44">
        <f t="shared" si="1"/>
        <v>0</v>
      </c>
      <c r="M9" s="14">
        <v>0</v>
      </c>
      <c r="N9" s="14">
        <v>0</v>
      </c>
      <c r="O9" s="14">
        <v>0</v>
      </c>
      <c r="P9" s="44">
        <f t="shared" si="2"/>
        <v>0</v>
      </c>
      <c r="Q9" s="35" t="s">
        <v>7</v>
      </c>
    </row>
    <row r="10" spans="1:17" s="20" customFormat="1" ht="18" customHeight="1" x14ac:dyDescent="0.15">
      <c r="B10" s="3" t="s">
        <v>8</v>
      </c>
      <c r="C10" s="4" t="s">
        <v>25</v>
      </c>
      <c r="D10" s="21"/>
      <c r="E10" s="13">
        <v>1155</v>
      </c>
      <c r="F10" s="44">
        <f t="shared" si="0"/>
        <v>13.209057639524246</v>
      </c>
      <c r="G10" s="14">
        <v>1155</v>
      </c>
      <c r="H10" s="44">
        <f t="shared" si="0"/>
        <v>13.331024930747922</v>
      </c>
      <c r="I10" s="14">
        <v>11547</v>
      </c>
      <c r="J10" s="14">
        <v>9861</v>
      </c>
      <c r="K10" s="14">
        <v>1671</v>
      </c>
      <c r="L10" s="44">
        <f t="shared" si="1"/>
        <v>9.8518006603701149</v>
      </c>
      <c r="M10" s="14">
        <v>11547</v>
      </c>
      <c r="N10" s="14">
        <v>9861</v>
      </c>
      <c r="O10" s="14">
        <v>1671</v>
      </c>
      <c r="P10" s="44">
        <f t="shared" si="2"/>
        <v>10.280723309917466</v>
      </c>
      <c r="Q10" s="35" t="s">
        <v>8</v>
      </c>
    </row>
    <row r="11" spans="1:17" s="20" customFormat="1" ht="18" customHeight="1" x14ac:dyDescent="0.15">
      <c r="B11" s="3" t="s">
        <v>9</v>
      </c>
      <c r="C11" s="4" t="s">
        <v>26</v>
      </c>
      <c r="D11" s="21"/>
      <c r="E11" s="13">
        <v>747</v>
      </c>
      <c r="F11" s="44">
        <f t="shared" si="0"/>
        <v>8.5430009149130832</v>
      </c>
      <c r="G11" s="14">
        <v>747</v>
      </c>
      <c r="H11" s="44">
        <f t="shared" si="0"/>
        <v>8.621883656509695</v>
      </c>
      <c r="I11" s="14">
        <v>19106</v>
      </c>
      <c r="J11" s="14">
        <v>14908</v>
      </c>
      <c r="K11" s="14">
        <v>4198</v>
      </c>
      <c r="L11" s="44">
        <f t="shared" si="1"/>
        <v>16.301074167925123</v>
      </c>
      <c r="M11" s="14">
        <v>19106</v>
      </c>
      <c r="N11" s="14">
        <v>14908</v>
      </c>
      <c r="O11" s="14">
        <v>4198</v>
      </c>
      <c r="P11" s="44">
        <f t="shared" si="2"/>
        <v>17.010781983137015</v>
      </c>
      <c r="Q11" s="35" t="s">
        <v>9</v>
      </c>
    </row>
    <row r="12" spans="1:17" s="20" customFormat="1" ht="18" customHeight="1" x14ac:dyDescent="0.15">
      <c r="B12" s="3" t="s">
        <v>10</v>
      </c>
      <c r="C12" s="4" t="s">
        <v>27</v>
      </c>
      <c r="D12" s="21"/>
      <c r="E12" s="13">
        <v>17</v>
      </c>
      <c r="F12" s="44">
        <f t="shared" si="0"/>
        <v>0.19441903019213175</v>
      </c>
      <c r="G12" s="14">
        <v>12</v>
      </c>
      <c r="H12" s="44">
        <f t="shared" si="0"/>
        <v>0.13850415512465375</v>
      </c>
      <c r="I12" s="14">
        <v>879</v>
      </c>
      <c r="J12" s="14">
        <v>790</v>
      </c>
      <c r="K12" s="14">
        <v>89</v>
      </c>
      <c r="L12" s="44">
        <f t="shared" si="1"/>
        <v>0.74995520745347977</v>
      </c>
      <c r="M12" s="14">
        <v>717</v>
      </c>
      <c r="N12" s="14">
        <v>642</v>
      </c>
      <c r="O12" s="14">
        <v>75</v>
      </c>
      <c r="P12" s="44">
        <f t="shared" si="2"/>
        <v>0.63837175138224844</v>
      </c>
      <c r="Q12" s="35" t="s">
        <v>10</v>
      </c>
    </row>
    <row r="13" spans="1:17" s="20" customFormat="1" ht="18" customHeight="1" x14ac:dyDescent="0.15">
      <c r="B13" s="3" t="s">
        <v>11</v>
      </c>
      <c r="C13" s="4" t="s">
        <v>28</v>
      </c>
      <c r="D13" s="21"/>
      <c r="E13" s="13">
        <v>124</v>
      </c>
      <c r="F13" s="44">
        <f t="shared" si="0"/>
        <v>1.4181152790484903</v>
      </c>
      <c r="G13" s="14">
        <v>124</v>
      </c>
      <c r="H13" s="44">
        <f t="shared" si="0"/>
        <v>1.4312096029547554</v>
      </c>
      <c r="I13" s="14">
        <v>1449</v>
      </c>
      <c r="J13" s="14">
        <v>1098</v>
      </c>
      <c r="K13" s="14">
        <v>351</v>
      </c>
      <c r="L13" s="44">
        <f t="shared" si="1"/>
        <v>1.2362742839591492</v>
      </c>
      <c r="M13" s="14">
        <v>1449</v>
      </c>
      <c r="N13" s="14">
        <v>1098</v>
      </c>
      <c r="O13" s="14">
        <v>351</v>
      </c>
      <c r="P13" s="44">
        <f t="shared" si="2"/>
        <v>1.290098560324795</v>
      </c>
      <c r="Q13" s="35" t="s">
        <v>11</v>
      </c>
    </row>
    <row r="14" spans="1:17" s="20" customFormat="1" ht="18" customHeight="1" x14ac:dyDescent="0.15">
      <c r="B14" s="3" t="s">
        <v>12</v>
      </c>
      <c r="C14" s="4" t="s">
        <v>32</v>
      </c>
      <c r="D14" s="21"/>
      <c r="E14" s="13">
        <v>521</v>
      </c>
      <c r="F14" s="44">
        <f t="shared" si="0"/>
        <v>5.9583714547118021</v>
      </c>
      <c r="G14" s="14">
        <v>520</v>
      </c>
      <c r="H14" s="44">
        <f t="shared" si="0"/>
        <v>6.0018467220683291</v>
      </c>
      <c r="I14" s="14">
        <v>13543</v>
      </c>
      <c r="J14" s="14">
        <v>10498</v>
      </c>
      <c r="K14" s="14">
        <v>3029</v>
      </c>
      <c r="L14" s="44">
        <f t="shared" si="1"/>
        <v>11.554770619502248</v>
      </c>
      <c r="M14" s="14">
        <v>13380</v>
      </c>
      <c r="N14" s="14">
        <v>10336</v>
      </c>
      <c r="O14" s="14">
        <v>3028</v>
      </c>
      <c r="P14" s="44">
        <f t="shared" si="2"/>
        <v>11.912711343785892</v>
      </c>
      <c r="Q14" s="35" t="s">
        <v>12</v>
      </c>
    </row>
    <row r="15" spans="1:17" s="20" customFormat="1" ht="18" customHeight="1" x14ac:dyDescent="0.15">
      <c r="B15" s="3" t="s">
        <v>13</v>
      </c>
      <c r="C15" s="5" t="s">
        <v>40</v>
      </c>
      <c r="D15" s="21"/>
      <c r="E15" s="13">
        <v>1680</v>
      </c>
      <c r="F15" s="44">
        <f t="shared" si="0"/>
        <v>19.213174748398902</v>
      </c>
      <c r="G15" s="14">
        <v>1680</v>
      </c>
      <c r="H15" s="44">
        <f t="shared" si="0"/>
        <v>19.390581717451525</v>
      </c>
      <c r="I15" s="14">
        <v>16323</v>
      </c>
      <c r="J15" s="14">
        <v>8490</v>
      </c>
      <c r="K15" s="14">
        <v>7713</v>
      </c>
      <c r="L15" s="44">
        <f t="shared" si="1"/>
        <v>13.926642606670251</v>
      </c>
      <c r="M15" s="14">
        <v>16323</v>
      </c>
      <c r="N15" s="14">
        <v>8490</v>
      </c>
      <c r="O15" s="14">
        <v>7713</v>
      </c>
      <c r="P15" s="44">
        <f t="shared" si="2"/>
        <v>14.532973637116376</v>
      </c>
      <c r="Q15" s="35" t="s">
        <v>13</v>
      </c>
    </row>
    <row r="16" spans="1:17" s="20" customFormat="1" ht="18" customHeight="1" x14ac:dyDescent="0.15">
      <c r="B16" s="3" t="s">
        <v>14</v>
      </c>
      <c r="C16" s="4" t="s">
        <v>41</v>
      </c>
      <c r="D16" s="21"/>
      <c r="E16" s="13">
        <v>73</v>
      </c>
      <c r="F16" s="44">
        <f t="shared" si="0"/>
        <v>0.83485818847209514</v>
      </c>
      <c r="G16" s="14">
        <v>73</v>
      </c>
      <c r="H16" s="44">
        <f t="shared" si="0"/>
        <v>0.84256694367497686</v>
      </c>
      <c r="I16" s="14">
        <v>977</v>
      </c>
      <c r="J16" s="14">
        <v>327</v>
      </c>
      <c r="K16" s="14">
        <v>621</v>
      </c>
      <c r="L16" s="44">
        <f t="shared" si="1"/>
        <v>0.83356796095796315</v>
      </c>
      <c r="M16" s="14">
        <v>977</v>
      </c>
      <c r="N16" s="14">
        <v>327</v>
      </c>
      <c r="O16" s="14">
        <v>621</v>
      </c>
      <c r="P16" s="44">
        <f t="shared" si="2"/>
        <v>0.86985941576074866</v>
      </c>
      <c r="Q16" s="35" t="s">
        <v>14</v>
      </c>
    </row>
    <row r="17" spans="2:17" s="20" customFormat="1" ht="18" customHeight="1" x14ac:dyDescent="0.15">
      <c r="B17" s="3" t="s">
        <v>15</v>
      </c>
      <c r="C17" s="4" t="s">
        <v>33</v>
      </c>
      <c r="D17" s="21"/>
      <c r="E17" s="13">
        <v>766</v>
      </c>
      <c r="F17" s="44">
        <f t="shared" si="0"/>
        <v>8.7602927721866433</v>
      </c>
      <c r="G17" s="14">
        <v>766</v>
      </c>
      <c r="H17" s="44">
        <f t="shared" si="0"/>
        <v>8.841181902123731</v>
      </c>
      <c r="I17" s="14">
        <v>3048</v>
      </c>
      <c r="J17" s="14">
        <v>1784</v>
      </c>
      <c r="K17" s="14">
        <v>1259</v>
      </c>
      <c r="L17" s="44">
        <f t="shared" si="1"/>
        <v>2.6005272722618957</v>
      </c>
      <c r="M17" s="14">
        <v>3048</v>
      </c>
      <c r="N17" s="14">
        <v>1784</v>
      </c>
      <c r="O17" s="14">
        <v>1259</v>
      </c>
      <c r="P17" s="44">
        <f t="shared" si="2"/>
        <v>2.7137476962525708</v>
      </c>
      <c r="Q17" s="35" t="s">
        <v>15</v>
      </c>
    </row>
    <row r="18" spans="2:17" s="20" customFormat="1" ht="18" customHeight="1" x14ac:dyDescent="0.15">
      <c r="B18" s="3" t="s">
        <v>16</v>
      </c>
      <c r="C18" s="4" t="s">
        <v>34</v>
      </c>
      <c r="D18" s="21"/>
      <c r="E18" s="13">
        <v>400</v>
      </c>
      <c r="F18" s="44">
        <f t="shared" si="0"/>
        <v>4.574565416285453</v>
      </c>
      <c r="G18" s="14">
        <v>397</v>
      </c>
      <c r="H18" s="44">
        <f t="shared" si="0"/>
        <v>4.5821791320406282</v>
      </c>
      <c r="I18" s="14">
        <v>7423</v>
      </c>
      <c r="J18" s="14">
        <v>5575</v>
      </c>
      <c r="K18" s="14">
        <v>1848</v>
      </c>
      <c r="L18" s="44">
        <f t="shared" si="1"/>
        <v>6.3332394822834814</v>
      </c>
      <c r="M18" s="14">
        <v>7257</v>
      </c>
      <c r="N18" s="14">
        <v>5446</v>
      </c>
      <c r="O18" s="14">
        <v>1811</v>
      </c>
      <c r="P18" s="44">
        <f t="shared" si="2"/>
        <v>6.4611768476722133</v>
      </c>
      <c r="Q18" s="35" t="s">
        <v>16</v>
      </c>
    </row>
    <row r="19" spans="2:17" s="20" customFormat="1" ht="18" customHeight="1" x14ac:dyDescent="0.15">
      <c r="B19" s="3" t="s">
        <v>17</v>
      </c>
      <c r="C19" s="4" t="s">
        <v>35</v>
      </c>
      <c r="D19" s="21"/>
      <c r="E19" s="13">
        <v>900</v>
      </c>
      <c r="F19" s="44">
        <f t="shared" si="0"/>
        <v>10.292772186642269</v>
      </c>
      <c r="G19" s="14">
        <v>900</v>
      </c>
      <c r="H19" s="44">
        <f t="shared" si="0"/>
        <v>10.387811634349029</v>
      </c>
      <c r="I19" s="14">
        <v>6505</v>
      </c>
      <c r="J19" s="14">
        <v>2673</v>
      </c>
      <c r="K19" s="14">
        <v>3544</v>
      </c>
      <c r="L19" s="44">
        <f t="shared" si="1"/>
        <v>5.5500098117006669</v>
      </c>
      <c r="M19" s="14">
        <v>6505</v>
      </c>
      <c r="N19" s="14">
        <v>2673</v>
      </c>
      <c r="O19" s="14">
        <v>3544</v>
      </c>
      <c r="P19" s="44">
        <f t="shared" si="2"/>
        <v>5.7916432953159358</v>
      </c>
      <c r="Q19" s="35" t="s">
        <v>17</v>
      </c>
    </row>
    <row r="20" spans="2:17" s="20" customFormat="1" ht="18" customHeight="1" x14ac:dyDescent="0.15">
      <c r="B20" s="3" t="s">
        <v>18</v>
      </c>
      <c r="C20" s="4" t="s">
        <v>36</v>
      </c>
      <c r="D20" s="21"/>
      <c r="E20" s="13">
        <v>590</v>
      </c>
      <c r="F20" s="44">
        <f t="shared" si="0"/>
        <v>6.7474839890210427</v>
      </c>
      <c r="G20" s="14">
        <v>590</v>
      </c>
      <c r="H20" s="44">
        <f t="shared" si="0"/>
        <v>6.8097876269621427</v>
      </c>
      <c r="I20" s="14">
        <v>3390</v>
      </c>
      <c r="J20" s="14">
        <v>1423</v>
      </c>
      <c r="K20" s="14">
        <v>1956</v>
      </c>
      <c r="L20" s="44">
        <f t="shared" si="1"/>
        <v>2.8923187181652974</v>
      </c>
      <c r="M20" s="14">
        <v>3390</v>
      </c>
      <c r="N20" s="14">
        <v>1423</v>
      </c>
      <c r="O20" s="14">
        <v>1956</v>
      </c>
      <c r="P20" s="44">
        <f t="shared" si="2"/>
        <v>3.0182430086273673</v>
      </c>
      <c r="Q20" s="35" t="s">
        <v>18</v>
      </c>
    </row>
    <row r="21" spans="2:17" s="20" customFormat="1" ht="18" customHeight="1" x14ac:dyDescent="0.15">
      <c r="B21" s="3" t="s">
        <v>19</v>
      </c>
      <c r="C21" s="4" t="s">
        <v>37</v>
      </c>
      <c r="D21" s="21"/>
      <c r="E21" s="13">
        <v>333</v>
      </c>
      <c r="F21" s="44">
        <f t="shared" si="0"/>
        <v>3.8083257090576397</v>
      </c>
      <c r="G21" s="14">
        <v>293</v>
      </c>
      <c r="H21" s="44">
        <f t="shared" si="0"/>
        <v>3.3818097876269624</v>
      </c>
      <c r="I21" s="14">
        <v>5558</v>
      </c>
      <c r="J21" s="14">
        <v>2391</v>
      </c>
      <c r="K21" s="14">
        <v>3167</v>
      </c>
      <c r="L21" s="44">
        <f t="shared" si="1"/>
        <v>4.7420375916114228</v>
      </c>
      <c r="M21" s="14">
        <v>3294</v>
      </c>
      <c r="N21" s="14">
        <v>1445</v>
      </c>
      <c r="O21" s="14">
        <v>1849</v>
      </c>
      <c r="P21" s="44">
        <f t="shared" si="2"/>
        <v>2.9327706402414595</v>
      </c>
      <c r="Q21" s="35" t="s">
        <v>19</v>
      </c>
    </row>
    <row r="22" spans="2:17" s="20" customFormat="1" ht="18" customHeight="1" x14ac:dyDescent="0.15">
      <c r="B22" s="3" t="s">
        <v>20</v>
      </c>
      <c r="C22" s="4" t="s">
        <v>38</v>
      </c>
      <c r="D22" s="21"/>
      <c r="E22" s="13">
        <v>840</v>
      </c>
      <c r="F22" s="44">
        <f t="shared" si="0"/>
        <v>9.6065873741994512</v>
      </c>
      <c r="G22" s="14">
        <v>835</v>
      </c>
      <c r="H22" s="44">
        <f t="shared" si="0"/>
        <v>9.6375807940904892</v>
      </c>
      <c r="I22" s="14">
        <v>15526</v>
      </c>
      <c r="J22" s="14">
        <v>3643</v>
      </c>
      <c r="K22" s="14">
        <v>9900</v>
      </c>
      <c r="L22" s="44">
        <f t="shared" si="1"/>
        <v>13.246649090924603</v>
      </c>
      <c r="M22" s="14">
        <v>15291</v>
      </c>
      <c r="N22" s="14">
        <v>3613</v>
      </c>
      <c r="O22" s="14">
        <v>9695</v>
      </c>
      <c r="P22" s="44">
        <f t="shared" si="2"/>
        <v>13.614145676967867</v>
      </c>
      <c r="Q22" s="35" t="s">
        <v>20</v>
      </c>
    </row>
    <row r="23" spans="2:17" s="20" customFormat="1" ht="18" customHeight="1" x14ac:dyDescent="0.15">
      <c r="B23" s="3" t="s">
        <v>21</v>
      </c>
      <c r="C23" s="4" t="s">
        <v>29</v>
      </c>
      <c r="D23" s="21"/>
      <c r="E23" s="13">
        <v>25</v>
      </c>
      <c r="F23" s="44">
        <f t="shared" si="0"/>
        <v>0.28591033851784081</v>
      </c>
      <c r="G23" s="14">
        <v>25</v>
      </c>
      <c r="H23" s="44">
        <f t="shared" si="0"/>
        <v>0.28855032317636198</v>
      </c>
      <c r="I23" s="14">
        <v>161</v>
      </c>
      <c r="J23" s="14">
        <v>65</v>
      </c>
      <c r="K23" s="14">
        <v>96</v>
      </c>
      <c r="L23" s="44">
        <f t="shared" si="1"/>
        <v>0.13736380932879436</v>
      </c>
      <c r="M23" s="14">
        <v>161</v>
      </c>
      <c r="N23" s="14">
        <v>65</v>
      </c>
      <c r="O23" s="14">
        <v>96</v>
      </c>
      <c r="P23" s="44">
        <f t="shared" si="2"/>
        <v>0.14334428448053277</v>
      </c>
      <c r="Q23" s="35" t="s">
        <v>21</v>
      </c>
    </row>
    <row r="24" spans="2:17" s="20" customFormat="1" ht="18" customHeight="1" x14ac:dyDescent="0.15">
      <c r="B24" s="3" t="s">
        <v>22</v>
      </c>
      <c r="C24" s="4" t="s">
        <v>43</v>
      </c>
      <c r="D24" s="21"/>
      <c r="E24" s="13">
        <v>543</v>
      </c>
      <c r="F24" s="44">
        <f t="shared" si="0"/>
        <v>6.2099725526075025</v>
      </c>
      <c r="G24" s="14">
        <v>539</v>
      </c>
      <c r="H24" s="44">
        <f t="shared" si="0"/>
        <v>6.2211449676823642</v>
      </c>
      <c r="I24" s="14">
        <v>10055</v>
      </c>
      <c r="J24" s="14">
        <v>6752</v>
      </c>
      <c r="K24" s="14">
        <v>3303</v>
      </c>
      <c r="L24" s="44">
        <f t="shared" si="1"/>
        <v>8.5788391478324684</v>
      </c>
      <c r="M24" s="14">
        <v>9834</v>
      </c>
      <c r="N24" s="14">
        <v>6538</v>
      </c>
      <c r="O24" s="14">
        <v>3296</v>
      </c>
      <c r="P24" s="44">
        <f t="shared" si="2"/>
        <v>8.7555757365314246</v>
      </c>
      <c r="Q24" s="35" t="s">
        <v>22</v>
      </c>
    </row>
    <row r="25" spans="2:17" s="20" customFormat="1" ht="18" customHeight="1" x14ac:dyDescent="0.15">
      <c r="B25" s="3" t="s">
        <v>55</v>
      </c>
      <c r="C25" s="4" t="s">
        <v>56</v>
      </c>
      <c r="D25" s="21"/>
      <c r="E25" s="13">
        <v>22</v>
      </c>
      <c r="F25" s="44">
        <f t="shared" ref="F25:H25" si="3">E25/E$6*100</f>
        <v>0.2516010978956999</v>
      </c>
      <c r="G25" s="14">
        <v>0</v>
      </c>
      <c r="H25" s="44">
        <f t="shared" si="3"/>
        <v>0</v>
      </c>
      <c r="I25" s="14">
        <v>1679</v>
      </c>
      <c r="J25" s="14">
        <v>1056</v>
      </c>
      <c r="K25" s="14">
        <v>623</v>
      </c>
      <c r="L25" s="44">
        <f t="shared" si="1"/>
        <v>1.4325082972859984</v>
      </c>
      <c r="M25" s="14">
        <v>0</v>
      </c>
      <c r="N25" s="14">
        <v>0</v>
      </c>
      <c r="O25" s="14">
        <v>0</v>
      </c>
      <c r="P25" s="44">
        <f t="shared" si="2"/>
        <v>0</v>
      </c>
      <c r="Q25" s="35" t="s">
        <v>55</v>
      </c>
    </row>
    <row r="26" spans="2:17" s="30" customFormat="1" ht="24.95" customHeight="1" x14ac:dyDescent="0.15">
      <c r="B26" s="49" t="s">
        <v>3</v>
      </c>
      <c r="C26" s="49"/>
      <c r="D26" s="31"/>
      <c r="E26" s="45">
        <v>8517</v>
      </c>
      <c r="F26" s="42">
        <f t="shared" ref="F26:H44" si="4">E26/E$26*100</f>
        <v>100</v>
      </c>
      <c r="G26" s="43">
        <v>8447</v>
      </c>
      <c r="H26" s="42">
        <f t="shared" si="4"/>
        <v>100</v>
      </c>
      <c r="I26" s="43">
        <v>130756</v>
      </c>
      <c r="J26" s="43">
        <v>75133</v>
      </c>
      <c r="K26" s="43">
        <v>54196</v>
      </c>
      <c r="L26" s="42">
        <f>I26/I$26*100</f>
        <v>100</v>
      </c>
      <c r="M26" s="43">
        <v>125206</v>
      </c>
      <c r="N26" s="43">
        <v>72663</v>
      </c>
      <c r="O26" s="43">
        <v>51116</v>
      </c>
      <c r="P26" s="42">
        <f>M26/M$26*100</f>
        <v>100</v>
      </c>
      <c r="Q26" s="34" t="str">
        <f>B26</f>
        <v>神奈川区</v>
      </c>
    </row>
    <row r="27" spans="2:17" s="20" customFormat="1" ht="18" customHeight="1" x14ac:dyDescent="0.15">
      <c r="B27" s="3" t="s">
        <v>5</v>
      </c>
      <c r="C27" s="4" t="s">
        <v>30</v>
      </c>
      <c r="D27" s="21"/>
      <c r="E27" s="13">
        <v>9</v>
      </c>
      <c r="F27" s="44">
        <f t="shared" si="4"/>
        <v>0.10567101091933778</v>
      </c>
      <c r="G27" s="14">
        <v>9</v>
      </c>
      <c r="H27" s="44">
        <f t="shared" si="4"/>
        <v>0.10654670297146918</v>
      </c>
      <c r="I27" s="14">
        <v>54</v>
      </c>
      <c r="J27" s="14">
        <v>39</v>
      </c>
      <c r="K27" s="14">
        <v>15</v>
      </c>
      <c r="L27" s="44">
        <f t="shared" ref="L27:L45" si="5">I27/I$26*100</f>
        <v>4.1298296062895777E-2</v>
      </c>
      <c r="M27" s="14">
        <v>54</v>
      </c>
      <c r="N27" s="14">
        <v>39</v>
      </c>
      <c r="O27" s="14">
        <v>15</v>
      </c>
      <c r="P27" s="44">
        <f t="shared" ref="P27:P45" si="6">M27/M$26*100</f>
        <v>4.3128923534015942E-2</v>
      </c>
      <c r="Q27" s="35" t="s">
        <v>5</v>
      </c>
    </row>
    <row r="28" spans="2:17" s="20" customFormat="1" ht="18" customHeight="1" x14ac:dyDescent="0.15">
      <c r="B28" s="3" t="s">
        <v>6</v>
      </c>
      <c r="C28" s="4" t="s">
        <v>24</v>
      </c>
      <c r="D28" s="21"/>
      <c r="E28" s="13">
        <v>0</v>
      </c>
      <c r="F28" s="44">
        <f t="shared" si="4"/>
        <v>0</v>
      </c>
      <c r="G28" s="14">
        <v>0</v>
      </c>
      <c r="H28" s="44">
        <f t="shared" si="4"/>
        <v>0</v>
      </c>
      <c r="I28" s="14">
        <v>0</v>
      </c>
      <c r="J28" s="14">
        <v>0</v>
      </c>
      <c r="K28" s="14">
        <v>0</v>
      </c>
      <c r="L28" s="44">
        <f t="shared" si="5"/>
        <v>0</v>
      </c>
      <c r="M28" s="14">
        <v>0</v>
      </c>
      <c r="N28" s="14">
        <v>0</v>
      </c>
      <c r="O28" s="14">
        <v>0</v>
      </c>
      <c r="P28" s="44">
        <f t="shared" si="6"/>
        <v>0</v>
      </c>
      <c r="Q28" s="35" t="s">
        <v>6</v>
      </c>
    </row>
    <row r="29" spans="2:17" s="20" customFormat="1" ht="18" customHeight="1" x14ac:dyDescent="0.15">
      <c r="B29" s="3" t="s">
        <v>7</v>
      </c>
      <c r="C29" s="4" t="s">
        <v>31</v>
      </c>
      <c r="D29" s="21"/>
      <c r="E29" s="13">
        <v>0</v>
      </c>
      <c r="F29" s="44">
        <f t="shared" si="4"/>
        <v>0</v>
      </c>
      <c r="G29" s="14">
        <v>0</v>
      </c>
      <c r="H29" s="44">
        <f t="shared" si="4"/>
        <v>0</v>
      </c>
      <c r="I29" s="14">
        <v>0</v>
      </c>
      <c r="J29" s="14">
        <v>0</v>
      </c>
      <c r="K29" s="14">
        <v>0</v>
      </c>
      <c r="L29" s="44">
        <f t="shared" si="5"/>
        <v>0</v>
      </c>
      <c r="M29" s="14">
        <v>0</v>
      </c>
      <c r="N29" s="14">
        <v>0</v>
      </c>
      <c r="O29" s="14">
        <v>0</v>
      </c>
      <c r="P29" s="44">
        <f t="shared" si="6"/>
        <v>0</v>
      </c>
      <c r="Q29" s="35" t="s">
        <v>7</v>
      </c>
    </row>
    <row r="30" spans="2:17" s="20" customFormat="1" ht="18" customHeight="1" x14ac:dyDescent="0.15">
      <c r="B30" s="3" t="s">
        <v>8</v>
      </c>
      <c r="C30" s="4" t="s">
        <v>25</v>
      </c>
      <c r="D30" s="21"/>
      <c r="E30" s="13">
        <v>756</v>
      </c>
      <c r="F30" s="44">
        <f t="shared" si="4"/>
        <v>8.8763649172243753</v>
      </c>
      <c r="G30" s="14">
        <v>756</v>
      </c>
      <c r="H30" s="44">
        <f t="shared" si="4"/>
        <v>8.9499230496034095</v>
      </c>
      <c r="I30" s="14">
        <v>7883</v>
      </c>
      <c r="J30" s="14">
        <v>6501</v>
      </c>
      <c r="K30" s="14">
        <v>1379</v>
      </c>
      <c r="L30" s="44">
        <f t="shared" si="5"/>
        <v>6.0287864419223594</v>
      </c>
      <c r="M30" s="14">
        <v>7883</v>
      </c>
      <c r="N30" s="14">
        <v>6501</v>
      </c>
      <c r="O30" s="14">
        <v>1379</v>
      </c>
      <c r="P30" s="44">
        <f t="shared" si="6"/>
        <v>6.2960241521971785</v>
      </c>
      <c r="Q30" s="35" t="s">
        <v>8</v>
      </c>
    </row>
    <row r="31" spans="2:17" s="20" customFormat="1" ht="18" customHeight="1" x14ac:dyDescent="0.15">
      <c r="B31" s="3" t="s">
        <v>9</v>
      </c>
      <c r="C31" s="4" t="s">
        <v>26</v>
      </c>
      <c r="D31" s="21"/>
      <c r="E31" s="13">
        <v>279</v>
      </c>
      <c r="F31" s="44">
        <f t="shared" si="4"/>
        <v>3.275801338499472</v>
      </c>
      <c r="G31" s="14">
        <v>279</v>
      </c>
      <c r="H31" s="44">
        <f t="shared" si="4"/>
        <v>3.3029477921155439</v>
      </c>
      <c r="I31" s="14">
        <v>8998</v>
      </c>
      <c r="J31" s="14">
        <v>7107</v>
      </c>
      <c r="K31" s="14">
        <v>1891</v>
      </c>
      <c r="L31" s="44">
        <f t="shared" si="5"/>
        <v>6.8815197772951144</v>
      </c>
      <c r="M31" s="14">
        <v>8998</v>
      </c>
      <c r="N31" s="14">
        <v>7107</v>
      </c>
      <c r="O31" s="14">
        <v>1891</v>
      </c>
      <c r="P31" s="44">
        <f t="shared" si="6"/>
        <v>7.1865565547976935</v>
      </c>
      <c r="Q31" s="35" t="s">
        <v>9</v>
      </c>
    </row>
    <row r="32" spans="2:17" s="20" customFormat="1" ht="18" customHeight="1" x14ac:dyDescent="0.15">
      <c r="B32" s="3" t="s">
        <v>10</v>
      </c>
      <c r="C32" s="4" t="s">
        <v>27</v>
      </c>
      <c r="D32" s="21"/>
      <c r="E32" s="13">
        <v>7</v>
      </c>
      <c r="F32" s="44">
        <f t="shared" si="4"/>
        <v>8.2188564048373838E-2</v>
      </c>
      <c r="G32" s="14">
        <v>6</v>
      </c>
      <c r="H32" s="44">
        <f t="shared" si="4"/>
        <v>7.1031135314312779E-2</v>
      </c>
      <c r="I32" s="14">
        <v>109</v>
      </c>
      <c r="J32" s="14">
        <v>76</v>
      </c>
      <c r="K32" s="14">
        <v>33</v>
      </c>
      <c r="L32" s="44">
        <f t="shared" si="5"/>
        <v>8.3361375386215547E-2</v>
      </c>
      <c r="M32" s="14">
        <v>72</v>
      </c>
      <c r="N32" s="14">
        <v>40</v>
      </c>
      <c r="O32" s="14">
        <v>32</v>
      </c>
      <c r="P32" s="44">
        <f t="shared" si="6"/>
        <v>5.7505231378687925E-2</v>
      </c>
      <c r="Q32" s="35" t="s">
        <v>10</v>
      </c>
    </row>
    <row r="33" spans="2:17" s="20" customFormat="1" ht="18" customHeight="1" x14ac:dyDescent="0.15">
      <c r="B33" s="3" t="s">
        <v>11</v>
      </c>
      <c r="C33" s="4" t="s">
        <v>28</v>
      </c>
      <c r="D33" s="21"/>
      <c r="E33" s="13">
        <v>239</v>
      </c>
      <c r="F33" s="44">
        <f t="shared" si="4"/>
        <v>2.8061524010801926</v>
      </c>
      <c r="G33" s="14">
        <v>239</v>
      </c>
      <c r="H33" s="44">
        <f t="shared" si="4"/>
        <v>2.8294068900201257</v>
      </c>
      <c r="I33" s="14">
        <v>9457</v>
      </c>
      <c r="J33" s="14">
        <v>7361</v>
      </c>
      <c r="K33" s="14">
        <v>2066</v>
      </c>
      <c r="L33" s="44">
        <f t="shared" si="5"/>
        <v>7.2325552938297291</v>
      </c>
      <c r="M33" s="14">
        <v>9457</v>
      </c>
      <c r="N33" s="14">
        <v>7361</v>
      </c>
      <c r="O33" s="14">
        <v>2066</v>
      </c>
      <c r="P33" s="44">
        <f t="shared" si="6"/>
        <v>7.5531524048368288</v>
      </c>
      <c r="Q33" s="35" t="s">
        <v>11</v>
      </c>
    </row>
    <row r="34" spans="2:17" s="20" customFormat="1" ht="18" customHeight="1" x14ac:dyDescent="0.15">
      <c r="B34" s="3" t="s">
        <v>12</v>
      </c>
      <c r="C34" s="4" t="s">
        <v>32</v>
      </c>
      <c r="D34" s="21"/>
      <c r="E34" s="13">
        <v>262</v>
      </c>
      <c r="F34" s="44">
        <f t="shared" si="4"/>
        <v>3.076200540096278</v>
      </c>
      <c r="G34" s="14">
        <v>262</v>
      </c>
      <c r="H34" s="44">
        <f t="shared" si="4"/>
        <v>3.1016929087249911</v>
      </c>
      <c r="I34" s="14">
        <v>7482</v>
      </c>
      <c r="J34" s="14">
        <v>5917</v>
      </c>
      <c r="K34" s="14">
        <v>1547</v>
      </c>
      <c r="L34" s="44">
        <f t="shared" si="5"/>
        <v>5.7221083544923372</v>
      </c>
      <c r="M34" s="14">
        <v>7482</v>
      </c>
      <c r="N34" s="14">
        <v>5917</v>
      </c>
      <c r="O34" s="14">
        <v>1547</v>
      </c>
      <c r="P34" s="44">
        <f t="shared" si="6"/>
        <v>5.9757519607686538</v>
      </c>
      <c r="Q34" s="35" t="s">
        <v>12</v>
      </c>
    </row>
    <row r="35" spans="2:17" s="20" customFormat="1" ht="18" customHeight="1" x14ac:dyDescent="0.15">
      <c r="B35" s="3" t="s">
        <v>13</v>
      </c>
      <c r="C35" s="5" t="s">
        <v>40</v>
      </c>
      <c r="D35" s="21"/>
      <c r="E35" s="13">
        <v>1788</v>
      </c>
      <c r="F35" s="44">
        <f t="shared" si="4"/>
        <v>20.993307502641777</v>
      </c>
      <c r="G35" s="14">
        <v>1788</v>
      </c>
      <c r="H35" s="44">
        <f t="shared" si="4"/>
        <v>21.167278323665208</v>
      </c>
      <c r="I35" s="14">
        <v>23741</v>
      </c>
      <c r="J35" s="14">
        <v>13706</v>
      </c>
      <c r="K35" s="14">
        <v>10011</v>
      </c>
      <c r="L35" s="44">
        <f t="shared" si="5"/>
        <v>18.156719385726085</v>
      </c>
      <c r="M35" s="14">
        <v>23741</v>
      </c>
      <c r="N35" s="14">
        <v>13706</v>
      </c>
      <c r="O35" s="14">
        <v>10011</v>
      </c>
      <c r="P35" s="44">
        <f t="shared" si="6"/>
        <v>18.961551363353195</v>
      </c>
      <c r="Q35" s="35" t="s">
        <v>13</v>
      </c>
    </row>
    <row r="36" spans="2:17" s="20" customFormat="1" ht="18" customHeight="1" x14ac:dyDescent="0.15">
      <c r="B36" s="3" t="s">
        <v>14</v>
      </c>
      <c r="C36" s="4" t="s">
        <v>41</v>
      </c>
      <c r="D36" s="21"/>
      <c r="E36" s="13">
        <v>147</v>
      </c>
      <c r="F36" s="44">
        <f t="shared" si="4"/>
        <v>1.7259598450158504</v>
      </c>
      <c r="G36" s="14">
        <v>147</v>
      </c>
      <c r="H36" s="44">
        <f t="shared" si="4"/>
        <v>1.7402628152006629</v>
      </c>
      <c r="I36" s="14">
        <v>2852</v>
      </c>
      <c r="J36" s="14">
        <v>1116</v>
      </c>
      <c r="K36" s="14">
        <v>1705</v>
      </c>
      <c r="L36" s="44">
        <f t="shared" si="5"/>
        <v>2.1811618587292361</v>
      </c>
      <c r="M36" s="14">
        <v>2852</v>
      </c>
      <c r="N36" s="14">
        <v>1116</v>
      </c>
      <c r="O36" s="14">
        <v>1705</v>
      </c>
      <c r="P36" s="44">
        <f t="shared" si="6"/>
        <v>2.2778461096113607</v>
      </c>
      <c r="Q36" s="35" t="s">
        <v>14</v>
      </c>
    </row>
    <row r="37" spans="2:17" s="20" customFormat="1" ht="18" customHeight="1" x14ac:dyDescent="0.15">
      <c r="B37" s="3" t="s">
        <v>15</v>
      </c>
      <c r="C37" s="4" t="s">
        <v>33</v>
      </c>
      <c r="D37" s="21"/>
      <c r="E37" s="13">
        <v>1005</v>
      </c>
      <c r="F37" s="44">
        <f t="shared" si="4"/>
        <v>11.799929552659387</v>
      </c>
      <c r="G37" s="14">
        <v>1005</v>
      </c>
      <c r="H37" s="44">
        <f t="shared" si="4"/>
        <v>11.897715165147389</v>
      </c>
      <c r="I37" s="14">
        <v>4717</v>
      </c>
      <c r="J37" s="14">
        <v>2814</v>
      </c>
      <c r="K37" s="14">
        <v>1901</v>
      </c>
      <c r="L37" s="44">
        <f t="shared" si="5"/>
        <v>3.6074826394199886</v>
      </c>
      <c r="M37" s="14">
        <v>4717</v>
      </c>
      <c r="N37" s="14">
        <v>2814</v>
      </c>
      <c r="O37" s="14">
        <v>1901</v>
      </c>
      <c r="P37" s="44">
        <f t="shared" si="6"/>
        <v>3.7673913390732077</v>
      </c>
      <c r="Q37" s="35" t="s">
        <v>15</v>
      </c>
    </row>
    <row r="38" spans="2:17" s="20" customFormat="1" ht="18" customHeight="1" x14ac:dyDescent="0.15">
      <c r="B38" s="3" t="s">
        <v>16</v>
      </c>
      <c r="C38" s="4" t="s">
        <v>34</v>
      </c>
      <c r="D38" s="21"/>
      <c r="E38" s="13">
        <v>602</v>
      </c>
      <c r="F38" s="44">
        <f t="shared" si="4"/>
        <v>7.0682165081601509</v>
      </c>
      <c r="G38" s="14">
        <v>596</v>
      </c>
      <c r="H38" s="44">
        <f t="shared" si="4"/>
        <v>7.0557594412217357</v>
      </c>
      <c r="I38" s="14">
        <v>6447</v>
      </c>
      <c r="J38" s="14">
        <v>4695</v>
      </c>
      <c r="K38" s="14">
        <v>1746</v>
      </c>
      <c r="L38" s="44">
        <f t="shared" si="5"/>
        <v>4.9305576799535009</v>
      </c>
      <c r="M38" s="14">
        <v>6195</v>
      </c>
      <c r="N38" s="14">
        <v>4497</v>
      </c>
      <c r="O38" s="14">
        <v>1692</v>
      </c>
      <c r="P38" s="44">
        <f t="shared" si="6"/>
        <v>4.9478459498746066</v>
      </c>
      <c r="Q38" s="35" t="s">
        <v>16</v>
      </c>
    </row>
    <row r="39" spans="2:17" s="20" customFormat="1" ht="18" customHeight="1" x14ac:dyDescent="0.15">
      <c r="B39" s="3" t="s">
        <v>17</v>
      </c>
      <c r="C39" s="4" t="s">
        <v>35</v>
      </c>
      <c r="D39" s="21"/>
      <c r="E39" s="13">
        <v>858</v>
      </c>
      <c r="F39" s="44">
        <f t="shared" si="4"/>
        <v>10.073969707643537</v>
      </c>
      <c r="G39" s="14">
        <v>858</v>
      </c>
      <c r="H39" s="44">
        <f t="shared" si="4"/>
        <v>10.157452349946727</v>
      </c>
      <c r="I39" s="14">
        <v>6923</v>
      </c>
      <c r="J39" s="14">
        <v>3236</v>
      </c>
      <c r="K39" s="14">
        <v>3359</v>
      </c>
      <c r="L39" s="44">
        <f t="shared" si="5"/>
        <v>5.2945945119153226</v>
      </c>
      <c r="M39" s="14">
        <v>6923</v>
      </c>
      <c r="N39" s="14">
        <v>3236</v>
      </c>
      <c r="O39" s="14">
        <v>3359</v>
      </c>
      <c r="P39" s="44">
        <f t="shared" si="6"/>
        <v>5.529287733814674</v>
      </c>
      <c r="Q39" s="35" t="s">
        <v>17</v>
      </c>
    </row>
    <row r="40" spans="2:17" s="20" customFormat="1" ht="18" customHeight="1" x14ac:dyDescent="0.15">
      <c r="B40" s="3" t="s">
        <v>18</v>
      </c>
      <c r="C40" s="4" t="s">
        <v>36</v>
      </c>
      <c r="D40" s="21"/>
      <c r="E40" s="13">
        <v>578</v>
      </c>
      <c r="F40" s="44">
        <f t="shared" si="4"/>
        <v>6.7864271457085827</v>
      </c>
      <c r="G40" s="14">
        <v>577</v>
      </c>
      <c r="H40" s="44">
        <f t="shared" si="4"/>
        <v>6.8308275127264118</v>
      </c>
      <c r="I40" s="14">
        <v>3390</v>
      </c>
      <c r="J40" s="14">
        <v>1359</v>
      </c>
      <c r="K40" s="14">
        <v>2012</v>
      </c>
      <c r="L40" s="44">
        <f t="shared" si="5"/>
        <v>2.5926152528373461</v>
      </c>
      <c r="M40" s="14">
        <v>3387</v>
      </c>
      <c r="N40" s="14">
        <v>1356</v>
      </c>
      <c r="O40" s="14">
        <v>2012</v>
      </c>
      <c r="P40" s="44">
        <f t="shared" si="6"/>
        <v>2.7051419261057776</v>
      </c>
      <c r="Q40" s="35" t="s">
        <v>18</v>
      </c>
    </row>
    <row r="41" spans="2:17" s="20" customFormat="1" ht="18" customHeight="1" x14ac:dyDescent="0.15">
      <c r="B41" s="3" t="s">
        <v>19</v>
      </c>
      <c r="C41" s="4" t="s">
        <v>37</v>
      </c>
      <c r="D41" s="21"/>
      <c r="E41" s="13">
        <v>364</v>
      </c>
      <c r="F41" s="44">
        <f t="shared" si="4"/>
        <v>4.2738053305154402</v>
      </c>
      <c r="G41" s="14">
        <v>333</v>
      </c>
      <c r="H41" s="44">
        <f t="shared" si="4"/>
        <v>3.9422280099443587</v>
      </c>
      <c r="I41" s="14">
        <v>8117</v>
      </c>
      <c r="J41" s="14">
        <v>4070</v>
      </c>
      <c r="K41" s="14">
        <v>4045</v>
      </c>
      <c r="L41" s="44">
        <f t="shared" si="5"/>
        <v>6.2077457248615744</v>
      </c>
      <c r="M41" s="14">
        <v>6272</v>
      </c>
      <c r="N41" s="14">
        <v>3242</v>
      </c>
      <c r="O41" s="14">
        <v>3028</v>
      </c>
      <c r="P41" s="44">
        <f t="shared" si="6"/>
        <v>5.0093446000990367</v>
      </c>
      <c r="Q41" s="35" t="s">
        <v>19</v>
      </c>
    </row>
    <row r="42" spans="2:17" s="20" customFormat="1" ht="18" customHeight="1" x14ac:dyDescent="0.15">
      <c r="B42" s="3" t="s">
        <v>20</v>
      </c>
      <c r="C42" s="4" t="s">
        <v>38</v>
      </c>
      <c r="D42" s="21"/>
      <c r="E42" s="13">
        <v>882</v>
      </c>
      <c r="F42" s="44">
        <f t="shared" si="4"/>
        <v>10.355759070095104</v>
      </c>
      <c r="G42" s="14">
        <v>875</v>
      </c>
      <c r="H42" s="44">
        <f t="shared" si="4"/>
        <v>10.358707233337279</v>
      </c>
      <c r="I42" s="14">
        <v>16541</v>
      </c>
      <c r="J42" s="14">
        <v>3966</v>
      </c>
      <c r="K42" s="14">
        <v>11640</v>
      </c>
      <c r="L42" s="44">
        <f t="shared" si="5"/>
        <v>12.650279910673316</v>
      </c>
      <c r="M42" s="14">
        <v>14839</v>
      </c>
      <c r="N42" s="14">
        <v>3574</v>
      </c>
      <c r="O42" s="14">
        <v>10330</v>
      </c>
      <c r="P42" s="44">
        <f t="shared" si="6"/>
        <v>11.851668450393751</v>
      </c>
      <c r="Q42" s="35" t="s">
        <v>20</v>
      </c>
    </row>
    <row r="43" spans="2:17" s="20" customFormat="1" ht="18" customHeight="1" x14ac:dyDescent="0.15">
      <c r="B43" s="3" t="s">
        <v>21</v>
      </c>
      <c r="C43" s="4" t="s">
        <v>29</v>
      </c>
      <c r="D43" s="21"/>
      <c r="E43" s="13">
        <v>31</v>
      </c>
      <c r="F43" s="44">
        <f t="shared" si="4"/>
        <v>0.36397792649994132</v>
      </c>
      <c r="G43" s="14">
        <v>31</v>
      </c>
      <c r="H43" s="44">
        <f t="shared" si="4"/>
        <v>0.36699419912394932</v>
      </c>
      <c r="I43" s="14">
        <v>208</v>
      </c>
      <c r="J43" s="14">
        <v>71</v>
      </c>
      <c r="K43" s="14">
        <v>137</v>
      </c>
      <c r="L43" s="44">
        <f t="shared" si="5"/>
        <v>0.15907491816819114</v>
      </c>
      <c r="M43" s="14">
        <v>208</v>
      </c>
      <c r="N43" s="14">
        <v>71</v>
      </c>
      <c r="O43" s="14">
        <v>137</v>
      </c>
      <c r="P43" s="44">
        <f t="shared" si="6"/>
        <v>0.16612622398287621</v>
      </c>
      <c r="Q43" s="35" t="s">
        <v>21</v>
      </c>
    </row>
    <row r="44" spans="2:17" s="20" customFormat="1" ht="18" customHeight="1" x14ac:dyDescent="0.15">
      <c r="B44" s="3" t="s">
        <v>22</v>
      </c>
      <c r="C44" s="4" t="s">
        <v>43</v>
      </c>
      <c r="D44" s="21"/>
      <c r="E44" s="13">
        <v>689</v>
      </c>
      <c r="F44" s="44">
        <f t="shared" si="4"/>
        <v>8.0897029470470816</v>
      </c>
      <c r="G44" s="14">
        <v>686</v>
      </c>
      <c r="H44" s="44">
        <f t="shared" si="4"/>
        <v>8.1212264709364277</v>
      </c>
      <c r="I44" s="14">
        <v>22294</v>
      </c>
      <c r="J44" s="14">
        <v>12236</v>
      </c>
      <c r="K44" s="14">
        <v>10029</v>
      </c>
      <c r="L44" s="44">
        <f t="shared" si="5"/>
        <v>17.050078007892562</v>
      </c>
      <c r="M44" s="14">
        <v>22126</v>
      </c>
      <c r="N44" s="14">
        <v>12086</v>
      </c>
      <c r="O44" s="14">
        <v>10011</v>
      </c>
      <c r="P44" s="44">
        <f t="shared" si="6"/>
        <v>17.671677076178458</v>
      </c>
      <c r="Q44" s="35" t="s">
        <v>22</v>
      </c>
    </row>
    <row r="45" spans="2:17" s="20" customFormat="1" ht="18" customHeight="1" x14ac:dyDescent="0.15">
      <c r="B45" s="3" t="s">
        <v>55</v>
      </c>
      <c r="C45" s="4" t="s">
        <v>56</v>
      </c>
      <c r="D45" s="21"/>
      <c r="E45" s="13">
        <v>21</v>
      </c>
      <c r="F45" s="44">
        <f t="shared" ref="F45" si="7">E45/E$26*100</f>
        <v>0.24656569214512153</v>
      </c>
      <c r="G45" s="14">
        <v>0</v>
      </c>
      <c r="H45" s="44">
        <f t="shared" ref="H45" si="8">G45/G$26*100</f>
        <v>0</v>
      </c>
      <c r="I45" s="14">
        <v>1543</v>
      </c>
      <c r="J45" s="14">
        <v>863</v>
      </c>
      <c r="K45" s="14">
        <v>680</v>
      </c>
      <c r="L45" s="44">
        <f t="shared" si="5"/>
        <v>1.1800605708342256</v>
      </c>
      <c r="M45" s="14">
        <v>0</v>
      </c>
      <c r="N45" s="14">
        <v>0</v>
      </c>
      <c r="O45" s="14">
        <v>0</v>
      </c>
      <c r="P45" s="44">
        <f t="shared" si="6"/>
        <v>0</v>
      </c>
      <c r="Q45" s="35" t="s">
        <v>55</v>
      </c>
    </row>
    <row r="46" spans="2:17" s="30" customFormat="1" ht="24.95" customHeight="1" x14ac:dyDescent="0.15">
      <c r="B46" s="49" t="s">
        <v>4</v>
      </c>
      <c r="C46" s="49"/>
      <c r="D46" s="31"/>
      <c r="E46" s="45">
        <v>8505</v>
      </c>
      <c r="F46" s="42">
        <f>E46/E$46*100</f>
        <v>100</v>
      </c>
      <c r="G46" s="43">
        <v>8463</v>
      </c>
      <c r="H46" s="42">
        <f>G46/G$46*100</f>
        <v>100</v>
      </c>
      <c r="I46" s="43">
        <v>218022</v>
      </c>
      <c r="J46" s="43">
        <v>124690</v>
      </c>
      <c r="K46" s="43">
        <v>91660</v>
      </c>
      <c r="L46" s="42">
        <f>I46/I$46*100</f>
        <v>100</v>
      </c>
      <c r="M46" s="43">
        <v>215409</v>
      </c>
      <c r="N46" s="43">
        <v>123177</v>
      </c>
      <c r="O46" s="43">
        <v>90560</v>
      </c>
      <c r="P46" s="42">
        <f>M46/M$46*100</f>
        <v>100</v>
      </c>
      <c r="Q46" s="34" t="str">
        <f>B46</f>
        <v>西区</v>
      </c>
    </row>
    <row r="47" spans="2:17" s="20" customFormat="1" ht="18" customHeight="1" x14ac:dyDescent="0.15">
      <c r="B47" s="3" t="s">
        <v>5</v>
      </c>
      <c r="C47" s="4" t="s">
        <v>30</v>
      </c>
      <c r="D47" s="21"/>
      <c r="E47" s="13">
        <v>4</v>
      </c>
      <c r="F47" s="44">
        <f t="shared" ref="F47:F64" si="9">E47/E$46*100</f>
        <v>4.7031158142269255E-2</v>
      </c>
      <c r="G47" s="14">
        <v>4</v>
      </c>
      <c r="H47" s="44">
        <f t="shared" ref="H47:H65" si="10">G47/G$46*100</f>
        <v>4.7264563393595652E-2</v>
      </c>
      <c r="I47" s="14">
        <v>25</v>
      </c>
      <c r="J47" s="14">
        <v>21</v>
      </c>
      <c r="K47" s="14">
        <v>4</v>
      </c>
      <c r="L47" s="44">
        <f t="shared" ref="L47:L65" si="11">I47/I$46*100</f>
        <v>1.1466732715047105E-2</v>
      </c>
      <c r="M47" s="14">
        <v>25</v>
      </c>
      <c r="N47" s="14">
        <v>21</v>
      </c>
      <c r="O47" s="14">
        <v>4</v>
      </c>
      <c r="P47" s="44">
        <f t="shared" ref="P47:P65" si="12">M47/M$46*100</f>
        <v>1.1605828911512519E-2</v>
      </c>
      <c r="Q47" s="35" t="s">
        <v>5</v>
      </c>
    </row>
    <row r="48" spans="2:17" s="20" customFormat="1" ht="18" customHeight="1" x14ac:dyDescent="0.15">
      <c r="B48" s="3" t="s">
        <v>6</v>
      </c>
      <c r="C48" s="4" t="s">
        <v>24</v>
      </c>
      <c r="D48" s="21"/>
      <c r="E48" s="13">
        <v>0</v>
      </c>
      <c r="F48" s="44">
        <f t="shared" si="9"/>
        <v>0</v>
      </c>
      <c r="G48" s="14">
        <v>0</v>
      </c>
      <c r="H48" s="44">
        <f t="shared" si="10"/>
        <v>0</v>
      </c>
      <c r="I48" s="14">
        <v>0</v>
      </c>
      <c r="J48" s="14">
        <v>0</v>
      </c>
      <c r="K48" s="14">
        <v>0</v>
      </c>
      <c r="L48" s="44">
        <f t="shared" si="11"/>
        <v>0</v>
      </c>
      <c r="M48" s="14">
        <v>0</v>
      </c>
      <c r="N48" s="14">
        <v>0</v>
      </c>
      <c r="O48" s="14">
        <v>0</v>
      </c>
      <c r="P48" s="44">
        <f t="shared" si="12"/>
        <v>0</v>
      </c>
      <c r="Q48" s="35" t="s">
        <v>6</v>
      </c>
    </row>
    <row r="49" spans="2:17" s="20" customFormat="1" ht="18" customHeight="1" x14ac:dyDescent="0.15">
      <c r="B49" s="3" t="s">
        <v>7</v>
      </c>
      <c r="C49" s="4" t="s">
        <v>31</v>
      </c>
      <c r="D49" s="21"/>
      <c r="E49" s="13">
        <v>0</v>
      </c>
      <c r="F49" s="44">
        <f t="shared" si="9"/>
        <v>0</v>
      </c>
      <c r="G49" s="14">
        <v>0</v>
      </c>
      <c r="H49" s="44">
        <f t="shared" si="10"/>
        <v>0</v>
      </c>
      <c r="I49" s="14">
        <v>0</v>
      </c>
      <c r="J49" s="14">
        <v>0</v>
      </c>
      <c r="K49" s="14">
        <v>0</v>
      </c>
      <c r="L49" s="44">
        <f t="shared" si="11"/>
        <v>0</v>
      </c>
      <c r="M49" s="14">
        <v>0</v>
      </c>
      <c r="N49" s="14">
        <v>0</v>
      </c>
      <c r="O49" s="14">
        <v>0</v>
      </c>
      <c r="P49" s="44">
        <f t="shared" si="12"/>
        <v>0</v>
      </c>
      <c r="Q49" s="35" t="s">
        <v>7</v>
      </c>
    </row>
    <row r="50" spans="2:17" s="20" customFormat="1" ht="18" customHeight="1" x14ac:dyDescent="0.15">
      <c r="B50" s="3" t="s">
        <v>8</v>
      </c>
      <c r="C50" s="4" t="s">
        <v>25</v>
      </c>
      <c r="D50" s="21"/>
      <c r="E50" s="13">
        <v>453</v>
      </c>
      <c r="F50" s="44">
        <f t="shared" si="9"/>
        <v>5.3262786596119929</v>
      </c>
      <c r="G50" s="14">
        <v>453</v>
      </c>
      <c r="H50" s="44">
        <f t="shared" si="10"/>
        <v>5.3527118043247075</v>
      </c>
      <c r="I50" s="14">
        <v>7144</v>
      </c>
      <c r="J50" s="14">
        <v>5728</v>
      </c>
      <c r="K50" s="14">
        <v>1357</v>
      </c>
      <c r="L50" s="44">
        <f t="shared" si="11"/>
        <v>3.2767335406518603</v>
      </c>
      <c r="M50" s="14">
        <v>7144</v>
      </c>
      <c r="N50" s="14">
        <v>5728</v>
      </c>
      <c r="O50" s="14">
        <v>1357</v>
      </c>
      <c r="P50" s="44">
        <f t="shared" si="12"/>
        <v>3.3164816697538173</v>
      </c>
      <c r="Q50" s="35" t="s">
        <v>8</v>
      </c>
    </row>
    <row r="51" spans="2:17" s="20" customFormat="1" ht="18" customHeight="1" x14ac:dyDescent="0.15">
      <c r="B51" s="3" t="s">
        <v>9</v>
      </c>
      <c r="C51" s="4" t="s">
        <v>26</v>
      </c>
      <c r="D51" s="21"/>
      <c r="E51" s="13">
        <v>194</v>
      </c>
      <c r="F51" s="44">
        <f t="shared" si="9"/>
        <v>2.2810111699000588</v>
      </c>
      <c r="G51" s="14">
        <v>194</v>
      </c>
      <c r="H51" s="44">
        <f t="shared" si="10"/>
        <v>2.2923313245893895</v>
      </c>
      <c r="I51" s="14">
        <v>7715</v>
      </c>
      <c r="J51" s="14">
        <v>5304</v>
      </c>
      <c r="K51" s="14">
        <v>2407</v>
      </c>
      <c r="L51" s="44">
        <f t="shared" si="11"/>
        <v>3.5386337158635364</v>
      </c>
      <c r="M51" s="14">
        <v>7715</v>
      </c>
      <c r="N51" s="14">
        <v>5304</v>
      </c>
      <c r="O51" s="14">
        <v>2407</v>
      </c>
      <c r="P51" s="44">
        <f t="shared" si="12"/>
        <v>3.5815588020927631</v>
      </c>
      <c r="Q51" s="35" t="s">
        <v>9</v>
      </c>
    </row>
    <row r="52" spans="2:17" s="20" customFormat="1" ht="18" customHeight="1" x14ac:dyDescent="0.15">
      <c r="B52" s="3" t="s">
        <v>10</v>
      </c>
      <c r="C52" s="4" t="s">
        <v>27</v>
      </c>
      <c r="D52" s="21"/>
      <c r="E52" s="13">
        <v>16</v>
      </c>
      <c r="F52" s="44">
        <f t="shared" si="9"/>
        <v>0.18812463256907702</v>
      </c>
      <c r="G52" s="14">
        <v>15</v>
      </c>
      <c r="H52" s="44">
        <f t="shared" si="10"/>
        <v>0.1772421127259837</v>
      </c>
      <c r="I52" s="14">
        <v>745</v>
      </c>
      <c r="J52" s="14">
        <v>611</v>
      </c>
      <c r="K52" s="14">
        <v>134</v>
      </c>
      <c r="L52" s="44">
        <f t="shared" si="11"/>
        <v>0.34170863490840375</v>
      </c>
      <c r="M52" s="14">
        <v>742</v>
      </c>
      <c r="N52" s="14">
        <v>608</v>
      </c>
      <c r="O52" s="14">
        <v>134</v>
      </c>
      <c r="P52" s="44">
        <f t="shared" si="12"/>
        <v>0.34446100209369152</v>
      </c>
      <c r="Q52" s="35" t="s">
        <v>10</v>
      </c>
    </row>
    <row r="53" spans="2:17" s="20" customFormat="1" ht="18" customHeight="1" x14ac:dyDescent="0.15">
      <c r="B53" s="3" t="s">
        <v>11</v>
      </c>
      <c r="C53" s="4" t="s">
        <v>28</v>
      </c>
      <c r="D53" s="21"/>
      <c r="E53" s="13">
        <v>347</v>
      </c>
      <c r="F53" s="44">
        <f t="shared" si="9"/>
        <v>4.0799529688418579</v>
      </c>
      <c r="G53" s="14">
        <v>347</v>
      </c>
      <c r="H53" s="44">
        <f t="shared" si="10"/>
        <v>4.1002008743944227</v>
      </c>
      <c r="I53" s="14">
        <v>28013</v>
      </c>
      <c r="J53" s="14">
        <v>21798</v>
      </c>
      <c r="K53" s="14">
        <v>5957</v>
      </c>
      <c r="L53" s="44">
        <f t="shared" si="11"/>
        <v>12.848703341864582</v>
      </c>
      <c r="M53" s="14">
        <v>28013</v>
      </c>
      <c r="N53" s="14">
        <v>21798</v>
      </c>
      <c r="O53" s="14">
        <v>5957</v>
      </c>
      <c r="P53" s="44">
        <f t="shared" si="12"/>
        <v>13.004563411928007</v>
      </c>
      <c r="Q53" s="35" t="s">
        <v>11</v>
      </c>
    </row>
    <row r="54" spans="2:17" s="20" customFormat="1" ht="18" customHeight="1" x14ac:dyDescent="0.15">
      <c r="B54" s="3" t="s">
        <v>12</v>
      </c>
      <c r="C54" s="4" t="s">
        <v>32</v>
      </c>
      <c r="D54" s="21"/>
      <c r="E54" s="13">
        <v>118</v>
      </c>
      <c r="F54" s="44">
        <f t="shared" si="9"/>
        <v>1.387419165196943</v>
      </c>
      <c r="G54" s="14">
        <v>116</v>
      </c>
      <c r="H54" s="44">
        <f t="shared" si="10"/>
        <v>1.3706723384142738</v>
      </c>
      <c r="I54" s="14">
        <v>7703</v>
      </c>
      <c r="J54" s="14">
        <v>6572</v>
      </c>
      <c r="K54" s="14">
        <v>1131</v>
      </c>
      <c r="L54" s="44">
        <f t="shared" si="11"/>
        <v>3.5331296841603139</v>
      </c>
      <c r="M54" s="14">
        <v>7477</v>
      </c>
      <c r="N54" s="14">
        <v>6350</v>
      </c>
      <c r="O54" s="14">
        <v>1127</v>
      </c>
      <c r="P54" s="44">
        <f t="shared" si="12"/>
        <v>3.4710713108551636</v>
      </c>
      <c r="Q54" s="35" t="s">
        <v>12</v>
      </c>
    </row>
    <row r="55" spans="2:17" s="20" customFormat="1" ht="18" customHeight="1" x14ac:dyDescent="0.15">
      <c r="B55" s="3" t="s">
        <v>13</v>
      </c>
      <c r="C55" s="5" t="s">
        <v>40</v>
      </c>
      <c r="D55" s="21"/>
      <c r="E55" s="13">
        <v>2354</v>
      </c>
      <c r="F55" s="44">
        <f t="shared" si="9"/>
        <v>27.677836566725457</v>
      </c>
      <c r="G55" s="14">
        <v>2354</v>
      </c>
      <c r="H55" s="44">
        <f t="shared" si="10"/>
        <v>27.815195557131041</v>
      </c>
      <c r="I55" s="14">
        <v>33717</v>
      </c>
      <c r="J55" s="14">
        <v>16870</v>
      </c>
      <c r="K55" s="14">
        <v>16372</v>
      </c>
      <c r="L55" s="44">
        <f t="shared" si="11"/>
        <v>15.464953078129732</v>
      </c>
      <c r="M55" s="14">
        <v>33717</v>
      </c>
      <c r="N55" s="14">
        <v>16870</v>
      </c>
      <c r="O55" s="14">
        <v>16372</v>
      </c>
      <c r="P55" s="44">
        <f t="shared" si="12"/>
        <v>15.652549336378701</v>
      </c>
      <c r="Q55" s="35" t="s">
        <v>13</v>
      </c>
    </row>
    <row r="56" spans="2:17" s="20" customFormat="1" ht="18" customHeight="1" x14ac:dyDescent="0.15">
      <c r="B56" s="3" t="s">
        <v>14</v>
      </c>
      <c r="C56" s="4" t="s">
        <v>41</v>
      </c>
      <c r="D56" s="21"/>
      <c r="E56" s="13">
        <v>248</v>
      </c>
      <c r="F56" s="44">
        <f t="shared" si="9"/>
        <v>2.9159318048206937</v>
      </c>
      <c r="G56" s="14">
        <v>248</v>
      </c>
      <c r="H56" s="44">
        <f t="shared" si="10"/>
        <v>2.9304029304029302</v>
      </c>
      <c r="I56" s="14">
        <v>9133</v>
      </c>
      <c r="J56" s="14">
        <v>4038</v>
      </c>
      <c r="K56" s="14">
        <v>5086</v>
      </c>
      <c r="L56" s="44">
        <f t="shared" si="11"/>
        <v>4.1890267954610083</v>
      </c>
      <c r="M56" s="14">
        <v>9133</v>
      </c>
      <c r="N56" s="14">
        <v>4038</v>
      </c>
      <c r="O56" s="14">
        <v>5086</v>
      </c>
      <c r="P56" s="44">
        <f t="shared" si="12"/>
        <v>4.2398414179537536</v>
      </c>
      <c r="Q56" s="35" t="s">
        <v>14</v>
      </c>
    </row>
    <row r="57" spans="2:17" s="20" customFormat="1" ht="18" customHeight="1" x14ac:dyDescent="0.15">
      <c r="B57" s="3" t="s">
        <v>15</v>
      </c>
      <c r="C57" s="4" t="s">
        <v>33</v>
      </c>
      <c r="D57" s="21"/>
      <c r="E57" s="13">
        <v>825</v>
      </c>
      <c r="F57" s="44">
        <f t="shared" si="9"/>
        <v>9.7001763668430332</v>
      </c>
      <c r="G57" s="14">
        <v>824</v>
      </c>
      <c r="H57" s="44">
        <f t="shared" si="10"/>
        <v>9.7365000590807043</v>
      </c>
      <c r="I57" s="14">
        <v>10078</v>
      </c>
      <c r="J57" s="14">
        <v>6625</v>
      </c>
      <c r="K57" s="14">
        <v>3346</v>
      </c>
      <c r="L57" s="44">
        <f t="shared" si="11"/>
        <v>4.6224692920897894</v>
      </c>
      <c r="M57" s="14">
        <v>9974</v>
      </c>
      <c r="N57" s="14">
        <v>6550</v>
      </c>
      <c r="O57" s="14">
        <v>3317</v>
      </c>
      <c r="P57" s="44">
        <f t="shared" si="12"/>
        <v>4.6302615025370342</v>
      </c>
      <c r="Q57" s="35" t="s">
        <v>15</v>
      </c>
    </row>
    <row r="58" spans="2:17" s="20" customFormat="1" ht="18" customHeight="1" x14ac:dyDescent="0.15">
      <c r="B58" s="3" t="s">
        <v>16</v>
      </c>
      <c r="C58" s="4" t="s">
        <v>34</v>
      </c>
      <c r="D58" s="21"/>
      <c r="E58" s="13">
        <v>671</v>
      </c>
      <c r="F58" s="44">
        <f t="shared" si="9"/>
        <v>7.8894767783656672</v>
      </c>
      <c r="G58" s="14">
        <v>668</v>
      </c>
      <c r="H58" s="44">
        <f t="shared" si="10"/>
        <v>7.8931820867304738</v>
      </c>
      <c r="I58" s="14">
        <v>18935</v>
      </c>
      <c r="J58" s="14">
        <v>14417</v>
      </c>
      <c r="K58" s="14">
        <v>4488</v>
      </c>
      <c r="L58" s="44">
        <f t="shared" si="11"/>
        <v>8.6849033583766779</v>
      </c>
      <c r="M58" s="14">
        <v>18766</v>
      </c>
      <c r="N58" s="14">
        <v>14281</v>
      </c>
      <c r="O58" s="14">
        <v>4455</v>
      </c>
      <c r="P58" s="44">
        <f t="shared" si="12"/>
        <v>8.7117994141377562</v>
      </c>
      <c r="Q58" s="35" t="s">
        <v>16</v>
      </c>
    </row>
    <row r="59" spans="2:17" s="20" customFormat="1" ht="18" customHeight="1" x14ac:dyDescent="0.15">
      <c r="B59" s="3" t="s">
        <v>17</v>
      </c>
      <c r="C59" s="4" t="s">
        <v>35</v>
      </c>
      <c r="D59" s="21"/>
      <c r="E59" s="13">
        <v>1072</v>
      </c>
      <c r="F59" s="44">
        <f t="shared" si="9"/>
        <v>12.60435038212816</v>
      </c>
      <c r="G59" s="14">
        <v>1072</v>
      </c>
      <c r="H59" s="44">
        <f t="shared" si="10"/>
        <v>12.666902989483637</v>
      </c>
      <c r="I59" s="14">
        <v>21483</v>
      </c>
      <c r="J59" s="14">
        <v>9809</v>
      </c>
      <c r="K59" s="14">
        <v>11336</v>
      </c>
      <c r="L59" s="44">
        <f t="shared" si="11"/>
        <v>9.8535927566942778</v>
      </c>
      <c r="M59" s="14">
        <v>21483</v>
      </c>
      <c r="N59" s="14">
        <v>9809</v>
      </c>
      <c r="O59" s="14">
        <v>11336</v>
      </c>
      <c r="P59" s="44">
        <f t="shared" si="12"/>
        <v>9.9731209002409358</v>
      </c>
      <c r="Q59" s="35" t="s">
        <v>17</v>
      </c>
    </row>
    <row r="60" spans="2:17" s="20" customFormat="1" ht="18" customHeight="1" x14ac:dyDescent="0.15">
      <c r="B60" s="3" t="s">
        <v>18</v>
      </c>
      <c r="C60" s="4" t="s">
        <v>36</v>
      </c>
      <c r="D60" s="21"/>
      <c r="E60" s="13">
        <v>598</v>
      </c>
      <c r="F60" s="44">
        <f t="shared" si="9"/>
        <v>7.0311581422692528</v>
      </c>
      <c r="G60" s="14">
        <v>595</v>
      </c>
      <c r="H60" s="44">
        <f t="shared" si="10"/>
        <v>7.0306038047973534</v>
      </c>
      <c r="I60" s="14">
        <v>5806</v>
      </c>
      <c r="J60" s="14">
        <v>2120</v>
      </c>
      <c r="K60" s="14">
        <v>3683</v>
      </c>
      <c r="L60" s="44">
        <f t="shared" si="11"/>
        <v>2.6630340057425395</v>
      </c>
      <c r="M60" s="14">
        <v>5793</v>
      </c>
      <c r="N60" s="14">
        <v>2111</v>
      </c>
      <c r="O60" s="14">
        <v>3679</v>
      </c>
      <c r="P60" s="44">
        <f t="shared" si="12"/>
        <v>2.6893026753756808</v>
      </c>
      <c r="Q60" s="35" t="s">
        <v>18</v>
      </c>
    </row>
    <row r="61" spans="2:17" s="20" customFormat="1" ht="18" customHeight="1" x14ac:dyDescent="0.15">
      <c r="B61" s="3" t="s">
        <v>19</v>
      </c>
      <c r="C61" s="4" t="s">
        <v>37</v>
      </c>
      <c r="D61" s="21"/>
      <c r="E61" s="13">
        <v>278</v>
      </c>
      <c r="F61" s="44">
        <f t="shared" si="9"/>
        <v>3.2686654908877131</v>
      </c>
      <c r="G61" s="14">
        <v>261</v>
      </c>
      <c r="H61" s="44">
        <f t="shared" si="10"/>
        <v>3.084012761432116</v>
      </c>
      <c r="I61" s="14">
        <v>5286</v>
      </c>
      <c r="J61" s="14">
        <v>2254</v>
      </c>
      <c r="K61" s="14">
        <v>3032</v>
      </c>
      <c r="L61" s="44">
        <f t="shared" si="11"/>
        <v>2.4245259652695599</v>
      </c>
      <c r="M61" s="14">
        <v>4381</v>
      </c>
      <c r="N61" s="14">
        <v>1919</v>
      </c>
      <c r="O61" s="14">
        <v>2462</v>
      </c>
      <c r="P61" s="44">
        <f t="shared" si="12"/>
        <v>2.0338054584534535</v>
      </c>
      <c r="Q61" s="35" t="s">
        <v>19</v>
      </c>
    </row>
    <row r="62" spans="2:17" s="20" customFormat="1" ht="18" customHeight="1" x14ac:dyDescent="0.15">
      <c r="B62" s="3" t="s">
        <v>20</v>
      </c>
      <c r="C62" s="4" t="s">
        <v>38</v>
      </c>
      <c r="D62" s="21"/>
      <c r="E62" s="13">
        <v>562</v>
      </c>
      <c r="F62" s="44">
        <f t="shared" si="9"/>
        <v>6.6078777189888305</v>
      </c>
      <c r="G62" s="14">
        <v>561</v>
      </c>
      <c r="H62" s="44">
        <f t="shared" si="10"/>
        <v>6.6288550159517898</v>
      </c>
      <c r="I62" s="14">
        <v>10673</v>
      </c>
      <c r="J62" s="14">
        <v>2895</v>
      </c>
      <c r="K62" s="14">
        <v>7758</v>
      </c>
      <c r="L62" s="44">
        <f t="shared" si="11"/>
        <v>4.8953775307079104</v>
      </c>
      <c r="M62" s="14">
        <v>10618</v>
      </c>
      <c r="N62" s="14">
        <v>2893</v>
      </c>
      <c r="O62" s="14">
        <v>7705</v>
      </c>
      <c r="P62" s="44">
        <f t="shared" si="12"/>
        <v>4.9292276552975967</v>
      </c>
      <c r="Q62" s="35" t="s">
        <v>20</v>
      </c>
    </row>
    <row r="63" spans="2:17" s="20" customFormat="1" ht="18" customHeight="1" x14ac:dyDescent="0.15">
      <c r="B63" s="3" t="s">
        <v>21</v>
      </c>
      <c r="C63" s="4" t="s">
        <v>29</v>
      </c>
      <c r="D63" s="21"/>
      <c r="E63" s="13">
        <v>16</v>
      </c>
      <c r="F63" s="44">
        <f t="shared" si="9"/>
        <v>0.18812463256907702</v>
      </c>
      <c r="G63" s="14">
        <v>16</v>
      </c>
      <c r="H63" s="44">
        <f t="shared" si="10"/>
        <v>0.18905825357438261</v>
      </c>
      <c r="I63" s="14">
        <v>183</v>
      </c>
      <c r="J63" s="14">
        <v>68</v>
      </c>
      <c r="K63" s="14">
        <v>115</v>
      </c>
      <c r="L63" s="44">
        <f t="shared" si="11"/>
        <v>8.3936483474144813E-2</v>
      </c>
      <c r="M63" s="14">
        <v>183</v>
      </c>
      <c r="N63" s="14">
        <v>68</v>
      </c>
      <c r="O63" s="14">
        <v>115</v>
      </c>
      <c r="P63" s="44">
        <f t="shared" si="12"/>
        <v>8.4954667632271635E-2</v>
      </c>
      <c r="Q63" s="35" t="s">
        <v>21</v>
      </c>
    </row>
    <row r="64" spans="2:17" s="20" customFormat="1" ht="18" customHeight="1" x14ac:dyDescent="0.15">
      <c r="B64" s="3" t="s">
        <v>22</v>
      </c>
      <c r="C64" s="4" t="s">
        <v>43</v>
      </c>
      <c r="D64" s="21"/>
      <c r="E64" s="13">
        <v>736</v>
      </c>
      <c r="F64" s="44">
        <f t="shared" si="9"/>
        <v>8.6537330981775415</v>
      </c>
      <c r="G64" s="14">
        <v>735</v>
      </c>
      <c r="H64" s="44">
        <f t="shared" si="10"/>
        <v>8.6848635235732008</v>
      </c>
      <c r="I64" s="14">
        <v>50289</v>
      </c>
      <c r="J64" s="14">
        <v>24870</v>
      </c>
      <c r="K64" s="14">
        <v>25050</v>
      </c>
      <c r="L64" s="44">
        <f t="shared" si="11"/>
        <v>23.066020860280155</v>
      </c>
      <c r="M64" s="14">
        <v>50245</v>
      </c>
      <c r="N64" s="14">
        <v>24829</v>
      </c>
      <c r="O64" s="14">
        <v>25047</v>
      </c>
      <c r="P64" s="44">
        <f t="shared" si="12"/>
        <v>23.325394946357857</v>
      </c>
      <c r="Q64" s="35" t="s">
        <v>22</v>
      </c>
    </row>
    <row r="65" spans="1:17" s="20" customFormat="1" ht="18" customHeight="1" x14ac:dyDescent="0.15">
      <c r="B65" s="3" t="s">
        <v>55</v>
      </c>
      <c r="C65" s="4" t="s">
        <v>56</v>
      </c>
      <c r="D65" s="21"/>
      <c r="E65" s="13">
        <v>13</v>
      </c>
      <c r="F65" s="44">
        <f t="shared" ref="F65" si="13">E65/E$46*100</f>
        <v>0.15285126396237508</v>
      </c>
      <c r="G65" s="14">
        <v>0</v>
      </c>
      <c r="H65" s="44">
        <f t="shared" si="10"/>
        <v>0</v>
      </c>
      <c r="I65" s="14">
        <v>1094</v>
      </c>
      <c r="J65" s="14">
        <v>690</v>
      </c>
      <c r="K65" s="14">
        <v>404</v>
      </c>
      <c r="L65" s="44">
        <f t="shared" si="11"/>
        <v>0.50178422361046127</v>
      </c>
      <c r="M65" s="14">
        <v>0</v>
      </c>
      <c r="N65" s="14">
        <v>0</v>
      </c>
      <c r="O65" s="14">
        <v>0</v>
      </c>
      <c r="P65" s="44">
        <f t="shared" si="12"/>
        <v>0</v>
      </c>
      <c r="Q65" s="35" t="s">
        <v>55</v>
      </c>
    </row>
    <row r="66" spans="1:17" s="20" customFormat="1" ht="8.1" customHeight="1" thickBot="1" x14ac:dyDescent="0.2">
      <c r="A66" s="22"/>
      <c r="B66" s="22"/>
      <c r="C66" s="22"/>
      <c r="D66" s="22"/>
      <c r="E66" s="23"/>
      <c r="F66" s="24"/>
      <c r="G66" s="25"/>
      <c r="H66" s="24"/>
      <c r="I66" s="25"/>
      <c r="J66" s="25"/>
      <c r="K66" s="25"/>
      <c r="L66" s="24"/>
      <c r="M66" s="25"/>
      <c r="N66" s="25"/>
      <c r="O66" s="25"/>
      <c r="P66" s="24"/>
      <c r="Q66" s="33"/>
    </row>
    <row r="67" spans="1:17" s="20" customFormat="1" ht="17.100000000000001" customHeight="1" x14ac:dyDescent="0.15">
      <c r="B67" s="20" t="s">
        <v>39</v>
      </c>
      <c r="E67" s="26"/>
      <c r="F67" s="27"/>
      <c r="G67" s="28"/>
      <c r="H67" s="27"/>
      <c r="I67" s="28"/>
      <c r="J67" s="28"/>
      <c r="K67" s="28"/>
      <c r="L67" s="29"/>
      <c r="M67" s="26"/>
      <c r="N67" s="26"/>
      <c r="O67" s="26"/>
      <c r="P67" s="29"/>
      <c r="Q67" s="38"/>
    </row>
  </sheetData>
  <mergeCells count="19">
    <mergeCell ref="M3:P3"/>
    <mergeCell ref="M4:O4"/>
    <mergeCell ref="P4:P5"/>
    <mergeCell ref="B26:C26"/>
    <mergeCell ref="B46:C46"/>
    <mergeCell ref="B6:C6"/>
    <mergeCell ref="Q2:Q5"/>
    <mergeCell ref="E2:H2"/>
    <mergeCell ref="I2:P2"/>
    <mergeCell ref="A2:D5"/>
    <mergeCell ref="I3:L3"/>
    <mergeCell ref="E3:F3"/>
    <mergeCell ref="G3:H3"/>
    <mergeCell ref="E4:E5"/>
    <mergeCell ref="I4:K4"/>
    <mergeCell ref="H4:H5"/>
    <mergeCell ref="G4:G5"/>
    <mergeCell ref="F4:F5"/>
    <mergeCell ref="L4:L5"/>
  </mergeCells>
  <phoneticPr fontId="2"/>
  <printOptions horizontalCentered="1"/>
  <pageMargins left="0.47244094488188981" right="0.47244094488188981" top="0.39370078740157483" bottom="0.19685039370078741" header="0" footer="0"/>
  <pageSetup paperSize="9" scale="69" firstPageNumber="38" fitToWidth="2" orientation="portrait" useFirstPageNumber="1" r:id="rId1"/>
  <headerFooter alignWithMargins="0"/>
  <colBreaks count="1" manualBreakCount="1">
    <brk id="8" max="6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67"/>
  <sheetViews>
    <sheetView showGridLines="0" zoomScale="75" zoomScaleNormal="75" zoomScaleSheetLayoutView="70" workbookViewId="0">
      <pane xSplit="4" ySplit="5" topLeftCell="E6" activePane="bottomRight" state="frozen"/>
      <selection activeCell="A6" sqref="A6:XFD65"/>
      <selection pane="topRight" activeCell="A6" sqref="A6:XFD65"/>
      <selection pane="bottomLeft" activeCell="A6" sqref="A6:XFD65"/>
      <selection pane="bottomRight"/>
    </sheetView>
  </sheetViews>
  <sheetFormatPr defaultRowHeight="13.5" x14ac:dyDescent="0.15"/>
  <cols>
    <col min="1" max="1" width="1.7109375" style="2" customWidth="1"/>
    <col min="2" max="2" width="3.7109375" style="2" customWidth="1"/>
    <col min="3" max="3" width="44.140625" style="2" customWidth="1"/>
    <col min="4" max="4" width="1.7109375" style="2" customWidth="1"/>
    <col min="5" max="5" width="18.7109375" style="15" customWidth="1"/>
    <col min="6" max="6" width="18.7109375" style="10" customWidth="1"/>
    <col min="7" max="7" width="18.7109375" style="16" customWidth="1"/>
    <col min="8" max="8" width="18.7109375" style="10" customWidth="1"/>
    <col min="9" max="11" width="15.7109375" style="16" customWidth="1"/>
    <col min="12" max="12" width="15.7109375" style="10" customWidth="1"/>
    <col min="13" max="15" width="15.7109375" style="16" customWidth="1"/>
    <col min="16" max="16" width="15.7109375" style="10" customWidth="1"/>
    <col min="17" max="17" width="10.7109375" style="2" customWidth="1"/>
    <col min="18" max="16384" width="9.140625" style="2"/>
  </cols>
  <sheetData>
    <row r="1" spans="1:17" s="1" customFormat="1" ht="50.1" customHeight="1" thickBot="1" x14ac:dyDescent="0.25">
      <c r="A1" s="9"/>
      <c r="B1" s="9"/>
      <c r="C1" s="9"/>
      <c r="D1" s="9"/>
      <c r="E1" s="11"/>
      <c r="F1" s="18"/>
      <c r="G1" s="11"/>
      <c r="H1" s="18" t="s">
        <v>68</v>
      </c>
      <c r="I1" s="12" t="s">
        <v>69</v>
      </c>
      <c r="J1" s="11"/>
      <c r="K1" s="11"/>
      <c r="L1" s="17"/>
      <c r="M1" s="11"/>
      <c r="N1" s="11"/>
      <c r="O1" s="11"/>
      <c r="P1" s="32"/>
      <c r="Q1" s="32" t="str">
        <f>B6&amp;"、"&amp;B26&amp;"、"&amp;B46</f>
        <v>中区、南区、港南区</v>
      </c>
    </row>
    <row r="2" spans="1:17" s="19" customFormat="1" ht="17.100000000000001" customHeight="1" x14ac:dyDescent="0.15">
      <c r="A2" s="56" t="s">
        <v>49</v>
      </c>
      <c r="B2" s="57"/>
      <c r="C2" s="57"/>
      <c r="D2" s="57"/>
      <c r="E2" s="53" t="s">
        <v>23</v>
      </c>
      <c r="F2" s="53"/>
      <c r="G2" s="53"/>
      <c r="H2" s="53"/>
      <c r="I2" s="54" t="s">
        <v>45</v>
      </c>
      <c r="J2" s="53"/>
      <c r="K2" s="53"/>
      <c r="L2" s="53"/>
      <c r="M2" s="53"/>
      <c r="N2" s="53"/>
      <c r="O2" s="53"/>
      <c r="P2" s="55"/>
      <c r="Q2" s="50" t="s">
        <v>70</v>
      </c>
    </row>
    <row r="3" spans="1:17" s="19" customFormat="1" ht="17.100000000000001" customHeight="1" x14ac:dyDescent="0.15">
      <c r="A3" s="58"/>
      <c r="B3" s="59"/>
      <c r="C3" s="59"/>
      <c r="D3" s="59"/>
      <c r="E3" s="61" t="s">
        <v>53</v>
      </c>
      <c r="F3" s="61"/>
      <c r="G3" s="61" t="s">
        <v>54</v>
      </c>
      <c r="H3" s="61"/>
      <c r="I3" s="60" t="s">
        <v>53</v>
      </c>
      <c r="J3" s="61"/>
      <c r="K3" s="61"/>
      <c r="L3" s="61"/>
      <c r="M3" s="61" t="s">
        <v>54</v>
      </c>
      <c r="N3" s="61"/>
      <c r="O3" s="61"/>
      <c r="P3" s="64"/>
      <c r="Q3" s="51"/>
    </row>
    <row r="4" spans="1:17" s="19" customFormat="1" ht="17.100000000000001" customHeight="1" x14ac:dyDescent="0.15">
      <c r="A4" s="58"/>
      <c r="B4" s="59"/>
      <c r="C4" s="59"/>
      <c r="D4" s="59"/>
      <c r="E4" s="61" t="s">
        <v>46</v>
      </c>
      <c r="F4" s="62" t="s">
        <v>47</v>
      </c>
      <c r="G4" s="61" t="s">
        <v>46</v>
      </c>
      <c r="H4" s="62" t="s">
        <v>47</v>
      </c>
      <c r="I4" s="60" t="s">
        <v>46</v>
      </c>
      <c r="J4" s="61"/>
      <c r="K4" s="61"/>
      <c r="L4" s="63" t="s">
        <v>47</v>
      </c>
      <c r="M4" s="61" t="s">
        <v>46</v>
      </c>
      <c r="N4" s="61"/>
      <c r="O4" s="61"/>
      <c r="P4" s="63" t="s">
        <v>47</v>
      </c>
      <c r="Q4" s="51"/>
    </row>
    <row r="5" spans="1:17" s="19" customFormat="1" ht="17.100000000000001" customHeight="1" x14ac:dyDescent="0.15">
      <c r="A5" s="58"/>
      <c r="B5" s="59"/>
      <c r="C5" s="59"/>
      <c r="D5" s="59"/>
      <c r="E5" s="61"/>
      <c r="F5" s="62"/>
      <c r="G5" s="61"/>
      <c r="H5" s="62"/>
      <c r="I5" s="39" t="s">
        <v>42</v>
      </c>
      <c r="J5" s="40" t="s">
        <v>0</v>
      </c>
      <c r="K5" s="40" t="s">
        <v>1</v>
      </c>
      <c r="L5" s="63"/>
      <c r="M5" s="40" t="s">
        <v>42</v>
      </c>
      <c r="N5" s="40" t="s">
        <v>0</v>
      </c>
      <c r="O5" s="40" t="s">
        <v>1</v>
      </c>
      <c r="P5" s="63"/>
      <c r="Q5" s="52"/>
    </row>
    <row r="6" spans="1:17" s="30" customFormat="1" ht="24.95" customHeight="1" x14ac:dyDescent="0.15">
      <c r="B6" s="49" t="s">
        <v>44</v>
      </c>
      <c r="C6" s="49"/>
      <c r="D6" s="31"/>
      <c r="E6" s="41">
        <v>14787</v>
      </c>
      <c r="F6" s="42">
        <f>E6/E$6*100</f>
        <v>100</v>
      </c>
      <c r="G6" s="43">
        <v>14632</v>
      </c>
      <c r="H6" s="42">
        <f>G6/G$6*100</f>
        <v>100</v>
      </c>
      <c r="I6" s="43">
        <v>203020</v>
      </c>
      <c r="J6" s="43">
        <v>119928</v>
      </c>
      <c r="K6" s="43">
        <v>81607</v>
      </c>
      <c r="L6" s="42">
        <f>I6/I$6*100</f>
        <v>100</v>
      </c>
      <c r="M6" s="43">
        <v>177262</v>
      </c>
      <c r="N6" s="43">
        <v>103377</v>
      </c>
      <c r="O6" s="43">
        <v>72400</v>
      </c>
      <c r="P6" s="42">
        <f>M6/M$6*100</f>
        <v>100</v>
      </c>
      <c r="Q6" s="34" t="str">
        <f>B6</f>
        <v>中区</v>
      </c>
    </row>
    <row r="7" spans="1:17" s="20" customFormat="1" ht="18" customHeight="1" x14ac:dyDescent="0.15">
      <c r="B7" s="3" t="s">
        <v>5</v>
      </c>
      <c r="C7" s="4" t="s">
        <v>30</v>
      </c>
      <c r="D7" s="21"/>
      <c r="E7" s="13">
        <v>4</v>
      </c>
      <c r="F7" s="44">
        <f t="shared" ref="F7:F25" si="0">E7/E$6*100</f>
        <v>2.7050787854196255E-2</v>
      </c>
      <c r="G7" s="14">
        <v>4</v>
      </c>
      <c r="H7" s="44">
        <f t="shared" ref="H7:H25" si="1">G7/G$6*100</f>
        <v>2.7337342810278838E-2</v>
      </c>
      <c r="I7" s="14">
        <v>36</v>
      </c>
      <c r="J7" s="14">
        <v>25</v>
      </c>
      <c r="K7" s="14">
        <v>11</v>
      </c>
      <c r="L7" s="44">
        <f t="shared" ref="L7:L25" si="2">I7/I$6*100</f>
        <v>1.7732243128755789E-2</v>
      </c>
      <c r="M7" s="14">
        <v>36</v>
      </c>
      <c r="N7" s="14">
        <v>25</v>
      </c>
      <c r="O7" s="14">
        <v>11</v>
      </c>
      <c r="P7" s="44">
        <f t="shared" ref="P7:P25" si="3">M7/M$6*100</f>
        <v>2.0308921257799189E-2</v>
      </c>
      <c r="Q7" s="35" t="s">
        <v>5</v>
      </c>
    </row>
    <row r="8" spans="1:17" s="20" customFormat="1" ht="18" customHeight="1" x14ac:dyDescent="0.15">
      <c r="B8" s="3" t="s">
        <v>6</v>
      </c>
      <c r="C8" s="4" t="s">
        <v>24</v>
      </c>
      <c r="D8" s="21"/>
      <c r="E8" s="13">
        <v>0</v>
      </c>
      <c r="F8" s="44">
        <f t="shared" si="0"/>
        <v>0</v>
      </c>
      <c r="G8" s="14">
        <v>0</v>
      </c>
      <c r="H8" s="44">
        <f t="shared" si="1"/>
        <v>0</v>
      </c>
      <c r="I8" s="14">
        <v>0</v>
      </c>
      <c r="J8" s="14">
        <v>0</v>
      </c>
      <c r="K8" s="14">
        <v>0</v>
      </c>
      <c r="L8" s="44">
        <f t="shared" si="2"/>
        <v>0</v>
      </c>
      <c r="M8" s="14">
        <v>0</v>
      </c>
      <c r="N8" s="14">
        <v>0</v>
      </c>
      <c r="O8" s="14">
        <v>0</v>
      </c>
      <c r="P8" s="44">
        <f t="shared" si="3"/>
        <v>0</v>
      </c>
      <c r="Q8" s="35" t="s">
        <v>6</v>
      </c>
    </row>
    <row r="9" spans="1:17" s="20" customFormat="1" ht="18" customHeight="1" x14ac:dyDescent="0.15">
      <c r="B9" s="3" t="s">
        <v>7</v>
      </c>
      <c r="C9" s="4" t="s">
        <v>31</v>
      </c>
      <c r="D9" s="21"/>
      <c r="E9" s="13">
        <v>0</v>
      </c>
      <c r="F9" s="44">
        <f t="shared" si="0"/>
        <v>0</v>
      </c>
      <c r="G9" s="14">
        <v>0</v>
      </c>
      <c r="H9" s="44">
        <f t="shared" si="1"/>
        <v>0</v>
      </c>
      <c r="I9" s="14">
        <v>0</v>
      </c>
      <c r="J9" s="14">
        <v>0</v>
      </c>
      <c r="K9" s="14">
        <v>0</v>
      </c>
      <c r="L9" s="44">
        <f t="shared" si="2"/>
        <v>0</v>
      </c>
      <c r="M9" s="14">
        <v>0</v>
      </c>
      <c r="N9" s="14">
        <v>0</v>
      </c>
      <c r="O9" s="14">
        <v>0</v>
      </c>
      <c r="P9" s="44">
        <f t="shared" si="3"/>
        <v>0</v>
      </c>
      <c r="Q9" s="35" t="s">
        <v>7</v>
      </c>
    </row>
    <row r="10" spans="1:17" s="20" customFormat="1" ht="18" customHeight="1" x14ac:dyDescent="0.15">
      <c r="B10" s="3" t="s">
        <v>8</v>
      </c>
      <c r="C10" s="4" t="s">
        <v>25</v>
      </c>
      <c r="D10" s="21"/>
      <c r="E10" s="13">
        <v>668</v>
      </c>
      <c r="F10" s="44">
        <f t="shared" si="0"/>
        <v>4.5174815716507739</v>
      </c>
      <c r="G10" s="14">
        <v>668</v>
      </c>
      <c r="H10" s="44">
        <f t="shared" si="1"/>
        <v>4.5653362493165668</v>
      </c>
      <c r="I10" s="14">
        <v>8897</v>
      </c>
      <c r="J10" s="14">
        <v>7504</v>
      </c>
      <c r="K10" s="14">
        <v>1393</v>
      </c>
      <c r="L10" s="44">
        <f t="shared" si="2"/>
        <v>4.3823268643483404</v>
      </c>
      <c r="M10" s="14">
        <v>8897</v>
      </c>
      <c r="N10" s="14">
        <v>7504</v>
      </c>
      <c r="O10" s="14">
        <v>1393</v>
      </c>
      <c r="P10" s="44">
        <f t="shared" si="3"/>
        <v>5.019124234184428</v>
      </c>
      <c r="Q10" s="35" t="s">
        <v>8</v>
      </c>
    </row>
    <row r="11" spans="1:17" s="20" customFormat="1" ht="18" customHeight="1" x14ac:dyDescent="0.15">
      <c r="B11" s="3" t="s">
        <v>9</v>
      </c>
      <c r="C11" s="4" t="s">
        <v>26</v>
      </c>
      <c r="D11" s="21"/>
      <c r="E11" s="13">
        <v>252</v>
      </c>
      <c r="F11" s="44">
        <f t="shared" si="0"/>
        <v>1.704199634814364</v>
      </c>
      <c r="G11" s="14">
        <v>252</v>
      </c>
      <c r="H11" s="44">
        <f t="shared" si="1"/>
        <v>1.7222525970475671</v>
      </c>
      <c r="I11" s="14">
        <v>3768</v>
      </c>
      <c r="J11" s="14">
        <v>2861</v>
      </c>
      <c r="K11" s="14">
        <v>905</v>
      </c>
      <c r="L11" s="44">
        <f t="shared" si="2"/>
        <v>1.8559747808097726</v>
      </c>
      <c r="M11" s="14">
        <v>3768</v>
      </c>
      <c r="N11" s="14">
        <v>2861</v>
      </c>
      <c r="O11" s="14">
        <v>905</v>
      </c>
      <c r="P11" s="44">
        <f t="shared" si="3"/>
        <v>2.1256670916496483</v>
      </c>
      <c r="Q11" s="35" t="s">
        <v>9</v>
      </c>
    </row>
    <row r="12" spans="1:17" s="20" customFormat="1" ht="18" customHeight="1" x14ac:dyDescent="0.15">
      <c r="B12" s="3" t="s">
        <v>10</v>
      </c>
      <c r="C12" s="4" t="s">
        <v>27</v>
      </c>
      <c r="D12" s="21"/>
      <c r="E12" s="13">
        <v>17</v>
      </c>
      <c r="F12" s="44">
        <f t="shared" si="0"/>
        <v>0.11496584838033408</v>
      </c>
      <c r="G12" s="14">
        <v>13</v>
      </c>
      <c r="H12" s="44">
        <f t="shared" si="1"/>
        <v>8.8846364133406228E-2</v>
      </c>
      <c r="I12" s="14">
        <v>1039</v>
      </c>
      <c r="J12" s="14">
        <v>825</v>
      </c>
      <c r="K12" s="14">
        <v>214</v>
      </c>
      <c r="L12" s="44">
        <f t="shared" si="2"/>
        <v>0.51177223918825732</v>
      </c>
      <c r="M12" s="14">
        <v>512</v>
      </c>
      <c r="N12" s="14">
        <v>431</v>
      </c>
      <c r="O12" s="14">
        <v>81</v>
      </c>
      <c r="P12" s="44">
        <f t="shared" si="3"/>
        <v>0.28883799122203291</v>
      </c>
      <c r="Q12" s="35" t="s">
        <v>10</v>
      </c>
    </row>
    <row r="13" spans="1:17" s="20" customFormat="1" ht="18" customHeight="1" x14ac:dyDescent="0.15">
      <c r="B13" s="3" t="s">
        <v>11</v>
      </c>
      <c r="C13" s="4" t="s">
        <v>28</v>
      </c>
      <c r="D13" s="21"/>
      <c r="E13" s="13">
        <v>485</v>
      </c>
      <c r="F13" s="44">
        <f t="shared" si="0"/>
        <v>3.2799080273212962</v>
      </c>
      <c r="G13" s="14">
        <v>485</v>
      </c>
      <c r="H13" s="44">
        <f t="shared" si="1"/>
        <v>3.3146528157463093</v>
      </c>
      <c r="I13" s="14">
        <v>11825</v>
      </c>
      <c r="J13" s="14">
        <v>8971</v>
      </c>
      <c r="K13" s="14">
        <v>2836</v>
      </c>
      <c r="L13" s="44">
        <f t="shared" si="2"/>
        <v>5.8245493054871442</v>
      </c>
      <c r="M13" s="14">
        <v>11825</v>
      </c>
      <c r="N13" s="14">
        <v>8971</v>
      </c>
      <c r="O13" s="14">
        <v>2836</v>
      </c>
      <c r="P13" s="44">
        <f t="shared" si="3"/>
        <v>6.6709164964854279</v>
      </c>
      <c r="Q13" s="35" t="s">
        <v>11</v>
      </c>
    </row>
    <row r="14" spans="1:17" s="20" customFormat="1" ht="18" customHeight="1" x14ac:dyDescent="0.15">
      <c r="B14" s="3" t="s">
        <v>12</v>
      </c>
      <c r="C14" s="4" t="s">
        <v>32</v>
      </c>
      <c r="D14" s="21"/>
      <c r="E14" s="13">
        <v>827</v>
      </c>
      <c r="F14" s="44">
        <f t="shared" si="0"/>
        <v>5.5927503888550758</v>
      </c>
      <c r="G14" s="14">
        <v>822</v>
      </c>
      <c r="H14" s="44">
        <f t="shared" si="1"/>
        <v>5.6178239475123011</v>
      </c>
      <c r="I14" s="14">
        <v>17630</v>
      </c>
      <c r="J14" s="14">
        <v>14134</v>
      </c>
      <c r="K14" s="14">
        <v>3469</v>
      </c>
      <c r="L14" s="44">
        <f t="shared" si="2"/>
        <v>8.6838735099990156</v>
      </c>
      <c r="M14" s="14">
        <v>16981</v>
      </c>
      <c r="N14" s="14">
        <v>13578</v>
      </c>
      <c r="O14" s="14">
        <v>3376</v>
      </c>
      <c r="P14" s="44">
        <f t="shared" si="3"/>
        <v>9.5796053299635577</v>
      </c>
      <c r="Q14" s="35" t="s">
        <v>12</v>
      </c>
    </row>
    <row r="15" spans="1:17" s="20" customFormat="1" ht="18" customHeight="1" x14ac:dyDescent="0.15">
      <c r="B15" s="3" t="s">
        <v>13</v>
      </c>
      <c r="C15" s="5" t="s">
        <v>40</v>
      </c>
      <c r="D15" s="21"/>
      <c r="E15" s="13">
        <v>2900</v>
      </c>
      <c r="F15" s="44">
        <f t="shared" si="0"/>
        <v>19.611821194292283</v>
      </c>
      <c r="G15" s="14">
        <v>2900</v>
      </c>
      <c r="H15" s="44">
        <f t="shared" si="1"/>
        <v>19.819573537452158</v>
      </c>
      <c r="I15" s="14">
        <v>29399</v>
      </c>
      <c r="J15" s="14">
        <v>15517</v>
      </c>
      <c r="K15" s="14">
        <v>13630</v>
      </c>
      <c r="L15" s="44">
        <f t="shared" si="2"/>
        <v>14.48083932617476</v>
      </c>
      <c r="M15" s="14">
        <v>29399</v>
      </c>
      <c r="N15" s="14">
        <v>15517</v>
      </c>
      <c r="O15" s="14">
        <v>13630</v>
      </c>
      <c r="P15" s="44">
        <f t="shared" si="3"/>
        <v>16.585054890501066</v>
      </c>
      <c r="Q15" s="35" t="s">
        <v>13</v>
      </c>
    </row>
    <row r="16" spans="1:17" s="20" customFormat="1" ht="18" customHeight="1" x14ac:dyDescent="0.15">
      <c r="B16" s="3" t="s">
        <v>14</v>
      </c>
      <c r="C16" s="4" t="s">
        <v>41</v>
      </c>
      <c r="D16" s="21"/>
      <c r="E16" s="13">
        <v>348</v>
      </c>
      <c r="F16" s="44">
        <f t="shared" si="0"/>
        <v>2.3534185433150738</v>
      </c>
      <c r="G16" s="14">
        <v>348</v>
      </c>
      <c r="H16" s="44">
        <f t="shared" si="1"/>
        <v>2.3783488244942594</v>
      </c>
      <c r="I16" s="14">
        <v>7502</v>
      </c>
      <c r="J16" s="14">
        <v>3288</v>
      </c>
      <c r="K16" s="14">
        <v>4123</v>
      </c>
      <c r="L16" s="44">
        <f t="shared" si="2"/>
        <v>3.6952024431090531</v>
      </c>
      <c r="M16" s="14">
        <v>7502</v>
      </c>
      <c r="N16" s="14">
        <v>3288</v>
      </c>
      <c r="O16" s="14">
        <v>4123</v>
      </c>
      <c r="P16" s="44">
        <f t="shared" si="3"/>
        <v>4.2321535354447093</v>
      </c>
      <c r="Q16" s="35" t="s">
        <v>14</v>
      </c>
    </row>
    <row r="17" spans="2:17" s="20" customFormat="1" ht="18" customHeight="1" x14ac:dyDescent="0.15">
      <c r="B17" s="3" t="s">
        <v>15</v>
      </c>
      <c r="C17" s="4" t="s">
        <v>33</v>
      </c>
      <c r="D17" s="21"/>
      <c r="E17" s="13">
        <v>1382</v>
      </c>
      <c r="F17" s="44">
        <f t="shared" si="0"/>
        <v>9.3460472036248046</v>
      </c>
      <c r="G17" s="14">
        <v>1382</v>
      </c>
      <c r="H17" s="44">
        <f t="shared" si="1"/>
        <v>9.4450519409513394</v>
      </c>
      <c r="I17" s="14">
        <v>7598</v>
      </c>
      <c r="J17" s="14">
        <v>4808</v>
      </c>
      <c r="K17" s="14">
        <v>2767</v>
      </c>
      <c r="L17" s="44">
        <f t="shared" si="2"/>
        <v>3.7424884247857353</v>
      </c>
      <c r="M17" s="14">
        <v>7598</v>
      </c>
      <c r="N17" s="14">
        <v>4808</v>
      </c>
      <c r="O17" s="14">
        <v>2767</v>
      </c>
      <c r="P17" s="44">
        <f t="shared" si="3"/>
        <v>4.2863106587988398</v>
      </c>
      <c r="Q17" s="35" t="s">
        <v>15</v>
      </c>
    </row>
    <row r="18" spans="2:17" s="20" customFormat="1" ht="18" customHeight="1" x14ac:dyDescent="0.15">
      <c r="B18" s="3" t="s">
        <v>16</v>
      </c>
      <c r="C18" s="4" t="s">
        <v>34</v>
      </c>
      <c r="D18" s="21"/>
      <c r="E18" s="13">
        <v>1697</v>
      </c>
      <c r="F18" s="44">
        <f t="shared" si="0"/>
        <v>11.47629674714276</v>
      </c>
      <c r="G18" s="14">
        <v>1693</v>
      </c>
      <c r="H18" s="44">
        <f t="shared" si="1"/>
        <v>11.570530344450519</v>
      </c>
      <c r="I18" s="14">
        <v>11819</v>
      </c>
      <c r="J18" s="14">
        <v>7579</v>
      </c>
      <c r="K18" s="14">
        <v>4214</v>
      </c>
      <c r="L18" s="44">
        <f t="shared" si="2"/>
        <v>5.8215939316323517</v>
      </c>
      <c r="M18" s="14">
        <v>11641</v>
      </c>
      <c r="N18" s="14">
        <v>7438</v>
      </c>
      <c r="O18" s="14">
        <v>4177</v>
      </c>
      <c r="P18" s="44">
        <f t="shared" si="3"/>
        <v>6.5671153433900109</v>
      </c>
      <c r="Q18" s="35" t="s">
        <v>16</v>
      </c>
    </row>
    <row r="19" spans="2:17" s="20" customFormat="1" ht="18" customHeight="1" x14ac:dyDescent="0.15">
      <c r="B19" s="3" t="s">
        <v>17</v>
      </c>
      <c r="C19" s="4" t="s">
        <v>35</v>
      </c>
      <c r="D19" s="21"/>
      <c r="E19" s="13">
        <v>2725</v>
      </c>
      <c r="F19" s="44">
        <f t="shared" si="0"/>
        <v>18.428349225671198</v>
      </c>
      <c r="G19" s="14">
        <v>2725</v>
      </c>
      <c r="H19" s="44">
        <f t="shared" si="1"/>
        <v>18.62356478950246</v>
      </c>
      <c r="I19" s="14">
        <v>23246</v>
      </c>
      <c r="J19" s="14">
        <v>11126</v>
      </c>
      <c r="K19" s="14">
        <v>11670</v>
      </c>
      <c r="L19" s="44">
        <f t="shared" si="2"/>
        <v>11.450103438084918</v>
      </c>
      <c r="M19" s="14">
        <v>23246</v>
      </c>
      <c r="N19" s="14">
        <v>11126</v>
      </c>
      <c r="O19" s="14">
        <v>11670</v>
      </c>
      <c r="P19" s="44">
        <f t="shared" si="3"/>
        <v>13.113921765522221</v>
      </c>
      <c r="Q19" s="35" t="s">
        <v>17</v>
      </c>
    </row>
    <row r="20" spans="2:17" s="20" customFormat="1" ht="18" customHeight="1" x14ac:dyDescent="0.15">
      <c r="B20" s="3" t="s">
        <v>18</v>
      </c>
      <c r="C20" s="4" t="s">
        <v>36</v>
      </c>
      <c r="D20" s="21"/>
      <c r="E20" s="13">
        <v>886</v>
      </c>
      <c r="F20" s="44">
        <f t="shared" si="0"/>
        <v>5.9917495097044702</v>
      </c>
      <c r="G20" s="14">
        <v>881</v>
      </c>
      <c r="H20" s="44">
        <f t="shared" si="1"/>
        <v>6.021049753963915</v>
      </c>
      <c r="I20" s="14">
        <v>7774</v>
      </c>
      <c r="J20" s="14">
        <v>3490</v>
      </c>
      <c r="K20" s="14">
        <v>4269</v>
      </c>
      <c r="L20" s="44">
        <f t="shared" si="2"/>
        <v>3.8291793911929863</v>
      </c>
      <c r="M20" s="14">
        <v>7754</v>
      </c>
      <c r="N20" s="14">
        <v>3470</v>
      </c>
      <c r="O20" s="14">
        <v>4269</v>
      </c>
      <c r="P20" s="44">
        <f t="shared" si="3"/>
        <v>4.3743159842493027</v>
      </c>
      <c r="Q20" s="35" t="s">
        <v>18</v>
      </c>
    </row>
    <row r="21" spans="2:17" s="20" customFormat="1" ht="18" customHeight="1" x14ac:dyDescent="0.15">
      <c r="B21" s="3" t="s">
        <v>19</v>
      </c>
      <c r="C21" s="4" t="s">
        <v>37</v>
      </c>
      <c r="D21" s="21"/>
      <c r="E21" s="13">
        <v>351</v>
      </c>
      <c r="F21" s="44">
        <f t="shared" si="0"/>
        <v>2.3737066342057211</v>
      </c>
      <c r="G21" s="14">
        <v>325</v>
      </c>
      <c r="H21" s="44">
        <f t="shared" si="1"/>
        <v>2.2211591033351556</v>
      </c>
      <c r="I21" s="14">
        <v>5479</v>
      </c>
      <c r="J21" s="14">
        <v>2465</v>
      </c>
      <c r="K21" s="14">
        <v>3014</v>
      </c>
      <c r="L21" s="44">
        <f t="shared" si="2"/>
        <v>2.6987488917348044</v>
      </c>
      <c r="M21" s="14">
        <v>4329</v>
      </c>
      <c r="N21" s="14">
        <v>1967</v>
      </c>
      <c r="O21" s="14">
        <v>2362</v>
      </c>
      <c r="P21" s="44">
        <f t="shared" si="3"/>
        <v>2.4421477812503527</v>
      </c>
      <c r="Q21" s="35" t="s">
        <v>19</v>
      </c>
    </row>
    <row r="22" spans="2:17" s="20" customFormat="1" ht="18" customHeight="1" x14ac:dyDescent="0.15">
      <c r="B22" s="3" t="s">
        <v>20</v>
      </c>
      <c r="C22" s="4" t="s">
        <v>38</v>
      </c>
      <c r="D22" s="21"/>
      <c r="E22" s="13">
        <v>988</v>
      </c>
      <c r="F22" s="44">
        <f t="shared" si="0"/>
        <v>6.6815445999864744</v>
      </c>
      <c r="G22" s="14">
        <v>979</v>
      </c>
      <c r="H22" s="44">
        <f t="shared" si="1"/>
        <v>6.6908146528157459</v>
      </c>
      <c r="I22" s="14">
        <v>14754</v>
      </c>
      <c r="J22" s="14">
        <v>4505</v>
      </c>
      <c r="K22" s="14">
        <v>9677</v>
      </c>
      <c r="L22" s="44">
        <f t="shared" si="2"/>
        <v>7.2672643089350801</v>
      </c>
      <c r="M22" s="14">
        <v>14405</v>
      </c>
      <c r="N22" s="14">
        <v>4410</v>
      </c>
      <c r="O22" s="14">
        <v>9423</v>
      </c>
      <c r="P22" s="44">
        <f t="shared" si="3"/>
        <v>8.1263891866277049</v>
      </c>
      <c r="Q22" s="35" t="s">
        <v>20</v>
      </c>
    </row>
    <row r="23" spans="2:17" s="20" customFormat="1" ht="18" customHeight="1" x14ac:dyDescent="0.15">
      <c r="B23" s="3" t="s">
        <v>21</v>
      </c>
      <c r="C23" s="4" t="s">
        <v>29</v>
      </c>
      <c r="D23" s="21"/>
      <c r="E23" s="13">
        <v>31</v>
      </c>
      <c r="F23" s="44">
        <f t="shared" si="0"/>
        <v>0.20964360587002098</v>
      </c>
      <c r="G23" s="14">
        <v>31</v>
      </c>
      <c r="H23" s="44">
        <f t="shared" si="1"/>
        <v>0.21186440677966101</v>
      </c>
      <c r="I23" s="14">
        <v>336</v>
      </c>
      <c r="J23" s="14">
        <v>141</v>
      </c>
      <c r="K23" s="14">
        <v>195</v>
      </c>
      <c r="L23" s="44">
        <f t="shared" si="2"/>
        <v>0.16550093586838735</v>
      </c>
      <c r="M23" s="14">
        <v>336</v>
      </c>
      <c r="N23" s="14">
        <v>141</v>
      </c>
      <c r="O23" s="14">
        <v>195</v>
      </c>
      <c r="P23" s="44">
        <f t="shared" si="3"/>
        <v>0.18954993173945911</v>
      </c>
      <c r="Q23" s="35" t="s">
        <v>21</v>
      </c>
    </row>
    <row r="24" spans="2:17" s="20" customFormat="1" ht="18" customHeight="1" x14ac:dyDescent="0.15">
      <c r="B24" s="3" t="s">
        <v>22</v>
      </c>
      <c r="C24" s="4" t="s">
        <v>43</v>
      </c>
      <c r="D24" s="21"/>
      <c r="E24" s="13">
        <v>1127</v>
      </c>
      <c r="F24" s="44">
        <f t="shared" si="0"/>
        <v>7.6215594779197939</v>
      </c>
      <c r="G24" s="14">
        <v>1124</v>
      </c>
      <c r="H24" s="44">
        <f t="shared" si="1"/>
        <v>7.6817933296883538</v>
      </c>
      <c r="I24" s="14">
        <v>29414</v>
      </c>
      <c r="J24" s="14">
        <v>18148</v>
      </c>
      <c r="K24" s="14">
        <v>11257</v>
      </c>
      <c r="L24" s="44">
        <f t="shared" si="2"/>
        <v>14.488227760811743</v>
      </c>
      <c r="M24" s="14">
        <v>29033</v>
      </c>
      <c r="N24" s="14">
        <v>17842</v>
      </c>
      <c r="O24" s="14">
        <v>11182</v>
      </c>
      <c r="P24" s="44">
        <f t="shared" si="3"/>
        <v>16.378580857713441</v>
      </c>
      <c r="Q24" s="35" t="s">
        <v>22</v>
      </c>
    </row>
    <row r="25" spans="2:17" s="20" customFormat="1" ht="18" customHeight="1" x14ac:dyDescent="0.15">
      <c r="B25" s="3" t="s">
        <v>55</v>
      </c>
      <c r="C25" s="4" t="s">
        <v>56</v>
      </c>
      <c r="D25" s="21"/>
      <c r="E25" s="13">
        <v>99</v>
      </c>
      <c r="F25" s="44">
        <f t="shared" si="0"/>
        <v>0.66950699939135727</v>
      </c>
      <c r="G25" s="14">
        <v>0</v>
      </c>
      <c r="H25" s="44">
        <f t="shared" si="1"/>
        <v>0</v>
      </c>
      <c r="I25" s="14">
        <v>22504</v>
      </c>
      <c r="J25" s="14">
        <v>14541</v>
      </c>
      <c r="K25" s="14">
        <v>7963</v>
      </c>
      <c r="L25" s="44">
        <f t="shared" si="2"/>
        <v>11.084622204708895</v>
      </c>
      <c r="M25" s="14">
        <v>0</v>
      </c>
      <c r="N25" s="14">
        <v>0</v>
      </c>
      <c r="O25" s="14">
        <v>0</v>
      </c>
      <c r="P25" s="44">
        <f t="shared" si="3"/>
        <v>0</v>
      </c>
      <c r="Q25" s="35" t="s">
        <v>55</v>
      </c>
    </row>
    <row r="26" spans="2:17" s="30" customFormat="1" ht="24.95" customHeight="1" x14ac:dyDescent="0.15">
      <c r="B26" s="49" t="s">
        <v>65</v>
      </c>
      <c r="C26" s="49"/>
      <c r="D26" s="31"/>
      <c r="E26" s="45">
        <v>5424</v>
      </c>
      <c r="F26" s="42">
        <f t="shared" ref="F26:F45" si="4">E26/E$26*100</f>
        <v>100</v>
      </c>
      <c r="G26" s="43">
        <v>5372</v>
      </c>
      <c r="H26" s="42">
        <f t="shared" ref="H26:H45" si="5">G26/G$26*100</f>
        <v>100</v>
      </c>
      <c r="I26" s="43">
        <v>49265</v>
      </c>
      <c r="J26" s="43">
        <v>23138</v>
      </c>
      <c r="K26" s="43">
        <v>25833</v>
      </c>
      <c r="L26" s="42">
        <f>I26/I$26*100</f>
        <v>100</v>
      </c>
      <c r="M26" s="43">
        <v>45446</v>
      </c>
      <c r="N26" s="43">
        <v>21256</v>
      </c>
      <c r="O26" s="43">
        <v>23896</v>
      </c>
      <c r="P26" s="42">
        <f>M26/M$26*100</f>
        <v>100</v>
      </c>
      <c r="Q26" s="34" t="str">
        <f>B26</f>
        <v>南区</v>
      </c>
    </row>
    <row r="27" spans="2:17" s="20" customFormat="1" ht="18" customHeight="1" x14ac:dyDescent="0.15">
      <c r="B27" s="3" t="s">
        <v>5</v>
      </c>
      <c r="C27" s="4" t="s">
        <v>30</v>
      </c>
      <c r="D27" s="21"/>
      <c r="E27" s="13">
        <v>2</v>
      </c>
      <c r="F27" s="44">
        <f t="shared" si="4"/>
        <v>3.687315634218289E-2</v>
      </c>
      <c r="G27" s="14">
        <v>2</v>
      </c>
      <c r="H27" s="44">
        <f t="shared" si="5"/>
        <v>3.7230081906180192E-2</v>
      </c>
      <c r="I27" s="14">
        <v>16</v>
      </c>
      <c r="J27" s="14">
        <v>13</v>
      </c>
      <c r="K27" s="14">
        <v>3</v>
      </c>
      <c r="L27" s="44">
        <f t="shared" ref="L27:L45" si="6">I27/I$26*100</f>
        <v>3.2477418045265403E-2</v>
      </c>
      <c r="M27" s="14">
        <v>16</v>
      </c>
      <c r="N27" s="14">
        <v>13</v>
      </c>
      <c r="O27" s="14">
        <v>3</v>
      </c>
      <c r="P27" s="44">
        <f t="shared" ref="P27:P45" si="7">M27/M$26*100</f>
        <v>3.5206618844342737E-2</v>
      </c>
      <c r="Q27" s="35" t="s">
        <v>5</v>
      </c>
    </row>
    <row r="28" spans="2:17" s="20" customFormat="1" ht="18" customHeight="1" x14ac:dyDescent="0.15">
      <c r="B28" s="3" t="s">
        <v>6</v>
      </c>
      <c r="C28" s="4" t="s">
        <v>24</v>
      </c>
      <c r="D28" s="21"/>
      <c r="E28" s="13">
        <v>0</v>
      </c>
      <c r="F28" s="44">
        <f t="shared" si="4"/>
        <v>0</v>
      </c>
      <c r="G28" s="14">
        <v>0</v>
      </c>
      <c r="H28" s="44">
        <f t="shared" si="5"/>
        <v>0</v>
      </c>
      <c r="I28" s="14">
        <v>0</v>
      </c>
      <c r="J28" s="14">
        <v>0</v>
      </c>
      <c r="K28" s="14">
        <v>0</v>
      </c>
      <c r="L28" s="44">
        <f t="shared" si="6"/>
        <v>0</v>
      </c>
      <c r="M28" s="14">
        <v>0</v>
      </c>
      <c r="N28" s="14">
        <v>0</v>
      </c>
      <c r="O28" s="14">
        <v>0</v>
      </c>
      <c r="P28" s="44">
        <f t="shared" si="7"/>
        <v>0</v>
      </c>
      <c r="Q28" s="35" t="s">
        <v>6</v>
      </c>
    </row>
    <row r="29" spans="2:17" s="20" customFormat="1" ht="18" customHeight="1" x14ac:dyDescent="0.15">
      <c r="B29" s="3" t="s">
        <v>7</v>
      </c>
      <c r="C29" s="4" t="s">
        <v>31</v>
      </c>
      <c r="D29" s="21"/>
      <c r="E29" s="13">
        <v>0</v>
      </c>
      <c r="F29" s="44">
        <f t="shared" si="4"/>
        <v>0</v>
      </c>
      <c r="G29" s="14">
        <v>0</v>
      </c>
      <c r="H29" s="44">
        <f t="shared" si="5"/>
        <v>0</v>
      </c>
      <c r="I29" s="14">
        <v>0</v>
      </c>
      <c r="J29" s="14">
        <v>0</v>
      </c>
      <c r="K29" s="14">
        <v>0</v>
      </c>
      <c r="L29" s="44">
        <f t="shared" si="6"/>
        <v>0</v>
      </c>
      <c r="M29" s="14">
        <v>0</v>
      </c>
      <c r="N29" s="14">
        <v>0</v>
      </c>
      <c r="O29" s="14">
        <v>0</v>
      </c>
      <c r="P29" s="44">
        <f t="shared" si="7"/>
        <v>0</v>
      </c>
      <c r="Q29" s="35" t="s">
        <v>7</v>
      </c>
    </row>
    <row r="30" spans="2:17" s="20" customFormat="1" ht="18" customHeight="1" x14ac:dyDescent="0.15">
      <c r="B30" s="3" t="s">
        <v>8</v>
      </c>
      <c r="C30" s="4" t="s">
        <v>25</v>
      </c>
      <c r="D30" s="21"/>
      <c r="E30" s="13">
        <v>655</v>
      </c>
      <c r="F30" s="44">
        <f t="shared" si="4"/>
        <v>12.075958702064897</v>
      </c>
      <c r="G30" s="14">
        <v>655</v>
      </c>
      <c r="H30" s="44">
        <f t="shared" si="5"/>
        <v>12.192851824274014</v>
      </c>
      <c r="I30" s="14">
        <v>4584</v>
      </c>
      <c r="J30" s="14">
        <v>3706</v>
      </c>
      <c r="K30" s="14">
        <v>875</v>
      </c>
      <c r="L30" s="44">
        <f t="shared" si="6"/>
        <v>9.3047802699685374</v>
      </c>
      <c r="M30" s="46">
        <v>4584</v>
      </c>
      <c r="N30" s="47">
        <v>3706</v>
      </c>
      <c r="O30" s="47">
        <v>875</v>
      </c>
      <c r="P30" s="44">
        <f t="shared" si="7"/>
        <v>10.086696298904194</v>
      </c>
      <c r="Q30" s="35" t="s">
        <v>8</v>
      </c>
    </row>
    <row r="31" spans="2:17" s="20" customFormat="1" ht="18" customHeight="1" x14ac:dyDescent="0.15">
      <c r="B31" s="3" t="s">
        <v>9</v>
      </c>
      <c r="C31" s="4" t="s">
        <v>26</v>
      </c>
      <c r="D31" s="21"/>
      <c r="E31" s="13">
        <v>261</v>
      </c>
      <c r="F31" s="44">
        <f t="shared" si="4"/>
        <v>4.8119469026548671</v>
      </c>
      <c r="G31" s="14">
        <v>261</v>
      </c>
      <c r="H31" s="44">
        <f t="shared" si="5"/>
        <v>4.8585256887565151</v>
      </c>
      <c r="I31" s="14">
        <v>1874</v>
      </c>
      <c r="J31" s="14">
        <v>1049</v>
      </c>
      <c r="K31" s="14">
        <v>825</v>
      </c>
      <c r="L31" s="44">
        <f t="shared" si="6"/>
        <v>3.8039175885517098</v>
      </c>
      <c r="M31" s="46">
        <v>1874</v>
      </c>
      <c r="N31" s="47">
        <v>1049</v>
      </c>
      <c r="O31" s="47">
        <v>825</v>
      </c>
      <c r="P31" s="44">
        <f t="shared" si="7"/>
        <v>4.1235752321436427</v>
      </c>
      <c r="Q31" s="35" t="s">
        <v>9</v>
      </c>
    </row>
    <row r="32" spans="2:17" s="20" customFormat="1" ht="18" customHeight="1" x14ac:dyDescent="0.15">
      <c r="B32" s="3" t="s">
        <v>10</v>
      </c>
      <c r="C32" s="4" t="s">
        <v>27</v>
      </c>
      <c r="D32" s="21"/>
      <c r="E32" s="13">
        <v>2</v>
      </c>
      <c r="F32" s="44">
        <f t="shared" si="4"/>
        <v>3.687315634218289E-2</v>
      </c>
      <c r="G32" s="14">
        <v>1</v>
      </c>
      <c r="H32" s="44">
        <f t="shared" si="5"/>
        <v>1.8615040953090096E-2</v>
      </c>
      <c r="I32" s="14">
        <v>268</v>
      </c>
      <c r="J32" s="14">
        <v>233</v>
      </c>
      <c r="K32" s="14">
        <v>35</v>
      </c>
      <c r="L32" s="44">
        <f t="shared" si="6"/>
        <v>0.54399675225819544</v>
      </c>
      <c r="M32" s="46">
        <v>1</v>
      </c>
      <c r="N32" s="47">
        <v>1</v>
      </c>
      <c r="O32" s="48" t="s">
        <v>71</v>
      </c>
      <c r="P32" s="44">
        <f t="shared" si="7"/>
        <v>2.200413677771421E-3</v>
      </c>
      <c r="Q32" s="35" t="s">
        <v>10</v>
      </c>
    </row>
    <row r="33" spans="2:17" s="20" customFormat="1" ht="18" customHeight="1" x14ac:dyDescent="0.15">
      <c r="B33" s="3" t="s">
        <v>11</v>
      </c>
      <c r="C33" s="4" t="s">
        <v>28</v>
      </c>
      <c r="D33" s="21"/>
      <c r="E33" s="13">
        <v>74</v>
      </c>
      <c r="F33" s="44">
        <f t="shared" si="4"/>
        <v>1.364306784660767</v>
      </c>
      <c r="G33" s="14">
        <v>74</v>
      </c>
      <c r="H33" s="44">
        <f t="shared" si="5"/>
        <v>1.3775130305286671</v>
      </c>
      <c r="I33" s="14">
        <v>292</v>
      </c>
      <c r="J33" s="14">
        <v>211</v>
      </c>
      <c r="K33" s="14">
        <v>81</v>
      </c>
      <c r="L33" s="44">
        <f t="shared" si="6"/>
        <v>0.59271287932609351</v>
      </c>
      <c r="M33" s="46">
        <v>292</v>
      </c>
      <c r="N33" s="47">
        <v>211</v>
      </c>
      <c r="O33" s="47">
        <v>81</v>
      </c>
      <c r="P33" s="44">
        <f t="shared" si="7"/>
        <v>0.64252079390925487</v>
      </c>
      <c r="Q33" s="35" t="s">
        <v>11</v>
      </c>
    </row>
    <row r="34" spans="2:17" s="20" customFormat="1" ht="18" customHeight="1" x14ac:dyDescent="0.15">
      <c r="B34" s="3" t="s">
        <v>12</v>
      </c>
      <c r="C34" s="4" t="s">
        <v>32</v>
      </c>
      <c r="D34" s="21"/>
      <c r="E34" s="13">
        <v>77</v>
      </c>
      <c r="F34" s="44">
        <f t="shared" si="4"/>
        <v>1.4196165191740413</v>
      </c>
      <c r="G34" s="14">
        <v>77</v>
      </c>
      <c r="H34" s="44">
        <f t="shared" si="5"/>
        <v>1.4333581533879374</v>
      </c>
      <c r="I34" s="14">
        <v>1708</v>
      </c>
      <c r="J34" s="14">
        <v>1438</v>
      </c>
      <c r="K34" s="14">
        <v>270</v>
      </c>
      <c r="L34" s="44">
        <f t="shared" si="6"/>
        <v>3.4669643763320814</v>
      </c>
      <c r="M34" s="46">
        <v>1708</v>
      </c>
      <c r="N34" s="47">
        <v>1438</v>
      </c>
      <c r="O34" s="47">
        <v>270</v>
      </c>
      <c r="P34" s="44">
        <f t="shared" si="7"/>
        <v>3.7583065616335869</v>
      </c>
      <c r="Q34" s="35" t="s">
        <v>12</v>
      </c>
    </row>
    <row r="35" spans="2:17" s="20" customFormat="1" ht="18" customHeight="1" x14ac:dyDescent="0.15">
      <c r="B35" s="3" t="s">
        <v>13</v>
      </c>
      <c r="C35" s="5" t="s">
        <v>40</v>
      </c>
      <c r="D35" s="21"/>
      <c r="E35" s="13">
        <v>1140</v>
      </c>
      <c r="F35" s="44">
        <f t="shared" si="4"/>
        <v>21.017699115044248</v>
      </c>
      <c r="G35" s="14">
        <v>1140</v>
      </c>
      <c r="H35" s="44">
        <f t="shared" si="5"/>
        <v>21.221146686522712</v>
      </c>
      <c r="I35" s="14">
        <v>8724</v>
      </c>
      <c r="J35" s="14">
        <v>4020</v>
      </c>
      <c r="K35" s="14">
        <v>4704</v>
      </c>
      <c r="L35" s="44">
        <f t="shared" si="6"/>
        <v>17.708312189180962</v>
      </c>
      <c r="M35" s="46">
        <v>8724</v>
      </c>
      <c r="N35" s="47">
        <v>4020</v>
      </c>
      <c r="O35" s="47">
        <v>4704</v>
      </c>
      <c r="P35" s="44">
        <f t="shared" si="7"/>
        <v>19.196408924877879</v>
      </c>
      <c r="Q35" s="35" t="s">
        <v>13</v>
      </c>
    </row>
    <row r="36" spans="2:17" s="20" customFormat="1" ht="18" customHeight="1" x14ac:dyDescent="0.15">
      <c r="B36" s="3" t="s">
        <v>14</v>
      </c>
      <c r="C36" s="4" t="s">
        <v>41</v>
      </c>
      <c r="D36" s="21"/>
      <c r="E36" s="13">
        <v>50</v>
      </c>
      <c r="F36" s="44">
        <f t="shared" si="4"/>
        <v>0.92182890855457222</v>
      </c>
      <c r="G36" s="14">
        <v>50</v>
      </c>
      <c r="H36" s="44">
        <f t="shared" si="5"/>
        <v>0.93075204765450481</v>
      </c>
      <c r="I36" s="14">
        <v>396</v>
      </c>
      <c r="J36" s="14">
        <v>168</v>
      </c>
      <c r="K36" s="14">
        <v>228</v>
      </c>
      <c r="L36" s="44">
        <f t="shared" si="6"/>
        <v>0.80381609662031872</v>
      </c>
      <c r="M36" s="46">
        <v>396</v>
      </c>
      <c r="N36" s="47">
        <v>168</v>
      </c>
      <c r="O36" s="47">
        <v>228</v>
      </c>
      <c r="P36" s="44">
        <f t="shared" si="7"/>
        <v>0.87136381639748273</v>
      </c>
      <c r="Q36" s="35" t="s">
        <v>14</v>
      </c>
    </row>
    <row r="37" spans="2:17" s="20" customFormat="1" ht="18" customHeight="1" x14ac:dyDescent="0.15">
      <c r="B37" s="3" t="s">
        <v>15</v>
      </c>
      <c r="C37" s="4" t="s">
        <v>33</v>
      </c>
      <c r="D37" s="21"/>
      <c r="E37" s="13">
        <v>541</v>
      </c>
      <c r="F37" s="44">
        <f t="shared" si="4"/>
        <v>9.974188790560472</v>
      </c>
      <c r="G37" s="14">
        <v>541</v>
      </c>
      <c r="H37" s="44">
        <f t="shared" si="5"/>
        <v>10.070737155621742</v>
      </c>
      <c r="I37" s="14">
        <v>1328</v>
      </c>
      <c r="J37" s="14">
        <v>700</v>
      </c>
      <c r="K37" s="14">
        <v>628</v>
      </c>
      <c r="L37" s="44">
        <f t="shared" si="6"/>
        <v>2.6956256977570283</v>
      </c>
      <c r="M37" s="46">
        <v>1328</v>
      </c>
      <c r="N37" s="47">
        <v>700</v>
      </c>
      <c r="O37" s="47">
        <v>628</v>
      </c>
      <c r="P37" s="44">
        <f t="shared" si="7"/>
        <v>2.9221493640804468</v>
      </c>
      <c r="Q37" s="35" t="s">
        <v>15</v>
      </c>
    </row>
    <row r="38" spans="2:17" s="20" customFormat="1" ht="18" customHeight="1" x14ac:dyDescent="0.15">
      <c r="B38" s="3" t="s">
        <v>16</v>
      </c>
      <c r="C38" s="4" t="s">
        <v>34</v>
      </c>
      <c r="D38" s="21"/>
      <c r="E38" s="13">
        <v>278</v>
      </c>
      <c r="F38" s="44">
        <f t="shared" si="4"/>
        <v>5.1253687315634222</v>
      </c>
      <c r="G38" s="14">
        <v>277</v>
      </c>
      <c r="H38" s="44">
        <f t="shared" si="5"/>
        <v>5.1563663440059564</v>
      </c>
      <c r="I38" s="14">
        <v>1296</v>
      </c>
      <c r="J38" s="14">
        <v>813</v>
      </c>
      <c r="K38" s="14">
        <v>480</v>
      </c>
      <c r="L38" s="44">
        <f t="shared" si="6"/>
        <v>2.6306708616664976</v>
      </c>
      <c r="M38" s="46">
        <v>1251</v>
      </c>
      <c r="N38" s="47">
        <v>772</v>
      </c>
      <c r="O38" s="47">
        <v>476</v>
      </c>
      <c r="P38" s="44">
        <f t="shared" si="7"/>
        <v>2.7527175108920479</v>
      </c>
      <c r="Q38" s="35" t="s">
        <v>16</v>
      </c>
    </row>
    <row r="39" spans="2:17" s="20" customFormat="1" ht="18" customHeight="1" x14ac:dyDescent="0.15">
      <c r="B39" s="3" t="s">
        <v>17</v>
      </c>
      <c r="C39" s="4" t="s">
        <v>35</v>
      </c>
      <c r="D39" s="21"/>
      <c r="E39" s="13">
        <v>626</v>
      </c>
      <c r="F39" s="44">
        <f t="shared" si="4"/>
        <v>11.541297935103245</v>
      </c>
      <c r="G39" s="14">
        <v>626</v>
      </c>
      <c r="H39" s="44">
        <f t="shared" si="5"/>
        <v>11.6530156366344</v>
      </c>
      <c r="I39" s="14">
        <v>3565</v>
      </c>
      <c r="J39" s="14">
        <v>1570</v>
      </c>
      <c r="K39" s="14">
        <v>1809</v>
      </c>
      <c r="L39" s="44">
        <f t="shared" si="6"/>
        <v>7.2363747082106968</v>
      </c>
      <c r="M39" s="46">
        <v>3565</v>
      </c>
      <c r="N39" s="47">
        <v>1570</v>
      </c>
      <c r="O39" s="47">
        <v>1809</v>
      </c>
      <c r="P39" s="44">
        <f t="shared" si="7"/>
        <v>7.8444747612551158</v>
      </c>
      <c r="Q39" s="35" t="s">
        <v>17</v>
      </c>
    </row>
    <row r="40" spans="2:17" s="20" customFormat="1" ht="18" customHeight="1" x14ac:dyDescent="0.15">
      <c r="B40" s="3" t="s">
        <v>18</v>
      </c>
      <c r="C40" s="4" t="s">
        <v>36</v>
      </c>
      <c r="D40" s="21"/>
      <c r="E40" s="13">
        <v>482</v>
      </c>
      <c r="F40" s="44">
        <f t="shared" si="4"/>
        <v>8.8864306784660769</v>
      </c>
      <c r="G40" s="14">
        <v>482</v>
      </c>
      <c r="H40" s="44">
        <f t="shared" si="5"/>
        <v>8.9724497393894271</v>
      </c>
      <c r="I40" s="14">
        <v>1827</v>
      </c>
      <c r="J40" s="14">
        <v>800</v>
      </c>
      <c r="K40" s="14">
        <v>1022</v>
      </c>
      <c r="L40" s="44">
        <f t="shared" si="6"/>
        <v>3.7085151730437431</v>
      </c>
      <c r="M40" s="46">
        <v>1827</v>
      </c>
      <c r="N40" s="47">
        <v>800</v>
      </c>
      <c r="O40" s="47">
        <v>1022</v>
      </c>
      <c r="P40" s="44">
        <f t="shared" si="7"/>
        <v>4.0201557892883866</v>
      </c>
      <c r="Q40" s="35" t="s">
        <v>18</v>
      </c>
    </row>
    <row r="41" spans="2:17" s="20" customFormat="1" ht="18" customHeight="1" x14ac:dyDescent="0.15">
      <c r="B41" s="3" t="s">
        <v>19</v>
      </c>
      <c r="C41" s="4" t="s">
        <v>37</v>
      </c>
      <c r="D41" s="21"/>
      <c r="E41" s="13">
        <v>208</v>
      </c>
      <c r="F41" s="44">
        <f t="shared" si="4"/>
        <v>3.8348082595870205</v>
      </c>
      <c r="G41" s="14">
        <v>176</v>
      </c>
      <c r="H41" s="44">
        <f t="shared" si="5"/>
        <v>3.2762472077438569</v>
      </c>
      <c r="I41" s="14">
        <v>3173</v>
      </c>
      <c r="J41" s="14">
        <v>1325</v>
      </c>
      <c r="K41" s="14">
        <v>1831</v>
      </c>
      <c r="L41" s="44">
        <f t="shared" si="6"/>
        <v>6.4406779661016946</v>
      </c>
      <c r="M41" s="46">
        <v>1538</v>
      </c>
      <c r="N41" s="47">
        <v>644</v>
      </c>
      <c r="O41" s="47">
        <v>877</v>
      </c>
      <c r="P41" s="44">
        <f t="shared" si="7"/>
        <v>3.3842362364124452</v>
      </c>
      <c r="Q41" s="35" t="s">
        <v>19</v>
      </c>
    </row>
    <row r="42" spans="2:17" s="20" customFormat="1" ht="18" customHeight="1" x14ac:dyDescent="0.15">
      <c r="B42" s="3" t="s">
        <v>20</v>
      </c>
      <c r="C42" s="4" t="s">
        <v>38</v>
      </c>
      <c r="D42" s="21"/>
      <c r="E42" s="13">
        <v>668</v>
      </c>
      <c r="F42" s="44">
        <f t="shared" si="4"/>
        <v>12.315634218289086</v>
      </c>
      <c r="G42" s="14">
        <v>662</v>
      </c>
      <c r="H42" s="44">
        <f t="shared" si="5"/>
        <v>12.323157110945644</v>
      </c>
      <c r="I42" s="14">
        <v>13176</v>
      </c>
      <c r="J42" s="14">
        <v>3353</v>
      </c>
      <c r="K42" s="14">
        <v>9746</v>
      </c>
      <c r="L42" s="44">
        <f t="shared" si="6"/>
        <v>26.745153760276057</v>
      </c>
      <c r="M42" s="46">
        <v>12690</v>
      </c>
      <c r="N42" s="47">
        <v>3248</v>
      </c>
      <c r="O42" s="47">
        <v>9365</v>
      </c>
      <c r="P42" s="44">
        <f t="shared" si="7"/>
        <v>27.923249570919335</v>
      </c>
      <c r="Q42" s="35" t="s">
        <v>20</v>
      </c>
    </row>
    <row r="43" spans="2:17" s="20" customFormat="1" ht="18" customHeight="1" x14ac:dyDescent="0.15">
      <c r="B43" s="3" t="s">
        <v>21</v>
      </c>
      <c r="C43" s="4" t="s">
        <v>29</v>
      </c>
      <c r="D43" s="21"/>
      <c r="E43" s="13">
        <v>13</v>
      </c>
      <c r="F43" s="44">
        <f t="shared" si="4"/>
        <v>0.23967551622418878</v>
      </c>
      <c r="G43" s="14">
        <v>13</v>
      </c>
      <c r="H43" s="44">
        <f t="shared" si="5"/>
        <v>0.24199553239017124</v>
      </c>
      <c r="I43" s="14">
        <v>92</v>
      </c>
      <c r="J43" s="14">
        <v>37</v>
      </c>
      <c r="K43" s="14">
        <v>55</v>
      </c>
      <c r="L43" s="44">
        <f t="shared" si="6"/>
        <v>0.18674515376027606</v>
      </c>
      <c r="M43" s="46">
        <v>92</v>
      </c>
      <c r="N43" s="47">
        <v>37</v>
      </c>
      <c r="O43" s="47">
        <v>55</v>
      </c>
      <c r="P43" s="44">
        <f t="shared" si="7"/>
        <v>0.20243805835497072</v>
      </c>
      <c r="Q43" s="35" t="s">
        <v>21</v>
      </c>
    </row>
    <row r="44" spans="2:17" s="20" customFormat="1" ht="18" customHeight="1" x14ac:dyDescent="0.15">
      <c r="B44" s="3" t="s">
        <v>22</v>
      </c>
      <c r="C44" s="4" t="s">
        <v>43</v>
      </c>
      <c r="D44" s="21"/>
      <c r="E44" s="13">
        <v>336</v>
      </c>
      <c r="F44" s="44">
        <f t="shared" si="4"/>
        <v>6.1946902654867255</v>
      </c>
      <c r="G44" s="14">
        <v>335</v>
      </c>
      <c r="H44" s="44">
        <f t="shared" si="5"/>
        <v>6.2360387192851823</v>
      </c>
      <c r="I44" s="14">
        <v>5632</v>
      </c>
      <c r="J44" s="14">
        <v>2949</v>
      </c>
      <c r="K44" s="14">
        <v>2680</v>
      </c>
      <c r="L44" s="44">
        <f t="shared" si="6"/>
        <v>11.432051151933422</v>
      </c>
      <c r="M44" s="46">
        <v>5560</v>
      </c>
      <c r="N44" s="47">
        <v>2879</v>
      </c>
      <c r="O44" s="47">
        <v>2678</v>
      </c>
      <c r="P44" s="44">
        <f t="shared" si="7"/>
        <v>12.234300048409102</v>
      </c>
      <c r="Q44" s="35" t="s">
        <v>22</v>
      </c>
    </row>
    <row r="45" spans="2:17" s="20" customFormat="1" ht="18" customHeight="1" x14ac:dyDescent="0.15">
      <c r="B45" s="3" t="s">
        <v>55</v>
      </c>
      <c r="C45" s="4" t="s">
        <v>56</v>
      </c>
      <c r="D45" s="21"/>
      <c r="E45" s="13">
        <v>11</v>
      </c>
      <c r="F45" s="44">
        <f t="shared" si="4"/>
        <v>0.2028023598820059</v>
      </c>
      <c r="G45" s="14">
        <v>0</v>
      </c>
      <c r="H45" s="44">
        <f t="shared" si="5"/>
        <v>0</v>
      </c>
      <c r="I45" s="14">
        <v>1314</v>
      </c>
      <c r="J45" s="14">
        <v>753</v>
      </c>
      <c r="K45" s="14">
        <v>561</v>
      </c>
      <c r="L45" s="44">
        <f t="shared" si="6"/>
        <v>2.6672079569674212</v>
      </c>
      <c r="M45" s="14">
        <v>0</v>
      </c>
      <c r="N45" s="14">
        <v>0</v>
      </c>
      <c r="O45" s="14">
        <v>0</v>
      </c>
      <c r="P45" s="44">
        <f t="shared" si="7"/>
        <v>0</v>
      </c>
      <c r="Q45" s="35" t="s">
        <v>55</v>
      </c>
    </row>
    <row r="46" spans="2:17" s="30" customFormat="1" ht="24.95" customHeight="1" x14ac:dyDescent="0.15">
      <c r="B46" s="49" t="s">
        <v>48</v>
      </c>
      <c r="C46" s="49"/>
      <c r="D46" s="31"/>
      <c r="E46" s="45">
        <v>5558</v>
      </c>
      <c r="F46" s="42">
        <f>E46/E$46*100</f>
        <v>100</v>
      </c>
      <c r="G46" s="43">
        <v>5484</v>
      </c>
      <c r="H46" s="42">
        <f>G46/G$46*100</f>
        <v>100</v>
      </c>
      <c r="I46" s="43">
        <v>60618</v>
      </c>
      <c r="J46" s="43">
        <v>25924</v>
      </c>
      <c r="K46" s="43">
        <v>32171</v>
      </c>
      <c r="L46" s="42">
        <f>I46/I$46*100</f>
        <v>100</v>
      </c>
      <c r="M46" s="43">
        <v>56316</v>
      </c>
      <c r="N46" s="43">
        <v>23515</v>
      </c>
      <c r="O46" s="43">
        <v>30278</v>
      </c>
      <c r="P46" s="42">
        <f>M46/M$46*100</f>
        <v>100</v>
      </c>
      <c r="Q46" s="34" t="str">
        <f>B46</f>
        <v>港南区</v>
      </c>
    </row>
    <row r="47" spans="2:17" s="20" customFormat="1" ht="18" customHeight="1" x14ac:dyDescent="0.15">
      <c r="B47" s="3" t="s">
        <v>5</v>
      </c>
      <c r="C47" s="4" t="s">
        <v>30</v>
      </c>
      <c r="D47" s="21"/>
      <c r="E47" s="13">
        <v>6</v>
      </c>
      <c r="F47" s="44">
        <f t="shared" ref="F47:F65" si="8">E47/E$46*100</f>
        <v>0.10795250089960418</v>
      </c>
      <c r="G47" s="14">
        <v>6</v>
      </c>
      <c r="H47" s="44">
        <f t="shared" ref="H47:H65" si="9">G47/G$46*100</f>
        <v>0.10940919037199125</v>
      </c>
      <c r="I47" s="14">
        <v>164</v>
      </c>
      <c r="J47" s="14">
        <v>94</v>
      </c>
      <c r="K47" s="14">
        <v>70</v>
      </c>
      <c r="L47" s="44">
        <f t="shared" ref="L47:L65" si="10">I47/I$46*100</f>
        <v>0.270546702299647</v>
      </c>
      <c r="M47" s="14">
        <v>164</v>
      </c>
      <c r="N47" s="14">
        <v>94</v>
      </c>
      <c r="O47" s="14">
        <v>70</v>
      </c>
      <c r="P47" s="44">
        <f t="shared" ref="P47:P65" si="11">M47/M$46*100</f>
        <v>0.2912138646210668</v>
      </c>
      <c r="Q47" s="35" t="s">
        <v>5</v>
      </c>
    </row>
    <row r="48" spans="2:17" s="20" customFormat="1" ht="18" customHeight="1" x14ac:dyDescent="0.15">
      <c r="B48" s="3" t="s">
        <v>6</v>
      </c>
      <c r="C48" s="4" t="s">
        <v>24</v>
      </c>
      <c r="D48" s="21"/>
      <c r="E48" s="13">
        <v>0</v>
      </c>
      <c r="F48" s="44">
        <f t="shared" si="8"/>
        <v>0</v>
      </c>
      <c r="G48" s="14">
        <v>0</v>
      </c>
      <c r="H48" s="44">
        <f t="shared" si="9"/>
        <v>0</v>
      </c>
      <c r="I48" s="14">
        <v>0</v>
      </c>
      <c r="J48" s="14">
        <v>0</v>
      </c>
      <c r="K48" s="14">
        <v>0</v>
      </c>
      <c r="L48" s="44">
        <f t="shared" si="10"/>
        <v>0</v>
      </c>
      <c r="M48" s="14">
        <v>0</v>
      </c>
      <c r="N48" s="14">
        <v>0</v>
      </c>
      <c r="O48" s="14">
        <v>0</v>
      </c>
      <c r="P48" s="44">
        <f t="shared" si="11"/>
        <v>0</v>
      </c>
      <c r="Q48" s="35" t="s">
        <v>6</v>
      </c>
    </row>
    <row r="49" spans="2:17" s="20" customFormat="1" ht="18" customHeight="1" x14ac:dyDescent="0.15">
      <c r="B49" s="3" t="s">
        <v>7</v>
      </c>
      <c r="C49" s="4" t="s">
        <v>31</v>
      </c>
      <c r="D49" s="21"/>
      <c r="E49" s="13">
        <v>0</v>
      </c>
      <c r="F49" s="44">
        <f t="shared" si="8"/>
        <v>0</v>
      </c>
      <c r="G49" s="14">
        <v>0</v>
      </c>
      <c r="H49" s="44">
        <f t="shared" si="9"/>
        <v>0</v>
      </c>
      <c r="I49" s="14">
        <v>0</v>
      </c>
      <c r="J49" s="14">
        <v>0</v>
      </c>
      <c r="K49" s="14">
        <v>0</v>
      </c>
      <c r="L49" s="44">
        <f t="shared" si="10"/>
        <v>0</v>
      </c>
      <c r="M49" s="14">
        <v>0</v>
      </c>
      <c r="N49" s="14">
        <v>0</v>
      </c>
      <c r="O49" s="14">
        <v>0</v>
      </c>
      <c r="P49" s="44">
        <f t="shared" si="11"/>
        <v>0</v>
      </c>
      <c r="Q49" s="35" t="s">
        <v>7</v>
      </c>
    </row>
    <row r="50" spans="2:17" s="20" customFormat="1" ht="18" customHeight="1" x14ac:dyDescent="0.15">
      <c r="B50" s="3" t="s">
        <v>8</v>
      </c>
      <c r="C50" s="4" t="s">
        <v>25</v>
      </c>
      <c r="D50" s="21"/>
      <c r="E50" s="13">
        <v>651</v>
      </c>
      <c r="F50" s="44">
        <f t="shared" si="8"/>
        <v>11.712846347607053</v>
      </c>
      <c r="G50" s="14">
        <v>651</v>
      </c>
      <c r="H50" s="44">
        <f t="shared" si="9"/>
        <v>11.87089715536105</v>
      </c>
      <c r="I50" s="14">
        <v>3986</v>
      </c>
      <c r="J50" s="14">
        <v>3096</v>
      </c>
      <c r="K50" s="14">
        <v>858</v>
      </c>
      <c r="L50" s="44">
        <f t="shared" si="10"/>
        <v>6.5756046058926394</v>
      </c>
      <c r="M50" s="14">
        <v>3986</v>
      </c>
      <c r="N50" s="14">
        <v>3096</v>
      </c>
      <c r="O50" s="14">
        <v>858</v>
      </c>
      <c r="P50" s="44">
        <f t="shared" si="11"/>
        <v>7.0779174657291</v>
      </c>
      <c r="Q50" s="35" t="s">
        <v>8</v>
      </c>
    </row>
    <row r="51" spans="2:17" s="20" customFormat="1" ht="18" customHeight="1" x14ac:dyDescent="0.15">
      <c r="B51" s="3" t="s">
        <v>9</v>
      </c>
      <c r="C51" s="4" t="s">
        <v>26</v>
      </c>
      <c r="D51" s="21"/>
      <c r="E51" s="13">
        <v>143</v>
      </c>
      <c r="F51" s="44">
        <f t="shared" si="8"/>
        <v>2.5728679381072328</v>
      </c>
      <c r="G51" s="14">
        <v>143</v>
      </c>
      <c r="H51" s="44">
        <f t="shared" si="9"/>
        <v>2.6075857038657912</v>
      </c>
      <c r="I51" s="14">
        <v>928</v>
      </c>
      <c r="J51" s="14">
        <v>554</v>
      </c>
      <c r="K51" s="14">
        <v>374</v>
      </c>
      <c r="L51" s="44">
        <f t="shared" si="10"/>
        <v>1.5308984130126366</v>
      </c>
      <c r="M51" s="14">
        <v>928</v>
      </c>
      <c r="N51" s="14">
        <v>554</v>
      </c>
      <c r="O51" s="14">
        <v>374</v>
      </c>
      <c r="P51" s="44">
        <f t="shared" si="11"/>
        <v>1.6478443071240856</v>
      </c>
      <c r="Q51" s="35" t="s">
        <v>9</v>
      </c>
    </row>
    <row r="52" spans="2:17" s="20" customFormat="1" ht="18" customHeight="1" x14ac:dyDescent="0.15">
      <c r="B52" s="3" t="s">
        <v>10</v>
      </c>
      <c r="C52" s="4" t="s">
        <v>27</v>
      </c>
      <c r="D52" s="21"/>
      <c r="E52" s="13">
        <v>1</v>
      </c>
      <c r="F52" s="44">
        <f t="shared" si="8"/>
        <v>1.7992083483267363E-2</v>
      </c>
      <c r="G52" s="14">
        <v>1</v>
      </c>
      <c r="H52" s="44">
        <f t="shared" si="9"/>
        <v>1.8234865061998541E-2</v>
      </c>
      <c r="I52" s="14">
        <v>1</v>
      </c>
      <c r="J52" s="14">
        <v>1</v>
      </c>
      <c r="K52" s="14">
        <v>0</v>
      </c>
      <c r="L52" s="44">
        <f t="shared" si="10"/>
        <v>1.6496750140222376E-3</v>
      </c>
      <c r="M52" s="14">
        <v>1</v>
      </c>
      <c r="N52" s="14">
        <v>1</v>
      </c>
      <c r="O52" s="14" t="s">
        <v>71</v>
      </c>
      <c r="P52" s="44">
        <f t="shared" si="11"/>
        <v>1.7756942964699198E-3</v>
      </c>
      <c r="Q52" s="35" t="s">
        <v>10</v>
      </c>
    </row>
    <row r="53" spans="2:17" s="20" customFormat="1" ht="18" customHeight="1" x14ac:dyDescent="0.15">
      <c r="B53" s="3" t="s">
        <v>11</v>
      </c>
      <c r="C53" s="4" t="s">
        <v>28</v>
      </c>
      <c r="D53" s="21"/>
      <c r="E53" s="13">
        <v>61</v>
      </c>
      <c r="F53" s="44">
        <f t="shared" si="8"/>
        <v>1.097517092479309</v>
      </c>
      <c r="G53" s="14">
        <v>61</v>
      </c>
      <c r="H53" s="44">
        <f t="shared" si="9"/>
        <v>1.1123267687819109</v>
      </c>
      <c r="I53" s="14">
        <v>302</v>
      </c>
      <c r="J53" s="14">
        <v>205</v>
      </c>
      <c r="K53" s="14">
        <v>97</v>
      </c>
      <c r="L53" s="44">
        <f t="shared" si="10"/>
        <v>0.4982018542347158</v>
      </c>
      <c r="M53" s="14">
        <v>302</v>
      </c>
      <c r="N53" s="14">
        <v>205</v>
      </c>
      <c r="O53" s="14">
        <v>97</v>
      </c>
      <c r="P53" s="44">
        <f t="shared" si="11"/>
        <v>0.53625967753391568</v>
      </c>
      <c r="Q53" s="35" t="s">
        <v>11</v>
      </c>
    </row>
    <row r="54" spans="2:17" s="20" customFormat="1" ht="18" customHeight="1" x14ac:dyDescent="0.15">
      <c r="B54" s="3" t="s">
        <v>12</v>
      </c>
      <c r="C54" s="4" t="s">
        <v>32</v>
      </c>
      <c r="D54" s="21"/>
      <c r="E54" s="13">
        <v>88</v>
      </c>
      <c r="F54" s="44">
        <f t="shared" si="8"/>
        <v>1.5833033465275279</v>
      </c>
      <c r="G54" s="14">
        <v>81</v>
      </c>
      <c r="H54" s="44">
        <f t="shared" si="9"/>
        <v>1.477024070021882</v>
      </c>
      <c r="I54" s="14">
        <v>2512</v>
      </c>
      <c r="J54" s="14">
        <v>2096</v>
      </c>
      <c r="K54" s="14">
        <v>416</v>
      </c>
      <c r="L54" s="44">
        <f t="shared" si="10"/>
        <v>4.1439836352238606</v>
      </c>
      <c r="M54" s="14">
        <v>2158</v>
      </c>
      <c r="N54" s="14">
        <v>1747</v>
      </c>
      <c r="O54" s="14">
        <v>411</v>
      </c>
      <c r="P54" s="44">
        <f t="shared" si="11"/>
        <v>3.8319482917820871</v>
      </c>
      <c r="Q54" s="35" t="s">
        <v>12</v>
      </c>
    </row>
    <row r="55" spans="2:17" s="20" customFormat="1" ht="18" customHeight="1" x14ac:dyDescent="0.15">
      <c r="B55" s="3" t="s">
        <v>13</v>
      </c>
      <c r="C55" s="5" t="s">
        <v>40</v>
      </c>
      <c r="D55" s="21"/>
      <c r="E55" s="13">
        <v>1118</v>
      </c>
      <c r="F55" s="44">
        <f t="shared" si="8"/>
        <v>20.115149334292912</v>
      </c>
      <c r="G55" s="14">
        <v>1118</v>
      </c>
      <c r="H55" s="44">
        <f t="shared" si="9"/>
        <v>20.386579139314371</v>
      </c>
      <c r="I55" s="14">
        <v>14276</v>
      </c>
      <c r="J55" s="14">
        <v>5835</v>
      </c>
      <c r="K55" s="14">
        <v>8224</v>
      </c>
      <c r="L55" s="44">
        <f t="shared" si="10"/>
        <v>23.550760500181465</v>
      </c>
      <c r="M55" s="14">
        <v>14276</v>
      </c>
      <c r="N55" s="14">
        <v>5835</v>
      </c>
      <c r="O55" s="14">
        <v>8224</v>
      </c>
      <c r="P55" s="44">
        <f t="shared" si="11"/>
        <v>25.349811776404575</v>
      </c>
      <c r="Q55" s="35" t="s">
        <v>13</v>
      </c>
    </row>
    <row r="56" spans="2:17" s="20" customFormat="1" ht="18" customHeight="1" x14ac:dyDescent="0.15">
      <c r="B56" s="3" t="s">
        <v>14</v>
      </c>
      <c r="C56" s="4" t="s">
        <v>41</v>
      </c>
      <c r="D56" s="21"/>
      <c r="E56" s="13">
        <v>88</v>
      </c>
      <c r="F56" s="44">
        <f t="shared" si="8"/>
        <v>1.5833033465275279</v>
      </c>
      <c r="G56" s="14">
        <v>88</v>
      </c>
      <c r="H56" s="44">
        <f t="shared" si="9"/>
        <v>1.6046681254558719</v>
      </c>
      <c r="I56" s="14">
        <v>1187</v>
      </c>
      <c r="J56" s="14">
        <v>319</v>
      </c>
      <c r="K56" s="14">
        <v>836</v>
      </c>
      <c r="L56" s="44">
        <f t="shared" si="10"/>
        <v>1.9581642416443958</v>
      </c>
      <c r="M56" s="14">
        <v>1187</v>
      </c>
      <c r="N56" s="14">
        <v>319</v>
      </c>
      <c r="O56" s="14">
        <v>836</v>
      </c>
      <c r="P56" s="44">
        <f t="shared" si="11"/>
        <v>2.107749129909795</v>
      </c>
      <c r="Q56" s="35" t="s">
        <v>14</v>
      </c>
    </row>
    <row r="57" spans="2:17" s="20" customFormat="1" ht="18" customHeight="1" x14ac:dyDescent="0.15">
      <c r="B57" s="3" t="s">
        <v>15</v>
      </c>
      <c r="C57" s="4" t="s">
        <v>33</v>
      </c>
      <c r="D57" s="21"/>
      <c r="E57" s="13">
        <v>614</v>
      </c>
      <c r="F57" s="44">
        <f t="shared" si="8"/>
        <v>11.04713925872616</v>
      </c>
      <c r="G57" s="14">
        <v>614</v>
      </c>
      <c r="H57" s="44">
        <f t="shared" si="9"/>
        <v>11.196207148067105</v>
      </c>
      <c r="I57" s="14">
        <v>2071</v>
      </c>
      <c r="J57" s="14">
        <v>1141</v>
      </c>
      <c r="K57" s="14">
        <v>913</v>
      </c>
      <c r="L57" s="44">
        <f t="shared" si="10"/>
        <v>3.4164769540400544</v>
      </c>
      <c r="M57" s="14">
        <v>2071</v>
      </c>
      <c r="N57" s="14">
        <v>1141</v>
      </c>
      <c r="O57" s="14">
        <v>913</v>
      </c>
      <c r="P57" s="44">
        <f t="shared" si="11"/>
        <v>3.6774628879892037</v>
      </c>
      <c r="Q57" s="35" t="s">
        <v>15</v>
      </c>
    </row>
    <row r="58" spans="2:17" s="20" customFormat="1" ht="18" customHeight="1" x14ac:dyDescent="0.15">
      <c r="B58" s="3" t="s">
        <v>16</v>
      </c>
      <c r="C58" s="4" t="s">
        <v>34</v>
      </c>
      <c r="D58" s="21"/>
      <c r="E58" s="13">
        <v>302</v>
      </c>
      <c r="F58" s="44">
        <f t="shared" si="8"/>
        <v>5.4336092119467434</v>
      </c>
      <c r="G58" s="14">
        <v>301</v>
      </c>
      <c r="H58" s="44">
        <f t="shared" si="9"/>
        <v>5.4886943836615609</v>
      </c>
      <c r="I58" s="14">
        <v>1415</v>
      </c>
      <c r="J58" s="14">
        <v>831</v>
      </c>
      <c r="K58" s="14">
        <v>584</v>
      </c>
      <c r="L58" s="44">
        <f t="shared" si="10"/>
        <v>2.3342901448414661</v>
      </c>
      <c r="M58" s="14">
        <v>1368</v>
      </c>
      <c r="N58" s="14">
        <v>788</v>
      </c>
      <c r="O58" s="14">
        <v>580</v>
      </c>
      <c r="P58" s="44">
        <f t="shared" si="11"/>
        <v>2.42914979757085</v>
      </c>
      <c r="Q58" s="35" t="s">
        <v>16</v>
      </c>
    </row>
    <row r="59" spans="2:17" s="20" customFormat="1" ht="18" customHeight="1" x14ac:dyDescent="0.15">
      <c r="B59" s="3" t="s">
        <v>17</v>
      </c>
      <c r="C59" s="4" t="s">
        <v>35</v>
      </c>
      <c r="D59" s="21"/>
      <c r="E59" s="13">
        <v>534</v>
      </c>
      <c r="F59" s="44">
        <f t="shared" si="8"/>
        <v>9.607772580064772</v>
      </c>
      <c r="G59" s="14">
        <v>533</v>
      </c>
      <c r="H59" s="44">
        <f t="shared" si="9"/>
        <v>9.7191830780452229</v>
      </c>
      <c r="I59" s="14">
        <v>5806</v>
      </c>
      <c r="J59" s="14">
        <v>2122</v>
      </c>
      <c r="K59" s="14">
        <v>3290</v>
      </c>
      <c r="L59" s="44">
        <f t="shared" si="10"/>
        <v>9.5780131314131118</v>
      </c>
      <c r="M59" s="14">
        <v>5804</v>
      </c>
      <c r="N59" s="14">
        <v>2122</v>
      </c>
      <c r="O59" s="14">
        <v>3288</v>
      </c>
      <c r="P59" s="44">
        <f t="shared" si="11"/>
        <v>10.306129696711414</v>
      </c>
      <c r="Q59" s="35" t="s">
        <v>17</v>
      </c>
    </row>
    <row r="60" spans="2:17" s="20" customFormat="1" ht="18" customHeight="1" x14ac:dyDescent="0.15">
      <c r="B60" s="3" t="s">
        <v>18</v>
      </c>
      <c r="C60" s="4" t="s">
        <v>36</v>
      </c>
      <c r="D60" s="21"/>
      <c r="E60" s="13">
        <v>525</v>
      </c>
      <c r="F60" s="44">
        <f t="shared" si="8"/>
        <v>9.4458438287153648</v>
      </c>
      <c r="G60" s="14">
        <v>521</v>
      </c>
      <c r="H60" s="44">
        <f t="shared" si="9"/>
        <v>9.5003646973012401</v>
      </c>
      <c r="I60" s="14">
        <v>2838</v>
      </c>
      <c r="J60" s="14">
        <v>1135</v>
      </c>
      <c r="K60" s="14">
        <v>1649</v>
      </c>
      <c r="L60" s="44">
        <f t="shared" si="10"/>
        <v>4.6817776897951102</v>
      </c>
      <c r="M60" s="14">
        <v>2800</v>
      </c>
      <c r="N60" s="14">
        <v>1104</v>
      </c>
      <c r="O60" s="14">
        <v>1642</v>
      </c>
      <c r="P60" s="44">
        <f t="shared" si="11"/>
        <v>4.9719440301157753</v>
      </c>
      <c r="Q60" s="35" t="s">
        <v>18</v>
      </c>
    </row>
    <row r="61" spans="2:17" s="20" customFormat="1" ht="18" customHeight="1" x14ac:dyDescent="0.15">
      <c r="B61" s="3" t="s">
        <v>19</v>
      </c>
      <c r="C61" s="4" t="s">
        <v>37</v>
      </c>
      <c r="D61" s="21"/>
      <c r="E61" s="13">
        <v>358</v>
      </c>
      <c r="F61" s="44">
        <f t="shared" si="8"/>
        <v>6.4411658870097162</v>
      </c>
      <c r="G61" s="14">
        <v>319</v>
      </c>
      <c r="H61" s="44">
        <f t="shared" si="9"/>
        <v>5.816921954777535</v>
      </c>
      <c r="I61" s="14">
        <v>4988</v>
      </c>
      <c r="J61" s="14">
        <v>2003</v>
      </c>
      <c r="K61" s="14">
        <v>2985</v>
      </c>
      <c r="L61" s="44">
        <f t="shared" si="10"/>
        <v>8.2285789699429213</v>
      </c>
      <c r="M61" s="14">
        <v>2972</v>
      </c>
      <c r="N61" s="14">
        <v>1158</v>
      </c>
      <c r="O61" s="14">
        <v>1814</v>
      </c>
      <c r="P61" s="44">
        <f t="shared" si="11"/>
        <v>5.2773634491086012</v>
      </c>
      <c r="Q61" s="35" t="s">
        <v>19</v>
      </c>
    </row>
    <row r="62" spans="2:17" s="20" customFormat="1" ht="18" customHeight="1" x14ac:dyDescent="0.15">
      <c r="B62" s="3" t="s">
        <v>20</v>
      </c>
      <c r="C62" s="4" t="s">
        <v>38</v>
      </c>
      <c r="D62" s="21"/>
      <c r="E62" s="13">
        <v>776</v>
      </c>
      <c r="F62" s="44">
        <f t="shared" si="8"/>
        <v>13.961856783015472</v>
      </c>
      <c r="G62" s="14">
        <v>770</v>
      </c>
      <c r="H62" s="44">
        <f t="shared" si="9"/>
        <v>14.040846097738877</v>
      </c>
      <c r="I62" s="14">
        <v>14915</v>
      </c>
      <c r="J62" s="14">
        <v>3387</v>
      </c>
      <c r="K62" s="14">
        <v>9753</v>
      </c>
      <c r="L62" s="44">
        <f t="shared" si="10"/>
        <v>24.604902834141672</v>
      </c>
      <c r="M62" s="14">
        <v>14588</v>
      </c>
      <c r="N62" s="14">
        <v>3310</v>
      </c>
      <c r="O62" s="14">
        <v>9503</v>
      </c>
      <c r="P62" s="44">
        <f t="shared" si="11"/>
        <v>25.90382839690319</v>
      </c>
      <c r="Q62" s="35" t="s">
        <v>20</v>
      </c>
    </row>
    <row r="63" spans="2:17" s="20" customFormat="1" ht="18" customHeight="1" x14ac:dyDescent="0.15">
      <c r="B63" s="3" t="s">
        <v>21</v>
      </c>
      <c r="C63" s="4" t="s">
        <v>29</v>
      </c>
      <c r="D63" s="21"/>
      <c r="E63" s="13">
        <v>23</v>
      </c>
      <c r="F63" s="44">
        <f t="shared" si="8"/>
        <v>0.41381792011514934</v>
      </c>
      <c r="G63" s="14">
        <v>23</v>
      </c>
      <c r="H63" s="44">
        <f t="shared" si="9"/>
        <v>0.41940189642596643</v>
      </c>
      <c r="I63" s="14">
        <v>372</v>
      </c>
      <c r="J63" s="14">
        <v>184</v>
      </c>
      <c r="K63" s="14">
        <v>188</v>
      </c>
      <c r="L63" s="44">
        <f t="shared" si="10"/>
        <v>0.61367910521627234</v>
      </c>
      <c r="M63" s="14">
        <v>372</v>
      </c>
      <c r="N63" s="14">
        <v>184</v>
      </c>
      <c r="O63" s="14">
        <v>188</v>
      </c>
      <c r="P63" s="44">
        <f t="shared" si="11"/>
        <v>0.66055827828681013</v>
      </c>
      <c r="Q63" s="35" t="s">
        <v>21</v>
      </c>
    </row>
    <row r="64" spans="2:17" s="20" customFormat="1" ht="18" customHeight="1" x14ac:dyDescent="0.15">
      <c r="B64" s="3" t="s">
        <v>22</v>
      </c>
      <c r="C64" s="4" t="s">
        <v>43</v>
      </c>
      <c r="D64" s="21"/>
      <c r="E64" s="13">
        <v>255</v>
      </c>
      <c r="F64" s="44">
        <f t="shared" si="8"/>
        <v>4.5879812882331779</v>
      </c>
      <c r="G64" s="14">
        <v>254</v>
      </c>
      <c r="H64" s="44">
        <f t="shared" si="9"/>
        <v>4.6316557257476294</v>
      </c>
      <c r="I64" s="14">
        <v>3409</v>
      </c>
      <c r="J64" s="14">
        <v>1927</v>
      </c>
      <c r="K64" s="14">
        <v>1480</v>
      </c>
      <c r="L64" s="44">
        <f t="shared" si="10"/>
        <v>5.6237421228018079</v>
      </c>
      <c r="M64" s="14">
        <v>3339</v>
      </c>
      <c r="N64" s="14">
        <v>1857</v>
      </c>
      <c r="O64" s="14">
        <v>1480</v>
      </c>
      <c r="P64" s="44">
        <f t="shared" si="11"/>
        <v>5.9290432559130624</v>
      </c>
      <c r="Q64" s="35" t="s">
        <v>22</v>
      </c>
    </row>
    <row r="65" spans="1:17" s="20" customFormat="1" ht="18" customHeight="1" x14ac:dyDescent="0.15">
      <c r="B65" s="3" t="s">
        <v>55</v>
      </c>
      <c r="C65" s="4" t="s">
        <v>56</v>
      </c>
      <c r="D65" s="21"/>
      <c r="E65" s="13">
        <v>15</v>
      </c>
      <c r="F65" s="44">
        <f t="shared" si="8"/>
        <v>0.26988125224901044</v>
      </c>
      <c r="G65" s="14">
        <v>0</v>
      </c>
      <c r="H65" s="44">
        <f t="shared" si="9"/>
        <v>0</v>
      </c>
      <c r="I65" s="14">
        <v>1448</v>
      </c>
      <c r="J65" s="14">
        <v>994</v>
      </c>
      <c r="K65" s="14">
        <v>454</v>
      </c>
      <c r="L65" s="44">
        <f t="shared" si="10"/>
        <v>2.3887294203042</v>
      </c>
      <c r="M65" s="14">
        <v>0</v>
      </c>
      <c r="N65" s="14">
        <v>0</v>
      </c>
      <c r="O65" s="14">
        <v>0</v>
      </c>
      <c r="P65" s="44">
        <f t="shared" si="11"/>
        <v>0</v>
      </c>
      <c r="Q65" s="35" t="s">
        <v>55</v>
      </c>
    </row>
    <row r="66" spans="1:17" s="20" customFormat="1" ht="8.1" customHeight="1" thickBot="1" x14ac:dyDescent="0.2">
      <c r="A66" s="22"/>
      <c r="B66" s="22"/>
      <c r="C66" s="22"/>
      <c r="D66" s="22"/>
      <c r="E66" s="23"/>
      <c r="F66" s="24"/>
      <c r="G66" s="25"/>
      <c r="H66" s="24"/>
      <c r="I66" s="25"/>
      <c r="J66" s="25"/>
      <c r="K66" s="25"/>
      <c r="L66" s="24"/>
      <c r="M66" s="25"/>
      <c r="N66" s="25"/>
      <c r="O66" s="25"/>
      <c r="P66" s="24"/>
      <c r="Q66" s="33"/>
    </row>
    <row r="67" spans="1:17" s="20" customFormat="1" ht="18" customHeight="1" x14ac:dyDescent="0.15">
      <c r="B67" s="20" t="s">
        <v>39</v>
      </c>
      <c r="E67" s="26"/>
      <c r="F67" s="27"/>
      <c r="G67" s="28"/>
      <c r="H67" s="27"/>
      <c r="I67" s="28"/>
      <c r="J67" s="28"/>
      <c r="K67" s="28"/>
      <c r="L67" s="29"/>
      <c r="M67" s="26"/>
      <c r="N67" s="26"/>
      <c r="O67" s="26"/>
      <c r="P67" s="29"/>
      <c r="Q67" s="38"/>
    </row>
  </sheetData>
  <mergeCells count="19">
    <mergeCell ref="B26:C26"/>
    <mergeCell ref="B46:C46"/>
    <mergeCell ref="H4:H5"/>
    <mergeCell ref="I4:K4"/>
    <mergeCell ref="L4:L5"/>
    <mergeCell ref="Q2:Q5"/>
    <mergeCell ref="M4:O4"/>
    <mergeCell ref="P4:P5"/>
    <mergeCell ref="B6:C6"/>
    <mergeCell ref="A2:D5"/>
    <mergeCell ref="E2:H2"/>
    <mergeCell ref="I2:P2"/>
    <mergeCell ref="E3:F3"/>
    <mergeCell ref="G3:H3"/>
    <mergeCell ref="I3:L3"/>
    <mergeCell ref="M3:P3"/>
    <mergeCell ref="E4:E5"/>
    <mergeCell ref="F4:F5"/>
    <mergeCell ref="G4:G5"/>
  </mergeCells>
  <phoneticPr fontId="2"/>
  <printOptions horizontalCentered="1"/>
  <pageMargins left="0.47244094488188981" right="0.47244094488188981" top="0.39370078740157483" bottom="0.19685039370078741" header="0" footer="0"/>
  <pageSetup paperSize="9" scale="69" firstPageNumber="38" fitToWidth="2" orientation="portrait" useFirstPageNumber="1" r:id="rId1"/>
  <headerFooter alignWithMargins="0"/>
  <colBreaks count="1" manualBreakCount="1">
    <brk id="8" max="6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67"/>
  <sheetViews>
    <sheetView showGridLines="0" zoomScale="75" zoomScaleNormal="75" zoomScaleSheetLayoutView="70" workbookViewId="0">
      <pane xSplit="4" ySplit="5" topLeftCell="E6" activePane="bottomRight" state="frozen"/>
      <selection activeCell="A6" sqref="A6:XFD65"/>
      <selection pane="topRight" activeCell="A6" sqref="A6:XFD65"/>
      <selection pane="bottomLeft" activeCell="A6" sqref="A6:XFD65"/>
      <selection pane="bottomRight"/>
    </sheetView>
  </sheetViews>
  <sheetFormatPr defaultRowHeight="13.5" x14ac:dyDescent="0.15"/>
  <cols>
    <col min="1" max="1" width="1.7109375" style="2" customWidth="1"/>
    <col min="2" max="2" width="3.7109375" style="2" customWidth="1"/>
    <col min="3" max="3" width="44.140625" style="2" customWidth="1"/>
    <col min="4" max="4" width="1.7109375" style="2" customWidth="1"/>
    <col min="5" max="5" width="18.7109375" style="15" customWidth="1"/>
    <col min="6" max="6" width="18.7109375" style="10" customWidth="1"/>
    <col min="7" max="7" width="18.7109375" style="16" customWidth="1"/>
    <col min="8" max="8" width="18.7109375" style="10" customWidth="1"/>
    <col min="9" max="11" width="15.7109375" style="16" customWidth="1"/>
    <col min="12" max="12" width="15.7109375" style="10" customWidth="1"/>
    <col min="13" max="15" width="15.7109375" style="16" customWidth="1"/>
    <col min="16" max="16" width="15.7109375" style="10" customWidth="1"/>
    <col min="17" max="17" width="10.7109375" style="2" customWidth="1"/>
    <col min="18" max="16384" width="9.140625" style="2"/>
  </cols>
  <sheetData>
    <row r="1" spans="1:17" s="1" customFormat="1" ht="50.1" customHeight="1" thickBot="1" x14ac:dyDescent="0.25">
      <c r="A1" s="9"/>
      <c r="B1" s="9"/>
      <c r="C1" s="9"/>
      <c r="D1" s="9"/>
      <c r="E1" s="11"/>
      <c r="F1" s="18"/>
      <c r="G1" s="11"/>
      <c r="H1" s="18" t="s">
        <v>68</v>
      </c>
      <c r="I1" s="12" t="s">
        <v>69</v>
      </c>
      <c r="J1" s="11"/>
      <c r="K1" s="11"/>
      <c r="L1" s="17"/>
      <c r="M1" s="11"/>
      <c r="N1" s="11"/>
      <c r="O1" s="11"/>
      <c r="P1" s="32"/>
      <c r="Q1" s="32" t="str">
        <f>B6&amp;"、"&amp;B26&amp;"、"&amp;B46</f>
        <v>保土ケ谷区、旭区、磯子区</v>
      </c>
    </row>
    <row r="2" spans="1:17" s="19" customFormat="1" ht="17.100000000000001" customHeight="1" x14ac:dyDescent="0.15">
      <c r="A2" s="56" t="s">
        <v>49</v>
      </c>
      <c r="B2" s="57"/>
      <c r="C2" s="57"/>
      <c r="D2" s="57"/>
      <c r="E2" s="53" t="s">
        <v>23</v>
      </c>
      <c r="F2" s="53"/>
      <c r="G2" s="53"/>
      <c r="H2" s="53"/>
      <c r="I2" s="54" t="s">
        <v>45</v>
      </c>
      <c r="J2" s="53"/>
      <c r="K2" s="53"/>
      <c r="L2" s="53"/>
      <c r="M2" s="53"/>
      <c r="N2" s="53"/>
      <c r="O2" s="53"/>
      <c r="P2" s="55"/>
      <c r="Q2" s="50" t="s">
        <v>70</v>
      </c>
    </row>
    <row r="3" spans="1:17" s="19" customFormat="1" ht="17.100000000000001" customHeight="1" x14ac:dyDescent="0.15">
      <c r="A3" s="58"/>
      <c r="B3" s="59"/>
      <c r="C3" s="59"/>
      <c r="D3" s="59"/>
      <c r="E3" s="61" t="s">
        <v>53</v>
      </c>
      <c r="F3" s="61"/>
      <c r="G3" s="61" t="s">
        <v>54</v>
      </c>
      <c r="H3" s="61"/>
      <c r="I3" s="60" t="s">
        <v>53</v>
      </c>
      <c r="J3" s="61"/>
      <c r="K3" s="61"/>
      <c r="L3" s="61"/>
      <c r="M3" s="61" t="s">
        <v>54</v>
      </c>
      <c r="N3" s="61"/>
      <c r="O3" s="61"/>
      <c r="P3" s="64"/>
      <c r="Q3" s="51"/>
    </row>
    <row r="4" spans="1:17" s="19" customFormat="1" ht="17.100000000000001" customHeight="1" x14ac:dyDescent="0.15">
      <c r="A4" s="58"/>
      <c r="B4" s="59"/>
      <c r="C4" s="59"/>
      <c r="D4" s="59"/>
      <c r="E4" s="61" t="s">
        <v>46</v>
      </c>
      <c r="F4" s="62" t="s">
        <v>47</v>
      </c>
      <c r="G4" s="61" t="s">
        <v>46</v>
      </c>
      <c r="H4" s="62" t="s">
        <v>47</v>
      </c>
      <c r="I4" s="60" t="s">
        <v>46</v>
      </c>
      <c r="J4" s="61"/>
      <c r="K4" s="61"/>
      <c r="L4" s="63" t="s">
        <v>47</v>
      </c>
      <c r="M4" s="61" t="s">
        <v>46</v>
      </c>
      <c r="N4" s="61"/>
      <c r="O4" s="61"/>
      <c r="P4" s="63" t="s">
        <v>47</v>
      </c>
      <c r="Q4" s="51"/>
    </row>
    <row r="5" spans="1:17" s="19" customFormat="1" ht="17.100000000000001" customHeight="1" x14ac:dyDescent="0.15">
      <c r="A5" s="58"/>
      <c r="B5" s="59"/>
      <c r="C5" s="59"/>
      <c r="D5" s="59"/>
      <c r="E5" s="61"/>
      <c r="F5" s="62"/>
      <c r="G5" s="61"/>
      <c r="H5" s="62"/>
      <c r="I5" s="39" t="s">
        <v>42</v>
      </c>
      <c r="J5" s="40" t="s">
        <v>0</v>
      </c>
      <c r="K5" s="40" t="s">
        <v>1</v>
      </c>
      <c r="L5" s="63"/>
      <c r="M5" s="40" t="s">
        <v>42</v>
      </c>
      <c r="N5" s="40" t="s">
        <v>0</v>
      </c>
      <c r="O5" s="40" t="s">
        <v>1</v>
      </c>
      <c r="P5" s="63"/>
      <c r="Q5" s="52"/>
    </row>
    <row r="6" spans="1:17" s="30" customFormat="1" ht="24.95" customHeight="1" x14ac:dyDescent="0.15">
      <c r="B6" s="49" t="s">
        <v>66</v>
      </c>
      <c r="C6" s="49"/>
      <c r="D6" s="31"/>
      <c r="E6" s="41">
        <v>4960</v>
      </c>
      <c r="F6" s="42">
        <f>E6/E$6*100</f>
        <v>100</v>
      </c>
      <c r="G6" s="43">
        <v>4888</v>
      </c>
      <c r="H6" s="42">
        <f>G6/G$6*100</f>
        <v>100</v>
      </c>
      <c r="I6" s="43">
        <v>57246</v>
      </c>
      <c r="J6" s="43">
        <v>29642</v>
      </c>
      <c r="K6" s="43">
        <v>26271</v>
      </c>
      <c r="L6" s="42">
        <f>I6/I$6*100</f>
        <v>100</v>
      </c>
      <c r="M6" s="43">
        <v>52383</v>
      </c>
      <c r="N6" s="43">
        <v>26884</v>
      </c>
      <c r="O6" s="43">
        <v>24166</v>
      </c>
      <c r="P6" s="42">
        <f>M6/M$6*100</f>
        <v>100</v>
      </c>
      <c r="Q6" s="34" t="str">
        <f>B6</f>
        <v>保土ケ谷区</v>
      </c>
    </row>
    <row r="7" spans="1:17" s="20" customFormat="1" ht="18" customHeight="1" x14ac:dyDescent="0.15">
      <c r="B7" s="3" t="s">
        <v>5</v>
      </c>
      <c r="C7" s="4" t="s">
        <v>30</v>
      </c>
      <c r="D7" s="21"/>
      <c r="E7" s="13">
        <v>4</v>
      </c>
      <c r="F7" s="44">
        <f t="shared" ref="F7:F25" si="0">E7/E$6*100</f>
        <v>8.0645161290322578E-2</v>
      </c>
      <c r="G7" s="14">
        <v>4</v>
      </c>
      <c r="H7" s="44">
        <f t="shared" ref="H7:H25" si="1">G7/G$6*100</f>
        <v>8.1833060556464818E-2</v>
      </c>
      <c r="I7" s="14">
        <v>10</v>
      </c>
      <c r="J7" s="14">
        <v>8</v>
      </c>
      <c r="K7" s="14">
        <v>2</v>
      </c>
      <c r="L7" s="44">
        <f t="shared" ref="L7:L25" si="2">I7/I$6*100</f>
        <v>1.7468469412710057E-2</v>
      </c>
      <c r="M7" s="14">
        <v>10</v>
      </c>
      <c r="N7" s="14">
        <v>8</v>
      </c>
      <c r="O7" s="14">
        <v>2</v>
      </c>
      <c r="P7" s="44">
        <f t="shared" ref="P7:P25" si="3">M7/M$6*100</f>
        <v>1.9090162839089018E-2</v>
      </c>
      <c r="Q7" s="35" t="s">
        <v>5</v>
      </c>
    </row>
    <row r="8" spans="1:17" s="20" customFormat="1" ht="18" customHeight="1" x14ac:dyDescent="0.15">
      <c r="B8" s="3" t="s">
        <v>6</v>
      </c>
      <c r="C8" s="4" t="s">
        <v>24</v>
      </c>
      <c r="D8" s="21"/>
      <c r="E8" s="13">
        <v>0</v>
      </c>
      <c r="F8" s="44">
        <f t="shared" si="0"/>
        <v>0</v>
      </c>
      <c r="G8" s="14">
        <v>0</v>
      </c>
      <c r="H8" s="44">
        <f t="shared" si="1"/>
        <v>0</v>
      </c>
      <c r="I8" s="14">
        <v>0</v>
      </c>
      <c r="J8" s="14">
        <v>0</v>
      </c>
      <c r="K8" s="14">
        <v>0</v>
      </c>
      <c r="L8" s="44">
        <f t="shared" si="2"/>
        <v>0</v>
      </c>
      <c r="M8" s="14">
        <v>0</v>
      </c>
      <c r="N8" s="14">
        <v>0</v>
      </c>
      <c r="O8" s="14">
        <v>0</v>
      </c>
      <c r="P8" s="44">
        <f t="shared" si="3"/>
        <v>0</v>
      </c>
      <c r="Q8" s="35" t="s">
        <v>6</v>
      </c>
    </row>
    <row r="9" spans="1:17" s="20" customFormat="1" ht="18" customHeight="1" x14ac:dyDescent="0.15">
      <c r="B9" s="3" t="s">
        <v>7</v>
      </c>
      <c r="C9" s="4" t="s">
        <v>31</v>
      </c>
      <c r="D9" s="21"/>
      <c r="E9" s="13">
        <v>0</v>
      </c>
      <c r="F9" s="44">
        <f t="shared" si="0"/>
        <v>0</v>
      </c>
      <c r="G9" s="14">
        <v>0</v>
      </c>
      <c r="H9" s="44">
        <f t="shared" si="1"/>
        <v>0</v>
      </c>
      <c r="I9" s="14">
        <v>0</v>
      </c>
      <c r="J9" s="14">
        <v>0</v>
      </c>
      <c r="K9" s="14">
        <v>0</v>
      </c>
      <c r="L9" s="44">
        <f t="shared" si="2"/>
        <v>0</v>
      </c>
      <c r="M9" s="14">
        <v>0</v>
      </c>
      <c r="N9" s="14">
        <v>0</v>
      </c>
      <c r="O9" s="14">
        <v>0</v>
      </c>
      <c r="P9" s="44">
        <f t="shared" si="3"/>
        <v>0</v>
      </c>
      <c r="Q9" s="35" t="s">
        <v>7</v>
      </c>
    </row>
    <row r="10" spans="1:17" s="20" customFormat="1" ht="18" customHeight="1" x14ac:dyDescent="0.15">
      <c r="B10" s="3" t="s">
        <v>8</v>
      </c>
      <c r="C10" s="4" t="s">
        <v>25</v>
      </c>
      <c r="D10" s="21"/>
      <c r="E10" s="13">
        <v>654</v>
      </c>
      <c r="F10" s="44">
        <f t="shared" si="0"/>
        <v>13.185483870967744</v>
      </c>
      <c r="G10" s="14">
        <v>654</v>
      </c>
      <c r="H10" s="44">
        <f t="shared" si="1"/>
        <v>13.379705400981997</v>
      </c>
      <c r="I10" s="14">
        <v>4032</v>
      </c>
      <c r="J10" s="14">
        <v>3233</v>
      </c>
      <c r="K10" s="14">
        <v>779</v>
      </c>
      <c r="L10" s="44">
        <f t="shared" si="2"/>
        <v>7.0432868672046958</v>
      </c>
      <c r="M10" s="14">
        <v>4032</v>
      </c>
      <c r="N10" s="14">
        <v>3233</v>
      </c>
      <c r="O10" s="14">
        <v>779</v>
      </c>
      <c r="P10" s="44">
        <f t="shared" si="3"/>
        <v>7.6971536567206913</v>
      </c>
      <c r="Q10" s="35" t="s">
        <v>8</v>
      </c>
    </row>
    <row r="11" spans="1:17" s="20" customFormat="1" ht="18" customHeight="1" x14ac:dyDescent="0.15">
      <c r="B11" s="3" t="s">
        <v>9</v>
      </c>
      <c r="C11" s="4" t="s">
        <v>26</v>
      </c>
      <c r="D11" s="21"/>
      <c r="E11" s="13">
        <v>211</v>
      </c>
      <c r="F11" s="44">
        <f t="shared" si="0"/>
        <v>4.254032258064516</v>
      </c>
      <c r="G11" s="14">
        <v>211</v>
      </c>
      <c r="H11" s="44">
        <f t="shared" si="1"/>
        <v>4.3166939443535188</v>
      </c>
      <c r="I11" s="14">
        <v>3211</v>
      </c>
      <c r="J11" s="14">
        <v>2215</v>
      </c>
      <c r="K11" s="14">
        <v>996</v>
      </c>
      <c r="L11" s="44">
        <f t="shared" si="2"/>
        <v>5.6091255284211998</v>
      </c>
      <c r="M11" s="14">
        <v>3211</v>
      </c>
      <c r="N11" s="14">
        <v>2215</v>
      </c>
      <c r="O11" s="14">
        <v>996</v>
      </c>
      <c r="P11" s="44">
        <f t="shared" si="3"/>
        <v>6.1298512876314835</v>
      </c>
      <c r="Q11" s="35" t="s">
        <v>9</v>
      </c>
    </row>
    <row r="12" spans="1:17" s="20" customFormat="1" ht="18" customHeight="1" x14ac:dyDescent="0.15">
      <c r="B12" s="3" t="s">
        <v>10</v>
      </c>
      <c r="C12" s="4" t="s">
        <v>27</v>
      </c>
      <c r="D12" s="21"/>
      <c r="E12" s="13">
        <v>6</v>
      </c>
      <c r="F12" s="44">
        <f t="shared" si="0"/>
        <v>0.12096774193548387</v>
      </c>
      <c r="G12" s="14">
        <v>2</v>
      </c>
      <c r="H12" s="44">
        <f t="shared" si="1"/>
        <v>4.0916530278232409E-2</v>
      </c>
      <c r="I12" s="14">
        <v>322</v>
      </c>
      <c r="J12" s="14">
        <v>290</v>
      </c>
      <c r="K12" s="14">
        <v>32</v>
      </c>
      <c r="L12" s="44">
        <f t="shared" si="2"/>
        <v>0.5624847150892639</v>
      </c>
      <c r="M12" s="14">
        <v>30</v>
      </c>
      <c r="N12" s="14">
        <v>26</v>
      </c>
      <c r="O12" s="14">
        <v>4</v>
      </c>
      <c r="P12" s="44">
        <f t="shared" si="3"/>
        <v>5.7270488517267057E-2</v>
      </c>
      <c r="Q12" s="35" t="s">
        <v>10</v>
      </c>
    </row>
    <row r="13" spans="1:17" s="20" customFormat="1" ht="18" customHeight="1" x14ac:dyDescent="0.15">
      <c r="B13" s="3" t="s">
        <v>11</v>
      </c>
      <c r="C13" s="4" t="s">
        <v>28</v>
      </c>
      <c r="D13" s="21"/>
      <c r="E13" s="13">
        <v>101</v>
      </c>
      <c r="F13" s="44">
        <f t="shared" si="0"/>
        <v>2.036290322580645</v>
      </c>
      <c r="G13" s="14">
        <v>101</v>
      </c>
      <c r="H13" s="44">
        <f t="shared" si="1"/>
        <v>2.0662847790507364</v>
      </c>
      <c r="I13" s="14">
        <v>1291</v>
      </c>
      <c r="J13" s="14">
        <v>939</v>
      </c>
      <c r="K13" s="14">
        <v>345</v>
      </c>
      <c r="L13" s="44">
        <f t="shared" si="2"/>
        <v>2.2551794011808686</v>
      </c>
      <c r="M13" s="14">
        <v>1291</v>
      </c>
      <c r="N13" s="14">
        <v>939</v>
      </c>
      <c r="O13" s="14">
        <v>345</v>
      </c>
      <c r="P13" s="44">
        <f t="shared" si="3"/>
        <v>2.4645400225263918</v>
      </c>
      <c r="Q13" s="35" t="s">
        <v>11</v>
      </c>
    </row>
    <row r="14" spans="1:17" s="20" customFormat="1" ht="18" customHeight="1" x14ac:dyDescent="0.15">
      <c r="B14" s="3" t="s">
        <v>12</v>
      </c>
      <c r="C14" s="4" t="s">
        <v>32</v>
      </c>
      <c r="D14" s="21"/>
      <c r="E14" s="13">
        <v>80</v>
      </c>
      <c r="F14" s="44">
        <f t="shared" si="0"/>
        <v>1.6129032258064515</v>
      </c>
      <c r="G14" s="14">
        <v>79</v>
      </c>
      <c r="H14" s="44">
        <f t="shared" si="1"/>
        <v>1.6162029459901801</v>
      </c>
      <c r="I14" s="14">
        <v>2941</v>
      </c>
      <c r="J14" s="14">
        <v>2557</v>
      </c>
      <c r="K14" s="14">
        <v>384</v>
      </c>
      <c r="L14" s="44">
        <f t="shared" si="2"/>
        <v>5.1374768542780282</v>
      </c>
      <c r="M14" s="14">
        <v>2726</v>
      </c>
      <c r="N14" s="14">
        <v>2347</v>
      </c>
      <c r="O14" s="14">
        <v>379</v>
      </c>
      <c r="P14" s="44">
        <f t="shared" si="3"/>
        <v>5.2039783899356662</v>
      </c>
      <c r="Q14" s="35" t="s">
        <v>12</v>
      </c>
    </row>
    <row r="15" spans="1:17" s="20" customFormat="1" ht="18" customHeight="1" x14ac:dyDescent="0.15">
      <c r="B15" s="3" t="s">
        <v>13</v>
      </c>
      <c r="C15" s="5" t="s">
        <v>40</v>
      </c>
      <c r="D15" s="21"/>
      <c r="E15" s="13">
        <v>953</v>
      </c>
      <c r="F15" s="44">
        <f t="shared" si="0"/>
        <v>19.213709677419356</v>
      </c>
      <c r="G15" s="14">
        <v>953</v>
      </c>
      <c r="H15" s="44">
        <f t="shared" si="1"/>
        <v>19.49672667757774</v>
      </c>
      <c r="I15" s="14">
        <v>9441</v>
      </c>
      <c r="J15" s="14">
        <v>4616</v>
      </c>
      <c r="K15" s="14">
        <v>4644</v>
      </c>
      <c r="L15" s="44">
        <f t="shared" si="2"/>
        <v>16.491981972539566</v>
      </c>
      <c r="M15" s="14">
        <v>9441</v>
      </c>
      <c r="N15" s="14">
        <v>4616</v>
      </c>
      <c r="O15" s="14">
        <v>4644</v>
      </c>
      <c r="P15" s="44">
        <f t="shared" si="3"/>
        <v>18.023022736383943</v>
      </c>
      <c r="Q15" s="35" t="s">
        <v>13</v>
      </c>
    </row>
    <row r="16" spans="1:17" s="20" customFormat="1" ht="18" customHeight="1" x14ac:dyDescent="0.15">
      <c r="B16" s="3" t="s">
        <v>14</v>
      </c>
      <c r="C16" s="4" t="s">
        <v>41</v>
      </c>
      <c r="D16" s="21"/>
      <c r="E16" s="13">
        <v>54</v>
      </c>
      <c r="F16" s="44">
        <f t="shared" si="0"/>
        <v>1.0887096774193548</v>
      </c>
      <c r="G16" s="14">
        <v>54</v>
      </c>
      <c r="H16" s="44">
        <f t="shared" si="1"/>
        <v>1.1047463175122749</v>
      </c>
      <c r="I16" s="14">
        <v>1087</v>
      </c>
      <c r="J16" s="14">
        <v>455</v>
      </c>
      <c r="K16" s="14">
        <v>632</v>
      </c>
      <c r="L16" s="44">
        <f t="shared" si="2"/>
        <v>1.8988226251615832</v>
      </c>
      <c r="M16" s="14">
        <v>1087</v>
      </c>
      <c r="N16" s="14">
        <v>455</v>
      </c>
      <c r="O16" s="14">
        <v>632</v>
      </c>
      <c r="P16" s="44">
        <f t="shared" si="3"/>
        <v>2.0751007006089761</v>
      </c>
      <c r="Q16" s="35" t="s">
        <v>14</v>
      </c>
    </row>
    <row r="17" spans="2:17" s="20" customFormat="1" ht="18" customHeight="1" x14ac:dyDescent="0.15">
      <c r="B17" s="3" t="s">
        <v>15</v>
      </c>
      <c r="C17" s="4" t="s">
        <v>33</v>
      </c>
      <c r="D17" s="21"/>
      <c r="E17" s="13">
        <v>478</v>
      </c>
      <c r="F17" s="44">
        <f t="shared" si="0"/>
        <v>9.637096774193548</v>
      </c>
      <c r="G17" s="14">
        <v>478</v>
      </c>
      <c r="H17" s="44">
        <f t="shared" si="1"/>
        <v>9.7790507364975454</v>
      </c>
      <c r="I17" s="14">
        <v>1360</v>
      </c>
      <c r="J17" s="14">
        <v>810</v>
      </c>
      <c r="K17" s="14">
        <v>550</v>
      </c>
      <c r="L17" s="44">
        <f t="shared" si="2"/>
        <v>2.375711840128568</v>
      </c>
      <c r="M17" s="14">
        <v>1360</v>
      </c>
      <c r="N17" s="14">
        <v>810</v>
      </c>
      <c r="O17" s="14">
        <v>550</v>
      </c>
      <c r="P17" s="44">
        <f t="shared" si="3"/>
        <v>2.5962621461161062</v>
      </c>
      <c r="Q17" s="35" t="s">
        <v>15</v>
      </c>
    </row>
    <row r="18" spans="2:17" s="20" customFormat="1" ht="18" customHeight="1" x14ac:dyDescent="0.15">
      <c r="B18" s="3" t="s">
        <v>16</v>
      </c>
      <c r="C18" s="4" t="s">
        <v>34</v>
      </c>
      <c r="D18" s="21"/>
      <c r="E18" s="13">
        <v>268</v>
      </c>
      <c r="F18" s="44">
        <f t="shared" si="0"/>
        <v>5.403225806451613</v>
      </c>
      <c r="G18" s="14">
        <v>266</v>
      </c>
      <c r="H18" s="44">
        <f t="shared" si="1"/>
        <v>5.4418985270049101</v>
      </c>
      <c r="I18" s="14">
        <v>1559</v>
      </c>
      <c r="J18" s="14">
        <v>1026</v>
      </c>
      <c r="K18" s="14">
        <v>533</v>
      </c>
      <c r="L18" s="44">
        <f t="shared" si="2"/>
        <v>2.7233343814414979</v>
      </c>
      <c r="M18" s="14">
        <v>1500</v>
      </c>
      <c r="N18" s="14">
        <v>976</v>
      </c>
      <c r="O18" s="14">
        <v>524</v>
      </c>
      <c r="P18" s="44">
        <f t="shared" si="3"/>
        <v>2.8635244258633525</v>
      </c>
      <c r="Q18" s="35" t="s">
        <v>16</v>
      </c>
    </row>
    <row r="19" spans="2:17" s="20" customFormat="1" ht="18" customHeight="1" x14ac:dyDescent="0.15">
      <c r="B19" s="3" t="s">
        <v>17</v>
      </c>
      <c r="C19" s="4" t="s">
        <v>35</v>
      </c>
      <c r="D19" s="21"/>
      <c r="E19" s="13">
        <v>503</v>
      </c>
      <c r="F19" s="44">
        <f t="shared" si="0"/>
        <v>10.141129032258064</v>
      </c>
      <c r="G19" s="14">
        <v>503</v>
      </c>
      <c r="H19" s="44">
        <f t="shared" si="1"/>
        <v>10.290507364975451</v>
      </c>
      <c r="I19" s="14">
        <v>3551</v>
      </c>
      <c r="J19" s="14">
        <v>1280</v>
      </c>
      <c r="K19" s="14">
        <v>2062</v>
      </c>
      <c r="L19" s="44">
        <f t="shared" si="2"/>
        <v>6.2030534884533415</v>
      </c>
      <c r="M19" s="14">
        <v>3551</v>
      </c>
      <c r="N19" s="14">
        <v>1280</v>
      </c>
      <c r="O19" s="14">
        <v>2062</v>
      </c>
      <c r="P19" s="44">
        <f t="shared" si="3"/>
        <v>6.7789168241605111</v>
      </c>
      <c r="Q19" s="35" t="s">
        <v>17</v>
      </c>
    </row>
    <row r="20" spans="2:17" s="20" customFormat="1" ht="18" customHeight="1" x14ac:dyDescent="0.15">
      <c r="B20" s="3" t="s">
        <v>18</v>
      </c>
      <c r="C20" s="4" t="s">
        <v>36</v>
      </c>
      <c r="D20" s="21"/>
      <c r="E20" s="13">
        <v>429</v>
      </c>
      <c r="F20" s="44">
        <f t="shared" si="0"/>
        <v>8.6491935483870961</v>
      </c>
      <c r="G20" s="14">
        <v>428</v>
      </c>
      <c r="H20" s="44">
        <f t="shared" si="1"/>
        <v>8.756137479541735</v>
      </c>
      <c r="I20" s="14">
        <v>2408</v>
      </c>
      <c r="J20" s="14">
        <v>1061</v>
      </c>
      <c r="K20" s="14">
        <v>1246</v>
      </c>
      <c r="L20" s="44">
        <f t="shared" si="2"/>
        <v>4.2064074345805818</v>
      </c>
      <c r="M20" s="14">
        <v>2362</v>
      </c>
      <c r="N20" s="14">
        <v>1016</v>
      </c>
      <c r="O20" s="14">
        <v>1245</v>
      </c>
      <c r="P20" s="44">
        <f t="shared" si="3"/>
        <v>4.5090964625928258</v>
      </c>
      <c r="Q20" s="35" t="s">
        <v>18</v>
      </c>
    </row>
    <row r="21" spans="2:17" s="20" customFormat="1" ht="18" customHeight="1" x14ac:dyDescent="0.15">
      <c r="B21" s="3" t="s">
        <v>19</v>
      </c>
      <c r="C21" s="4" t="s">
        <v>37</v>
      </c>
      <c r="D21" s="21"/>
      <c r="E21" s="13">
        <v>215</v>
      </c>
      <c r="F21" s="44">
        <f t="shared" si="0"/>
        <v>4.334677419354839</v>
      </c>
      <c r="G21" s="14">
        <v>176</v>
      </c>
      <c r="H21" s="44">
        <f t="shared" si="1"/>
        <v>3.6006546644844519</v>
      </c>
      <c r="I21" s="14">
        <v>6508</v>
      </c>
      <c r="J21" s="14">
        <v>3544</v>
      </c>
      <c r="K21" s="14">
        <v>2964</v>
      </c>
      <c r="L21" s="44">
        <f t="shared" si="2"/>
        <v>11.368479893791704</v>
      </c>
      <c r="M21" s="14">
        <v>4439</v>
      </c>
      <c r="N21" s="14">
        <v>2646</v>
      </c>
      <c r="O21" s="14">
        <v>1793</v>
      </c>
      <c r="P21" s="44">
        <f t="shared" si="3"/>
        <v>8.4741232842716148</v>
      </c>
      <c r="Q21" s="35" t="s">
        <v>19</v>
      </c>
    </row>
    <row r="22" spans="2:17" s="20" customFormat="1" ht="18" customHeight="1" x14ac:dyDescent="0.15">
      <c r="B22" s="3" t="s">
        <v>20</v>
      </c>
      <c r="C22" s="4" t="s">
        <v>38</v>
      </c>
      <c r="D22" s="21"/>
      <c r="E22" s="13">
        <v>711</v>
      </c>
      <c r="F22" s="44">
        <f t="shared" si="0"/>
        <v>14.334677419354838</v>
      </c>
      <c r="G22" s="14">
        <v>706</v>
      </c>
      <c r="H22" s="44">
        <f t="shared" si="1"/>
        <v>14.443535188216039</v>
      </c>
      <c r="I22" s="14">
        <v>13885</v>
      </c>
      <c r="J22" s="14">
        <v>4034</v>
      </c>
      <c r="K22" s="14">
        <v>9281</v>
      </c>
      <c r="L22" s="44">
        <f t="shared" si="2"/>
        <v>24.254969779547917</v>
      </c>
      <c r="M22" s="14">
        <v>13537</v>
      </c>
      <c r="N22" s="14">
        <v>3977</v>
      </c>
      <c r="O22" s="14">
        <v>8990</v>
      </c>
      <c r="P22" s="44">
        <f t="shared" si="3"/>
        <v>25.842353435274802</v>
      </c>
      <c r="Q22" s="35" t="s">
        <v>20</v>
      </c>
    </row>
    <row r="23" spans="2:17" s="20" customFormat="1" ht="18" customHeight="1" x14ac:dyDescent="0.15">
      <c r="B23" s="3" t="s">
        <v>21</v>
      </c>
      <c r="C23" s="4" t="s">
        <v>29</v>
      </c>
      <c r="D23" s="21"/>
      <c r="E23" s="13">
        <v>19</v>
      </c>
      <c r="F23" s="44">
        <f t="shared" si="0"/>
        <v>0.38306451612903225</v>
      </c>
      <c r="G23" s="14">
        <v>19</v>
      </c>
      <c r="H23" s="44">
        <f t="shared" si="1"/>
        <v>0.38870703764320785</v>
      </c>
      <c r="I23" s="14">
        <v>150</v>
      </c>
      <c r="J23" s="14">
        <v>56</v>
      </c>
      <c r="K23" s="14">
        <v>94</v>
      </c>
      <c r="L23" s="44">
        <f t="shared" si="2"/>
        <v>0.2620270411906509</v>
      </c>
      <c r="M23" s="14">
        <v>150</v>
      </c>
      <c r="N23" s="14">
        <v>56</v>
      </c>
      <c r="O23" s="14">
        <v>94</v>
      </c>
      <c r="P23" s="44">
        <f t="shared" si="3"/>
        <v>0.28635244258633524</v>
      </c>
      <c r="Q23" s="35" t="s">
        <v>21</v>
      </c>
    </row>
    <row r="24" spans="2:17" s="20" customFormat="1" ht="18" customHeight="1" x14ac:dyDescent="0.15">
      <c r="B24" s="3" t="s">
        <v>22</v>
      </c>
      <c r="C24" s="4" t="s">
        <v>43</v>
      </c>
      <c r="D24" s="21"/>
      <c r="E24" s="13">
        <v>256</v>
      </c>
      <c r="F24" s="44">
        <f t="shared" si="0"/>
        <v>5.161290322580645</v>
      </c>
      <c r="G24" s="14">
        <v>254</v>
      </c>
      <c r="H24" s="44">
        <f t="shared" si="1"/>
        <v>5.1963993453355153</v>
      </c>
      <c r="I24" s="14">
        <v>3739</v>
      </c>
      <c r="J24" s="14">
        <v>2361</v>
      </c>
      <c r="K24" s="14">
        <v>1133</v>
      </c>
      <c r="L24" s="44">
        <f t="shared" si="2"/>
        <v>6.5314607134122902</v>
      </c>
      <c r="M24" s="14">
        <v>3656</v>
      </c>
      <c r="N24" s="14">
        <v>2284</v>
      </c>
      <c r="O24" s="14">
        <v>1127</v>
      </c>
      <c r="P24" s="44">
        <f t="shared" si="3"/>
        <v>6.979363533970945</v>
      </c>
      <c r="Q24" s="35" t="s">
        <v>22</v>
      </c>
    </row>
    <row r="25" spans="2:17" s="20" customFormat="1" ht="18" customHeight="1" x14ac:dyDescent="0.15">
      <c r="B25" s="3" t="s">
        <v>55</v>
      </c>
      <c r="C25" s="4" t="s">
        <v>56</v>
      </c>
      <c r="D25" s="21"/>
      <c r="E25" s="13">
        <v>18</v>
      </c>
      <c r="F25" s="44">
        <f t="shared" si="0"/>
        <v>0.36290322580645162</v>
      </c>
      <c r="G25" s="14">
        <v>0</v>
      </c>
      <c r="H25" s="44">
        <f t="shared" si="1"/>
        <v>0</v>
      </c>
      <c r="I25" s="14">
        <v>1751</v>
      </c>
      <c r="J25" s="14">
        <v>1157</v>
      </c>
      <c r="K25" s="14">
        <v>594</v>
      </c>
      <c r="L25" s="44">
        <f t="shared" si="2"/>
        <v>3.0587289941655311</v>
      </c>
      <c r="M25" s="14">
        <v>0</v>
      </c>
      <c r="N25" s="14">
        <v>0</v>
      </c>
      <c r="O25" s="14">
        <v>0</v>
      </c>
      <c r="P25" s="44">
        <f t="shared" si="3"/>
        <v>0</v>
      </c>
      <c r="Q25" s="35" t="s">
        <v>55</v>
      </c>
    </row>
    <row r="26" spans="2:17" s="30" customFormat="1" ht="24.95" customHeight="1" x14ac:dyDescent="0.15">
      <c r="B26" s="49" t="s">
        <v>50</v>
      </c>
      <c r="C26" s="49"/>
      <c r="D26" s="31"/>
      <c r="E26" s="45">
        <v>5259</v>
      </c>
      <c r="F26" s="42">
        <f t="shared" ref="F26:F45" si="4">E26/E$26*100</f>
        <v>100</v>
      </c>
      <c r="G26" s="43">
        <v>5181</v>
      </c>
      <c r="H26" s="42">
        <f t="shared" ref="H26:H45" si="5">G26/G$26*100</f>
        <v>100</v>
      </c>
      <c r="I26" s="43">
        <v>63099</v>
      </c>
      <c r="J26" s="43">
        <v>29291</v>
      </c>
      <c r="K26" s="43">
        <v>33182</v>
      </c>
      <c r="L26" s="42">
        <f>I26/I$26*100</f>
        <v>100</v>
      </c>
      <c r="M26" s="43">
        <v>58598</v>
      </c>
      <c r="N26" s="43">
        <v>26912</v>
      </c>
      <c r="O26" s="43">
        <v>31060</v>
      </c>
      <c r="P26" s="42">
        <f>M26/M$26*100</f>
        <v>100</v>
      </c>
      <c r="Q26" s="34" t="str">
        <f>B26</f>
        <v>旭区</v>
      </c>
    </row>
    <row r="27" spans="2:17" s="20" customFormat="1" ht="18" customHeight="1" x14ac:dyDescent="0.15">
      <c r="B27" s="3" t="s">
        <v>5</v>
      </c>
      <c r="C27" s="4" t="s">
        <v>30</v>
      </c>
      <c r="D27" s="21"/>
      <c r="E27" s="13">
        <v>8</v>
      </c>
      <c r="F27" s="44">
        <f t="shared" si="4"/>
        <v>0.15212017493820118</v>
      </c>
      <c r="G27" s="14">
        <v>7</v>
      </c>
      <c r="H27" s="44">
        <f t="shared" si="5"/>
        <v>0.13510905230650455</v>
      </c>
      <c r="I27" s="14">
        <v>43</v>
      </c>
      <c r="J27" s="14">
        <v>30</v>
      </c>
      <c r="K27" s="14">
        <v>13</v>
      </c>
      <c r="L27" s="44">
        <f t="shared" ref="L27:L45" si="6">I27/I$26*100</f>
        <v>6.8146880299212342E-2</v>
      </c>
      <c r="M27" s="14">
        <v>28</v>
      </c>
      <c r="N27" s="14">
        <v>23</v>
      </c>
      <c r="O27" s="14">
        <v>5</v>
      </c>
      <c r="P27" s="44">
        <f t="shared" ref="P27:P45" si="7">M27/M$26*100</f>
        <v>4.77832007918359E-2</v>
      </c>
      <c r="Q27" s="35" t="s">
        <v>5</v>
      </c>
    </row>
    <row r="28" spans="2:17" s="20" customFormat="1" ht="18" customHeight="1" x14ac:dyDescent="0.15">
      <c r="B28" s="3" t="s">
        <v>6</v>
      </c>
      <c r="C28" s="4" t="s">
        <v>24</v>
      </c>
      <c r="D28" s="21"/>
      <c r="E28" s="13">
        <v>0</v>
      </c>
      <c r="F28" s="44">
        <f t="shared" si="4"/>
        <v>0</v>
      </c>
      <c r="G28" s="14">
        <v>0</v>
      </c>
      <c r="H28" s="44">
        <f t="shared" si="5"/>
        <v>0</v>
      </c>
      <c r="I28" s="14">
        <v>0</v>
      </c>
      <c r="J28" s="14">
        <v>0</v>
      </c>
      <c r="K28" s="14">
        <v>0</v>
      </c>
      <c r="L28" s="44">
        <f t="shared" si="6"/>
        <v>0</v>
      </c>
      <c r="M28" s="14">
        <v>0</v>
      </c>
      <c r="N28" s="14">
        <v>0</v>
      </c>
      <c r="O28" s="14">
        <v>0</v>
      </c>
      <c r="P28" s="44">
        <f t="shared" si="7"/>
        <v>0</v>
      </c>
      <c r="Q28" s="35" t="s">
        <v>6</v>
      </c>
    </row>
    <row r="29" spans="2:17" s="20" customFormat="1" ht="18" customHeight="1" x14ac:dyDescent="0.15">
      <c r="B29" s="3" t="s">
        <v>7</v>
      </c>
      <c r="C29" s="4" t="s">
        <v>31</v>
      </c>
      <c r="D29" s="21"/>
      <c r="E29" s="13">
        <v>0</v>
      </c>
      <c r="F29" s="44">
        <f t="shared" si="4"/>
        <v>0</v>
      </c>
      <c r="G29" s="14">
        <v>0</v>
      </c>
      <c r="H29" s="44">
        <f t="shared" si="5"/>
        <v>0</v>
      </c>
      <c r="I29" s="14">
        <v>0</v>
      </c>
      <c r="J29" s="14">
        <v>0</v>
      </c>
      <c r="K29" s="14">
        <v>0</v>
      </c>
      <c r="L29" s="44">
        <f t="shared" si="6"/>
        <v>0</v>
      </c>
      <c r="M29" s="14">
        <v>0</v>
      </c>
      <c r="N29" s="14">
        <v>0</v>
      </c>
      <c r="O29" s="14">
        <v>0</v>
      </c>
      <c r="P29" s="44">
        <f t="shared" si="7"/>
        <v>0</v>
      </c>
      <c r="Q29" s="35" t="s">
        <v>7</v>
      </c>
    </row>
    <row r="30" spans="2:17" s="20" customFormat="1" ht="18" customHeight="1" x14ac:dyDescent="0.15">
      <c r="B30" s="3" t="s">
        <v>8</v>
      </c>
      <c r="C30" s="4" t="s">
        <v>25</v>
      </c>
      <c r="D30" s="21"/>
      <c r="E30" s="13">
        <v>782</v>
      </c>
      <c r="F30" s="44">
        <f t="shared" si="4"/>
        <v>14.869747100209166</v>
      </c>
      <c r="G30" s="14">
        <v>782</v>
      </c>
      <c r="H30" s="44">
        <f t="shared" si="5"/>
        <v>15.09361127195522</v>
      </c>
      <c r="I30" s="14">
        <v>5443</v>
      </c>
      <c r="J30" s="14">
        <v>4374</v>
      </c>
      <c r="K30" s="14">
        <v>1042</v>
      </c>
      <c r="L30" s="44">
        <f t="shared" si="6"/>
        <v>8.6261271969444842</v>
      </c>
      <c r="M30" s="14">
        <v>5443</v>
      </c>
      <c r="N30" s="14">
        <v>4374</v>
      </c>
      <c r="O30" s="14">
        <v>1042</v>
      </c>
      <c r="P30" s="44">
        <f t="shared" si="7"/>
        <v>9.2887129253558154</v>
      </c>
      <c r="Q30" s="35" t="s">
        <v>8</v>
      </c>
    </row>
    <row r="31" spans="2:17" s="20" customFormat="1" ht="18" customHeight="1" x14ac:dyDescent="0.15">
      <c r="B31" s="3" t="s">
        <v>9</v>
      </c>
      <c r="C31" s="4" t="s">
        <v>26</v>
      </c>
      <c r="D31" s="21"/>
      <c r="E31" s="13">
        <v>217</v>
      </c>
      <c r="F31" s="44">
        <f t="shared" si="4"/>
        <v>4.1262597451987073</v>
      </c>
      <c r="G31" s="14">
        <v>217</v>
      </c>
      <c r="H31" s="44">
        <f t="shared" si="5"/>
        <v>4.1883806215016399</v>
      </c>
      <c r="I31" s="14">
        <v>2426</v>
      </c>
      <c r="J31" s="14">
        <v>1499</v>
      </c>
      <c r="K31" s="14">
        <v>927</v>
      </c>
      <c r="L31" s="44">
        <f t="shared" si="6"/>
        <v>3.8447518978113755</v>
      </c>
      <c r="M31" s="14">
        <v>2426</v>
      </c>
      <c r="N31" s="14">
        <v>1499</v>
      </c>
      <c r="O31" s="14">
        <v>927</v>
      </c>
      <c r="P31" s="44">
        <f t="shared" si="7"/>
        <v>4.1400730400354959</v>
      </c>
      <c r="Q31" s="35" t="s">
        <v>9</v>
      </c>
    </row>
    <row r="32" spans="2:17" s="20" customFormat="1" ht="18" customHeight="1" x14ac:dyDescent="0.15">
      <c r="B32" s="3" t="s">
        <v>10</v>
      </c>
      <c r="C32" s="4" t="s">
        <v>27</v>
      </c>
      <c r="D32" s="21"/>
      <c r="E32" s="13">
        <v>11</v>
      </c>
      <c r="F32" s="44">
        <f t="shared" si="4"/>
        <v>0.20916524054002661</v>
      </c>
      <c r="G32" s="14">
        <v>8</v>
      </c>
      <c r="H32" s="44">
        <f t="shared" si="5"/>
        <v>0.15441034549314803</v>
      </c>
      <c r="I32" s="14">
        <v>451</v>
      </c>
      <c r="J32" s="14">
        <v>400</v>
      </c>
      <c r="K32" s="14">
        <v>51</v>
      </c>
      <c r="L32" s="44">
        <f t="shared" si="6"/>
        <v>0.71474983755685506</v>
      </c>
      <c r="M32" s="14">
        <v>201</v>
      </c>
      <c r="N32" s="14">
        <v>188</v>
      </c>
      <c r="O32" s="14">
        <v>13</v>
      </c>
      <c r="P32" s="44">
        <f t="shared" si="7"/>
        <v>0.34301511996996487</v>
      </c>
      <c r="Q32" s="35" t="s">
        <v>10</v>
      </c>
    </row>
    <row r="33" spans="2:17" s="20" customFormat="1" ht="18" customHeight="1" x14ac:dyDescent="0.15">
      <c r="B33" s="3" t="s">
        <v>11</v>
      </c>
      <c r="C33" s="4" t="s">
        <v>28</v>
      </c>
      <c r="D33" s="21"/>
      <c r="E33" s="13">
        <v>40</v>
      </c>
      <c r="F33" s="44">
        <f t="shared" si="4"/>
        <v>0.7606008746910059</v>
      </c>
      <c r="G33" s="14">
        <v>40</v>
      </c>
      <c r="H33" s="44">
        <f t="shared" si="5"/>
        <v>0.77205172746574025</v>
      </c>
      <c r="I33" s="14">
        <v>153</v>
      </c>
      <c r="J33" s="14">
        <v>115</v>
      </c>
      <c r="K33" s="14">
        <v>38</v>
      </c>
      <c r="L33" s="44">
        <f t="shared" si="6"/>
        <v>0.24247610897161603</v>
      </c>
      <c r="M33" s="14">
        <v>153</v>
      </c>
      <c r="N33" s="14">
        <v>115</v>
      </c>
      <c r="O33" s="14">
        <v>38</v>
      </c>
      <c r="P33" s="44">
        <f t="shared" si="7"/>
        <v>0.26110106146967477</v>
      </c>
      <c r="Q33" s="35" t="s">
        <v>11</v>
      </c>
    </row>
    <row r="34" spans="2:17" s="20" customFormat="1" ht="18" customHeight="1" x14ac:dyDescent="0.15">
      <c r="B34" s="3" t="s">
        <v>12</v>
      </c>
      <c r="C34" s="4" t="s">
        <v>32</v>
      </c>
      <c r="D34" s="21"/>
      <c r="E34" s="13">
        <v>122</v>
      </c>
      <c r="F34" s="44">
        <f t="shared" si="4"/>
        <v>2.3198326678075682</v>
      </c>
      <c r="G34" s="14">
        <v>121</v>
      </c>
      <c r="H34" s="44">
        <f t="shared" si="5"/>
        <v>2.335456475583864</v>
      </c>
      <c r="I34" s="14">
        <v>3309</v>
      </c>
      <c r="J34" s="14">
        <v>2716</v>
      </c>
      <c r="K34" s="14">
        <v>537</v>
      </c>
      <c r="L34" s="44">
        <f t="shared" si="6"/>
        <v>5.2441401606998523</v>
      </c>
      <c r="M34" s="14">
        <v>3178</v>
      </c>
      <c r="N34" s="14">
        <v>2585</v>
      </c>
      <c r="O34" s="14">
        <v>537</v>
      </c>
      <c r="P34" s="44">
        <f t="shared" si="7"/>
        <v>5.423393289873375</v>
      </c>
      <c r="Q34" s="35" t="s">
        <v>12</v>
      </c>
    </row>
    <row r="35" spans="2:17" s="20" customFormat="1" ht="18" customHeight="1" x14ac:dyDescent="0.15">
      <c r="B35" s="3" t="s">
        <v>13</v>
      </c>
      <c r="C35" s="5" t="s">
        <v>40</v>
      </c>
      <c r="D35" s="21"/>
      <c r="E35" s="13">
        <v>1060</v>
      </c>
      <c r="F35" s="44">
        <f t="shared" si="4"/>
        <v>20.155923179311657</v>
      </c>
      <c r="G35" s="14">
        <v>1060</v>
      </c>
      <c r="H35" s="44">
        <f t="shared" si="5"/>
        <v>20.459370777842114</v>
      </c>
      <c r="I35" s="14">
        <v>11146</v>
      </c>
      <c r="J35" s="14">
        <v>4853</v>
      </c>
      <c r="K35" s="14">
        <v>6165</v>
      </c>
      <c r="L35" s="44">
        <f t="shared" si="6"/>
        <v>17.664305298023741</v>
      </c>
      <c r="M35" s="14">
        <v>11146</v>
      </c>
      <c r="N35" s="14">
        <v>4853</v>
      </c>
      <c r="O35" s="14">
        <v>6165</v>
      </c>
      <c r="P35" s="44">
        <f t="shared" si="7"/>
        <v>19.021127000921535</v>
      </c>
      <c r="Q35" s="35" t="s">
        <v>13</v>
      </c>
    </row>
    <row r="36" spans="2:17" s="20" customFormat="1" ht="18" customHeight="1" x14ac:dyDescent="0.15">
      <c r="B36" s="3" t="s">
        <v>14</v>
      </c>
      <c r="C36" s="4" t="s">
        <v>41</v>
      </c>
      <c r="D36" s="21"/>
      <c r="E36" s="13">
        <v>50</v>
      </c>
      <c r="F36" s="44">
        <f t="shared" si="4"/>
        <v>0.9507510933637574</v>
      </c>
      <c r="G36" s="14">
        <v>50</v>
      </c>
      <c r="H36" s="44">
        <f t="shared" si="5"/>
        <v>0.96506465933217533</v>
      </c>
      <c r="I36" s="14">
        <v>804</v>
      </c>
      <c r="J36" s="14">
        <v>209</v>
      </c>
      <c r="K36" s="14">
        <v>581</v>
      </c>
      <c r="L36" s="44">
        <f t="shared" si="6"/>
        <v>1.2741881804782962</v>
      </c>
      <c r="M36" s="14">
        <v>804</v>
      </c>
      <c r="N36" s="14">
        <v>209</v>
      </c>
      <c r="O36" s="14">
        <v>581</v>
      </c>
      <c r="P36" s="44">
        <f t="shared" si="7"/>
        <v>1.3720604798798595</v>
      </c>
      <c r="Q36" s="35" t="s">
        <v>14</v>
      </c>
    </row>
    <row r="37" spans="2:17" s="20" customFormat="1" ht="18" customHeight="1" x14ac:dyDescent="0.15">
      <c r="B37" s="3" t="s">
        <v>15</v>
      </c>
      <c r="C37" s="4" t="s">
        <v>33</v>
      </c>
      <c r="D37" s="21"/>
      <c r="E37" s="13">
        <v>386</v>
      </c>
      <c r="F37" s="44">
        <f t="shared" si="4"/>
        <v>7.3397984407682069</v>
      </c>
      <c r="G37" s="14">
        <v>386</v>
      </c>
      <c r="H37" s="44">
        <f t="shared" si="5"/>
        <v>7.450299170044393</v>
      </c>
      <c r="I37" s="14">
        <v>1559</v>
      </c>
      <c r="J37" s="14">
        <v>872</v>
      </c>
      <c r="K37" s="14">
        <v>628</v>
      </c>
      <c r="L37" s="44">
        <f t="shared" si="6"/>
        <v>2.4707206136388851</v>
      </c>
      <c r="M37" s="14">
        <v>1559</v>
      </c>
      <c r="N37" s="14">
        <v>872</v>
      </c>
      <c r="O37" s="14">
        <v>628</v>
      </c>
      <c r="P37" s="44">
        <f t="shared" si="7"/>
        <v>2.6605003583740059</v>
      </c>
      <c r="Q37" s="35" t="s">
        <v>15</v>
      </c>
    </row>
    <row r="38" spans="2:17" s="20" customFormat="1" ht="18" customHeight="1" x14ac:dyDescent="0.15">
      <c r="B38" s="3" t="s">
        <v>16</v>
      </c>
      <c r="C38" s="4" t="s">
        <v>34</v>
      </c>
      <c r="D38" s="21"/>
      <c r="E38" s="13">
        <v>221</v>
      </c>
      <c r="F38" s="44">
        <f t="shared" si="4"/>
        <v>4.2023198326678077</v>
      </c>
      <c r="G38" s="14">
        <v>219</v>
      </c>
      <c r="H38" s="44">
        <f t="shared" si="5"/>
        <v>4.2269832078749277</v>
      </c>
      <c r="I38" s="14">
        <v>1070</v>
      </c>
      <c r="J38" s="14">
        <v>675</v>
      </c>
      <c r="K38" s="14">
        <v>382</v>
      </c>
      <c r="L38" s="44">
        <f t="shared" si="6"/>
        <v>1.695747951631563</v>
      </c>
      <c r="M38" s="14">
        <v>1013</v>
      </c>
      <c r="N38" s="14">
        <v>625</v>
      </c>
      <c r="O38" s="14">
        <v>375</v>
      </c>
      <c r="P38" s="44">
        <f t="shared" si="7"/>
        <v>1.7287279429332059</v>
      </c>
      <c r="Q38" s="35" t="s">
        <v>16</v>
      </c>
    </row>
    <row r="39" spans="2:17" s="20" customFormat="1" ht="18" customHeight="1" x14ac:dyDescent="0.15">
      <c r="B39" s="3" t="s">
        <v>17</v>
      </c>
      <c r="C39" s="4" t="s">
        <v>35</v>
      </c>
      <c r="D39" s="21"/>
      <c r="E39" s="13">
        <v>498</v>
      </c>
      <c r="F39" s="44">
        <f t="shared" si="4"/>
        <v>9.4694808899030232</v>
      </c>
      <c r="G39" s="14">
        <v>498</v>
      </c>
      <c r="H39" s="44">
        <f t="shared" si="5"/>
        <v>9.6120440069484658</v>
      </c>
      <c r="I39" s="14">
        <v>4913</v>
      </c>
      <c r="J39" s="14">
        <v>1689</v>
      </c>
      <c r="K39" s="14">
        <v>3006</v>
      </c>
      <c r="L39" s="44">
        <f t="shared" si="6"/>
        <v>7.7861772769774475</v>
      </c>
      <c r="M39" s="14">
        <v>4913</v>
      </c>
      <c r="N39" s="14">
        <v>1689</v>
      </c>
      <c r="O39" s="14">
        <v>3006</v>
      </c>
      <c r="P39" s="44">
        <f t="shared" si="7"/>
        <v>8.3842451960817765</v>
      </c>
      <c r="Q39" s="35" t="s">
        <v>17</v>
      </c>
    </row>
    <row r="40" spans="2:17" s="20" customFormat="1" ht="18" customHeight="1" x14ac:dyDescent="0.15">
      <c r="B40" s="3" t="s">
        <v>18</v>
      </c>
      <c r="C40" s="4" t="s">
        <v>36</v>
      </c>
      <c r="D40" s="21"/>
      <c r="E40" s="13">
        <v>463</v>
      </c>
      <c r="F40" s="44">
        <f t="shared" si="4"/>
        <v>8.8039551245483931</v>
      </c>
      <c r="G40" s="14">
        <v>462</v>
      </c>
      <c r="H40" s="44">
        <f t="shared" si="5"/>
        <v>8.9171974522292992</v>
      </c>
      <c r="I40" s="14">
        <v>2648</v>
      </c>
      <c r="J40" s="14">
        <v>1031</v>
      </c>
      <c r="K40" s="14">
        <v>1578</v>
      </c>
      <c r="L40" s="44">
        <f t="shared" si="6"/>
        <v>4.1965799774956816</v>
      </c>
      <c r="M40" s="14">
        <v>2613</v>
      </c>
      <c r="N40" s="14">
        <v>1005</v>
      </c>
      <c r="O40" s="14">
        <v>1569</v>
      </c>
      <c r="P40" s="44">
        <f t="shared" si="7"/>
        <v>4.4591965596095431</v>
      </c>
      <c r="Q40" s="35" t="s">
        <v>18</v>
      </c>
    </row>
    <row r="41" spans="2:17" s="20" customFormat="1" ht="18" customHeight="1" x14ac:dyDescent="0.15">
      <c r="B41" s="3" t="s">
        <v>19</v>
      </c>
      <c r="C41" s="4" t="s">
        <v>37</v>
      </c>
      <c r="D41" s="21"/>
      <c r="E41" s="13">
        <v>295</v>
      </c>
      <c r="F41" s="44">
        <f t="shared" si="4"/>
        <v>5.6094314508461682</v>
      </c>
      <c r="G41" s="14">
        <v>247</v>
      </c>
      <c r="H41" s="44">
        <f t="shared" si="5"/>
        <v>4.7674194171009461</v>
      </c>
      <c r="I41" s="14">
        <v>4833</v>
      </c>
      <c r="J41" s="14">
        <v>2113</v>
      </c>
      <c r="K41" s="14">
        <v>2720</v>
      </c>
      <c r="L41" s="44">
        <f t="shared" si="6"/>
        <v>7.6593923833975186</v>
      </c>
      <c r="M41" s="14">
        <v>2576</v>
      </c>
      <c r="N41" s="14">
        <v>1150</v>
      </c>
      <c r="O41" s="14">
        <v>1426</v>
      </c>
      <c r="P41" s="44">
        <f t="shared" si="7"/>
        <v>4.3960544728489026</v>
      </c>
      <c r="Q41" s="35" t="s">
        <v>19</v>
      </c>
    </row>
    <row r="42" spans="2:17" s="20" customFormat="1" ht="18" customHeight="1" x14ac:dyDescent="0.15">
      <c r="B42" s="3" t="s">
        <v>20</v>
      </c>
      <c r="C42" s="4" t="s">
        <v>38</v>
      </c>
      <c r="D42" s="21"/>
      <c r="E42" s="13">
        <v>780</v>
      </c>
      <c r="F42" s="44">
        <f t="shared" si="4"/>
        <v>14.831717056474613</v>
      </c>
      <c r="G42" s="14">
        <v>775</v>
      </c>
      <c r="H42" s="44">
        <f t="shared" si="5"/>
        <v>14.958502219648718</v>
      </c>
      <c r="I42" s="14">
        <v>18992</v>
      </c>
      <c r="J42" s="14">
        <v>5268</v>
      </c>
      <c r="K42" s="14">
        <v>13653</v>
      </c>
      <c r="L42" s="44">
        <f t="shared" si="6"/>
        <v>30.098733735875371</v>
      </c>
      <c r="M42" s="14">
        <v>18793</v>
      </c>
      <c r="N42" s="14">
        <v>5261</v>
      </c>
      <c r="O42" s="14">
        <v>13461</v>
      </c>
      <c r="P42" s="44">
        <f t="shared" si="7"/>
        <v>32.071060445748998</v>
      </c>
      <c r="Q42" s="35" t="s">
        <v>20</v>
      </c>
    </row>
    <row r="43" spans="2:17" s="20" customFormat="1" ht="18" customHeight="1" x14ac:dyDescent="0.15">
      <c r="B43" s="3" t="s">
        <v>21</v>
      </c>
      <c r="C43" s="4" t="s">
        <v>29</v>
      </c>
      <c r="D43" s="21"/>
      <c r="E43" s="13">
        <v>23</v>
      </c>
      <c r="F43" s="44">
        <f t="shared" si="4"/>
        <v>0.43734550294732844</v>
      </c>
      <c r="G43" s="14">
        <v>23</v>
      </c>
      <c r="H43" s="44">
        <f t="shared" si="5"/>
        <v>0.4439297432928006</v>
      </c>
      <c r="I43" s="14">
        <v>554</v>
      </c>
      <c r="J43" s="14">
        <v>287</v>
      </c>
      <c r="K43" s="14">
        <v>267</v>
      </c>
      <c r="L43" s="44">
        <f t="shared" si="6"/>
        <v>0.877985388041015</v>
      </c>
      <c r="M43" s="14">
        <v>554</v>
      </c>
      <c r="N43" s="14">
        <v>287</v>
      </c>
      <c r="O43" s="14">
        <v>267</v>
      </c>
      <c r="P43" s="44">
        <f t="shared" si="7"/>
        <v>0.94542475852418173</v>
      </c>
      <c r="Q43" s="35" t="s">
        <v>21</v>
      </c>
    </row>
    <row r="44" spans="2:17" s="20" customFormat="1" ht="18" customHeight="1" x14ac:dyDescent="0.15">
      <c r="B44" s="3" t="s">
        <v>22</v>
      </c>
      <c r="C44" s="4" t="s">
        <v>43</v>
      </c>
      <c r="D44" s="21"/>
      <c r="E44" s="13">
        <v>288</v>
      </c>
      <c r="F44" s="44">
        <f t="shared" si="4"/>
        <v>5.4763262977752429</v>
      </c>
      <c r="G44" s="14">
        <v>286</v>
      </c>
      <c r="H44" s="44">
        <f t="shared" si="5"/>
        <v>5.520169851380043</v>
      </c>
      <c r="I44" s="14">
        <v>3419</v>
      </c>
      <c r="J44" s="14">
        <v>2394</v>
      </c>
      <c r="K44" s="14">
        <v>1024</v>
      </c>
      <c r="L44" s="44">
        <f t="shared" si="6"/>
        <v>5.4184693893722562</v>
      </c>
      <c r="M44" s="14">
        <v>3198</v>
      </c>
      <c r="N44" s="14">
        <v>2177</v>
      </c>
      <c r="O44" s="14">
        <v>1020</v>
      </c>
      <c r="P44" s="44">
        <f t="shared" si="7"/>
        <v>5.4575241475818288</v>
      </c>
      <c r="Q44" s="35" t="s">
        <v>22</v>
      </c>
    </row>
    <row r="45" spans="2:17" s="20" customFormat="1" ht="18" customHeight="1" x14ac:dyDescent="0.15">
      <c r="B45" s="3" t="s">
        <v>55</v>
      </c>
      <c r="C45" s="4" t="s">
        <v>56</v>
      </c>
      <c r="D45" s="21"/>
      <c r="E45" s="13">
        <v>15</v>
      </c>
      <c r="F45" s="44">
        <f t="shared" si="4"/>
        <v>0.2852253280091272</v>
      </c>
      <c r="G45" s="14">
        <v>0</v>
      </c>
      <c r="H45" s="44">
        <f t="shared" si="5"/>
        <v>0</v>
      </c>
      <c r="I45" s="14">
        <v>1336</v>
      </c>
      <c r="J45" s="14">
        <v>766</v>
      </c>
      <c r="K45" s="14">
        <v>570</v>
      </c>
      <c r="L45" s="44">
        <f t="shared" si="6"/>
        <v>2.11730772278483</v>
      </c>
      <c r="M45" s="14">
        <v>0</v>
      </c>
      <c r="N45" s="14">
        <v>0</v>
      </c>
      <c r="O45" s="14">
        <v>0</v>
      </c>
      <c r="P45" s="44">
        <f t="shared" si="7"/>
        <v>0</v>
      </c>
      <c r="Q45" s="35" t="s">
        <v>55</v>
      </c>
    </row>
    <row r="46" spans="2:17" s="30" customFormat="1" ht="24.95" customHeight="1" x14ac:dyDescent="0.15">
      <c r="B46" s="49" t="s">
        <v>57</v>
      </c>
      <c r="C46" s="49"/>
      <c r="D46" s="31"/>
      <c r="E46" s="45">
        <v>3898</v>
      </c>
      <c r="F46" s="42">
        <f>E46/E$46*100</f>
        <v>100</v>
      </c>
      <c r="G46" s="43">
        <v>3853</v>
      </c>
      <c r="H46" s="42">
        <f>G46/G$46*100</f>
        <v>100</v>
      </c>
      <c r="I46" s="43">
        <v>50465</v>
      </c>
      <c r="J46" s="43">
        <v>29003</v>
      </c>
      <c r="K46" s="43">
        <v>21130</v>
      </c>
      <c r="L46" s="42">
        <f>I46/I$46*100</f>
        <v>100</v>
      </c>
      <c r="M46" s="43">
        <v>47097</v>
      </c>
      <c r="N46" s="43">
        <v>27390</v>
      </c>
      <c r="O46" s="43">
        <v>19375</v>
      </c>
      <c r="P46" s="42">
        <f>M46/M$46*100</f>
        <v>100</v>
      </c>
      <c r="Q46" s="34" t="str">
        <f>B46</f>
        <v>磯子区</v>
      </c>
    </row>
    <row r="47" spans="2:17" s="20" customFormat="1" ht="18" customHeight="1" x14ac:dyDescent="0.15">
      <c r="B47" s="3" t="s">
        <v>5</v>
      </c>
      <c r="C47" s="4" t="s">
        <v>30</v>
      </c>
      <c r="D47" s="21"/>
      <c r="E47" s="13">
        <v>5</v>
      </c>
      <c r="F47" s="44">
        <f t="shared" ref="F47:F65" si="8">E47/E$46*100</f>
        <v>0.12827090815802974</v>
      </c>
      <c r="G47" s="14">
        <v>5</v>
      </c>
      <c r="H47" s="44">
        <f t="shared" ref="H47:H65" si="9">G47/G$46*100</f>
        <v>0.12976901116013498</v>
      </c>
      <c r="I47" s="14">
        <v>36</v>
      </c>
      <c r="J47" s="14">
        <v>21</v>
      </c>
      <c r="K47" s="14">
        <v>15</v>
      </c>
      <c r="L47" s="44">
        <f t="shared" ref="L47:L65" si="10">I47/I$46*100</f>
        <v>7.1336569899930646E-2</v>
      </c>
      <c r="M47" s="14">
        <v>36</v>
      </c>
      <c r="N47" s="14">
        <v>21</v>
      </c>
      <c r="O47" s="14">
        <v>15</v>
      </c>
      <c r="P47" s="44">
        <f t="shared" ref="P47:P65" si="11">M47/M$46*100</f>
        <v>7.6437989680871385E-2</v>
      </c>
      <c r="Q47" s="35" t="s">
        <v>5</v>
      </c>
    </row>
    <row r="48" spans="2:17" s="20" customFormat="1" ht="18" customHeight="1" x14ac:dyDescent="0.15">
      <c r="B48" s="3" t="s">
        <v>6</v>
      </c>
      <c r="C48" s="4" t="s">
        <v>24</v>
      </c>
      <c r="D48" s="21"/>
      <c r="E48" s="13">
        <v>0</v>
      </c>
      <c r="F48" s="44">
        <f t="shared" si="8"/>
        <v>0</v>
      </c>
      <c r="G48" s="14">
        <v>0</v>
      </c>
      <c r="H48" s="44">
        <f t="shared" si="9"/>
        <v>0</v>
      </c>
      <c r="I48" s="14">
        <v>0</v>
      </c>
      <c r="J48" s="14">
        <v>0</v>
      </c>
      <c r="K48" s="14">
        <v>0</v>
      </c>
      <c r="L48" s="44">
        <f t="shared" si="10"/>
        <v>0</v>
      </c>
      <c r="M48" s="14">
        <v>0</v>
      </c>
      <c r="N48" s="14">
        <v>0</v>
      </c>
      <c r="O48" s="14">
        <v>0</v>
      </c>
      <c r="P48" s="44">
        <f t="shared" si="11"/>
        <v>0</v>
      </c>
      <c r="Q48" s="35" t="s">
        <v>6</v>
      </c>
    </row>
    <row r="49" spans="2:17" s="20" customFormat="1" ht="18" customHeight="1" x14ac:dyDescent="0.15">
      <c r="B49" s="3" t="s">
        <v>7</v>
      </c>
      <c r="C49" s="4" t="s">
        <v>31</v>
      </c>
      <c r="D49" s="21"/>
      <c r="E49" s="13">
        <v>0</v>
      </c>
      <c r="F49" s="44">
        <f t="shared" si="8"/>
        <v>0</v>
      </c>
      <c r="G49" s="14">
        <v>0</v>
      </c>
      <c r="H49" s="44">
        <f t="shared" si="9"/>
        <v>0</v>
      </c>
      <c r="I49" s="14">
        <v>0</v>
      </c>
      <c r="J49" s="14">
        <v>0</v>
      </c>
      <c r="K49" s="14">
        <v>0</v>
      </c>
      <c r="L49" s="44">
        <f t="shared" si="10"/>
        <v>0</v>
      </c>
      <c r="M49" s="14">
        <v>0</v>
      </c>
      <c r="N49" s="14">
        <v>0</v>
      </c>
      <c r="O49" s="14">
        <v>0</v>
      </c>
      <c r="P49" s="44">
        <f t="shared" si="11"/>
        <v>0</v>
      </c>
      <c r="Q49" s="35" t="s">
        <v>7</v>
      </c>
    </row>
    <row r="50" spans="2:17" s="20" customFormat="1" ht="18" customHeight="1" x14ac:dyDescent="0.15">
      <c r="B50" s="3" t="s">
        <v>8</v>
      </c>
      <c r="C50" s="4" t="s">
        <v>25</v>
      </c>
      <c r="D50" s="21"/>
      <c r="E50" s="13">
        <v>429</v>
      </c>
      <c r="F50" s="44">
        <f t="shared" si="8"/>
        <v>11.005643919958953</v>
      </c>
      <c r="G50" s="14">
        <v>429</v>
      </c>
      <c r="H50" s="44">
        <f t="shared" si="9"/>
        <v>11.134181157539579</v>
      </c>
      <c r="I50" s="14">
        <v>4063</v>
      </c>
      <c r="J50" s="14">
        <v>3325</v>
      </c>
      <c r="K50" s="14">
        <v>729</v>
      </c>
      <c r="L50" s="44">
        <f t="shared" si="10"/>
        <v>8.0511245417616166</v>
      </c>
      <c r="M50" s="14">
        <v>4063</v>
      </c>
      <c r="N50" s="14">
        <v>3325</v>
      </c>
      <c r="O50" s="14">
        <v>729</v>
      </c>
      <c r="P50" s="44">
        <f t="shared" si="11"/>
        <v>8.6268764464827914</v>
      </c>
      <c r="Q50" s="35" t="s">
        <v>8</v>
      </c>
    </row>
    <row r="51" spans="2:17" s="20" customFormat="1" ht="18" customHeight="1" x14ac:dyDescent="0.15">
      <c r="B51" s="3" t="s">
        <v>9</v>
      </c>
      <c r="C51" s="4" t="s">
        <v>26</v>
      </c>
      <c r="D51" s="21"/>
      <c r="E51" s="13">
        <v>163</v>
      </c>
      <c r="F51" s="44">
        <f t="shared" si="8"/>
        <v>4.18163160595177</v>
      </c>
      <c r="G51" s="14">
        <v>163</v>
      </c>
      <c r="H51" s="44">
        <f t="shared" si="9"/>
        <v>4.2304697638204001</v>
      </c>
      <c r="I51" s="14">
        <v>8193</v>
      </c>
      <c r="J51" s="14">
        <v>6956</v>
      </c>
      <c r="K51" s="14">
        <v>1237</v>
      </c>
      <c r="L51" s="44">
        <f t="shared" si="10"/>
        <v>16.235014366392551</v>
      </c>
      <c r="M51" s="14">
        <v>8193</v>
      </c>
      <c r="N51" s="14">
        <v>6956</v>
      </c>
      <c r="O51" s="14">
        <v>1237</v>
      </c>
      <c r="P51" s="44">
        <f t="shared" si="11"/>
        <v>17.396012484871648</v>
      </c>
      <c r="Q51" s="35" t="s">
        <v>9</v>
      </c>
    </row>
    <row r="52" spans="2:17" s="20" customFormat="1" ht="18" customHeight="1" x14ac:dyDescent="0.15">
      <c r="B52" s="3" t="s">
        <v>10</v>
      </c>
      <c r="C52" s="4" t="s">
        <v>27</v>
      </c>
      <c r="D52" s="21"/>
      <c r="E52" s="13">
        <v>11</v>
      </c>
      <c r="F52" s="44">
        <f t="shared" si="8"/>
        <v>0.28219599794766542</v>
      </c>
      <c r="G52" s="14">
        <v>8</v>
      </c>
      <c r="H52" s="44">
        <f t="shared" si="9"/>
        <v>0.20763041785621592</v>
      </c>
      <c r="I52" s="14">
        <v>346</v>
      </c>
      <c r="J52" s="14">
        <v>309</v>
      </c>
      <c r="K52" s="14">
        <v>37</v>
      </c>
      <c r="L52" s="44">
        <f t="shared" si="10"/>
        <v>0.68562369959377789</v>
      </c>
      <c r="M52" s="14">
        <v>230</v>
      </c>
      <c r="N52" s="14">
        <v>209</v>
      </c>
      <c r="O52" s="14">
        <v>21</v>
      </c>
      <c r="P52" s="44">
        <f t="shared" si="11"/>
        <v>0.48835382296112284</v>
      </c>
      <c r="Q52" s="35" t="s">
        <v>10</v>
      </c>
    </row>
    <row r="53" spans="2:17" s="20" customFormat="1" ht="18" customHeight="1" x14ac:dyDescent="0.15">
      <c r="B53" s="3" t="s">
        <v>11</v>
      </c>
      <c r="C53" s="4" t="s">
        <v>28</v>
      </c>
      <c r="D53" s="21"/>
      <c r="E53" s="13">
        <v>60</v>
      </c>
      <c r="F53" s="44">
        <f t="shared" si="8"/>
        <v>1.5392508978963571</v>
      </c>
      <c r="G53" s="14">
        <v>60</v>
      </c>
      <c r="H53" s="44">
        <f t="shared" si="9"/>
        <v>1.5572281339216196</v>
      </c>
      <c r="I53" s="14">
        <v>799</v>
      </c>
      <c r="J53" s="14">
        <v>525</v>
      </c>
      <c r="K53" s="14">
        <v>274</v>
      </c>
      <c r="L53" s="44">
        <f t="shared" si="10"/>
        <v>1.5832755375012386</v>
      </c>
      <c r="M53" s="14">
        <v>799</v>
      </c>
      <c r="N53" s="14">
        <v>525</v>
      </c>
      <c r="O53" s="14">
        <v>274</v>
      </c>
      <c r="P53" s="44">
        <f t="shared" si="11"/>
        <v>1.6964987154171181</v>
      </c>
      <c r="Q53" s="35" t="s">
        <v>11</v>
      </c>
    </row>
    <row r="54" spans="2:17" s="20" customFormat="1" ht="18" customHeight="1" x14ac:dyDescent="0.15">
      <c r="B54" s="3" t="s">
        <v>12</v>
      </c>
      <c r="C54" s="4" t="s">
        <v>32</v>
      </c>
      <c r="D54" s="21"/>
      <c r="E54" s="13">
        <v>104</v>
      </c>
      <c r="F54" s="44">
        <f t="shared" si="8"/>
        <v>2.6680348896870187</v>
      </c>
      <c r="G54" s="14">
        <v>102</v>
      </c>
      <c r="H54" s="44">
        <f t="shared" si="9"/>
        <v>2.6472878276667533</v>
      </c>
      <c r="I54" s="14">
        <v>3930</v>
      </c>
      <c r="J54" s="14">
        <v>3062</v>
      </c>
      <c r="K54" s="14">
        <v>866</v>
      </c>
      <c r="L54" s="44">
        <f t="shared" si="10"/>
        <v>7.7875755474090953</v>
      </c>
      <c r="M54" s="14">
        <v>3734</v>
      </c>
      <c r="N54" s="14">
        <v>2874</v>
      </c>
      <c r="O54" s="14">
        <v>858</v>
      </c>
      <c r="P54" s="44">
        <f t="shared" si="11"/>
        <v>7.9283181518992718</v>
      </c>
      <c r="Q54" s="35" t="s">
        <v>12</v>
      </c>
    </row>
    <row r="55" spans="2:17" s="20" customFormat="1" ht="18" customHeight="1" x14ac:dyDescent="0.15">
      <c r="B55" s="3" t="s">
        <v>13</v>
      </c>
      <c r="C55" s="5" t="s">
        <v>40</v>
      </c>
      <c r="D55" s="21"/>
      <c r="E55" s="13">
        <v>776</v>
      </c>
      <c r="F55" s="44">
        <f t="shared" si="8"/>
        <v>19.907644946126219</v>
      </c>
      <c r="G55" s="14">
        <v>776</v>
      </c>
      <c r="H55" s="44">
        <f t="shared" si="9"/>
        <v>20.140150532052946</v>
      </c>
      <c r="I55" s="14">
        <v>7827</v>
      </c>
      <c r="J55" s="14">
        <v>3459</v>
      </c>
      <c r="K55" s="14">
        <v>4331</v>
      </c>
      <c r="L55" s="44">
        <f t="shared" si="10"/>
        <v>15.509759239076587</v>
      </c>
      <c r="M55" s="14">
        <v>7827</v>
      </c>
      <c r="N55" s="14">
        <v>3459</v>
      </c>
      <c r="O55" s="14">
        <v>4331</v>
      </c>
      <c r="P55" s="44">
        <f t="shared" si="11"/>
        <v>16.618892923116121</v>
      </c>
      <c r="Q55" s="35" t="s">
        <v>13</v>
      </c>
    </row>
    <row r="56" spans="2:17" s="20" customFormat="1" ht="18" customHeight="1" x14ac:dyDescent="0.15">
      <c r="B56" s="3" t="s">
        <v>14</v>
      </c>
      <c r="C56" s="4" t="s">
        <v>41</v>
      </c>
      <c r="D56" s="21"/>
      <c r="E56" s="13">
        <v>38</v>
      </c>
      <c r="F56" s="44">
        <f t="shared" si="8"/>
        <v>0.9748589020010261</v>
      </c>
      <c r="G56" s="14">
        <v>38</v>
      </c>
      <c r="H56" s="44">
        <f t="shared" si="9"/>
        <v>0.98624448481702576</v>
      </c>
      <c r="I56" s="14">
        <v>492</v>
      </c>
      <c r="J56" s="14">
        <v>153</v>
      </c>
      <c r="K56" s="14">
        <v>339</v>
      </c>
      <c r="L56" s="44">
        <f t="shared" si="10"/>
        <v>0.9749331219657188</v>
      </c>
      <c r="M56" s="14">
        <v>492</v>
      </c>
      <c r="N56" s="14">
        <v>153</v>
      </c>
      <c r="O56" s="14">
        <v>339</v>
      </c>
      <c r="P56" s="44">
        <f t="shared" si="11"/>
        <v>1.0446525256385757</v>
      </c>
      <c r="Q56" s="35" t="s">
        <v>14</v>
      </c>
    </row>
    <row r="57" spans="2:17" s="20" customFormat="1" ht="18" customHeight="1" x14ac:dyDescent="0.15">
      <c r="B57" s="3" t="s">
        <v>15</v>
      </c>
      <c r="C57" s="4" t="s">
        <v>33</v>
      </c>
      <c r="D57" s="21"/>
      <c r="E57" s="13">
        <v>353</v>
      </c>
      <c r="F57" s="44">
        <f t="shared" si="8"/>
        <v>9.0559261159569004</v>
      </c>
      <c r="G57" s="14">
        <v>353</v>
      </c>
      <c r="H57" s="44">
        <f t="shared" si="9"/>
        <v>9.161692187905528</v>
      </c>
      <c r="I57" s="14">
        <v>1070</v>
      </c>
      <c r="J57" s="14">
        <v>565</v>
      </c>
      <c r="K57" s="14">
        <v>504</v>
      </c>
      <c r="L57" s="44">
        <f t="shared" si="10"/>
        <v>2.1202813831368275</v>
      </c>
      <c r="M57" s="14">
        <v>1070</v>
      </c>
      <c r="N57" s="14">
        <v>565</v>
      </c>
      <c r="O57" s="14">
        <v>504</v>
      </c>
      <c r="P57" s="44">
        <f t="shared" si="11"/>
        <v>2.2719069155147884</v>
      </c>
      <c r="Q57" s="35" t="s">
        <v>15</v>
      </c>
    </row>
    <row r="58" spans="2:17" s="20" customFormat="1" ht="18" customHeight="1" x14ac:dyDescent="0.15">
      <c r="B58" s="3" t="s">
        <v>16</v>
      </c>
      <c r="C58" s="4" t="s">
        <v>34</v>
      </c>
      <c r="D58" s="21"/>
      <c r="E58" s="13">
        <v>218</v>
      </c>
      <c r="F58" s="44">
        <f t="shared" si="8"/>
        <v>5.592611595690097</v>
      </c>
      <c r="G58" s="14">
        <v>217</v>
      </c>
      <c r="H58" s="44">
        <f t="shared" si="9"/>
        <v>5.6319750843498575</v>
      </c>
      <c r="I58" s="14">
        <v>3027</v>
      </c>
      <c r="J58" s="14">
        <v>2491</v>
      </c>
      <c r="K58" s="14">
        <v>531</v>
      </c>
      <c r="L58" s="44">
        <f t="shared" si="10"/>
        <v>5.9982165857525018</v>
      </c>
      <c r="M58" s="14">
        <v>2984</v>
      </c>
      <c r="N58" s="14">
        <v>2454</v>
      </c>
      <c r="O58" s="14">
        <v>525</v>
      </c>
      <c r="P58" s="44">
        <f t="shared" si="11"/>
        <v>6.3358600335477844</v>
      </c>
      <c r="Q58" s="35" t="s">
        <v>16</v>
      </c>
    </row>
    <row r="59" spans="2:17" s="20" customFormat="1" ht="18" customHeight="1" x14ac:dyDescent="0.15">
      <c r="B59" s="3" t="s">
        <v>17</v>
      </c>
      <c r="C59" s="4" t="s">
        <v>35</v>
      </c>
      <c r="D59" s="21"/>
      <c r="E59" s="13">
        <v>426</v>
      </c>
      <c r="F59" s="44">
        <f t="shared" si="8"/>
        <v>10.928681375064135</v>
      </c>
      <c r="G59" s="14">
        <v>426</v>
      </c>
      <c r="H59" s="44">
        <f t="shared" si="9"/>
        <v>11.0563197508435</v>
      </c>
      <c r="I59" s="14">
        <v>3145</v>
      </c>
      <c r="J59" s="14">
        <v>1271</v>
      </c>
      <c r="K59" s="14">
        <v>1653</v>
      </c>
      <c r="L59" s="44">
        <f t="shared" si="10"/>
        <v>6.2320420093133855</v>
      </c>
      <c r="M59" s="14">
        <v>3145</v>
      </c>
      <c r="N59" s="14">
        <v>1271</v>
      </c>
      <c r="O59" s="14">
        <v>1653</v>
      </c>
      <c r="P59" s="44">
        <f t="shared" si="11"/>
        <v>6.6777077096205701</v>
      </c>
      <c r="Q59" s="35" t="s">
        <v>17</v>
      </c>
    </row>
    <row r="60" spans="2:17" s="20" customFormat="1" ht="18" customHeight="1" x14ac:dyDescent="0.15">
      <c r="B60" s="3" t="s">
        <v>18</v>
      </c>
      <c r="C60" s="4" t="s">
        <v>36</v>
      </c>
      <c r="D60" s="21"/>
      <c r="E60" s="13">
        <v>323</v>
      </c>
      <c r="F60" s="44">
        <f t="shared" si="8"/>
        <v>8.2863006670087227</v>
      </c>
      <c r="G60" s="14">
        <v>323</v>
      </c>
      <c r="H60" s="44">
        <f t="shared" si="9"/>
        <v>8.3830781209447185</v>
      </c>
      <c r="I60" s="14">
        <v>1639</v>
      </c>
      <c r="J60" s="14">
        <v>695</v>
      </c>
      <c r="K60" s="14">
        <v>944</v>
      </c>
      <c r="L60" s="44">
        <f t="shared" si="10"/>
        <v>3.2477955018329534</v>
      </c>
      <c r="M60" s="14">
        <v>1639</v>
      </c>
      <c r="N60" s="14">
        <v>695</v>
      </c>
      <c r="O60" s="14">
        <v>944</v>
      </c>
      <c r="P60" s="44">
        <f t="shared" si="11"/>
        <v>3.4800518079707841</v>
      </c>
      <c r="Q60" s="35" t="s">
        <v>18</v>
      </c>
    </row>
    <row r="61" spans="2:17" s="20" customFormat="1" ht="18" customHeight="1" x14ac:dyDescent="0.15">
      <c r="B61" s="3" t="s">
        <v>19</v>
      </c>
      <c r="C61" s="4" t="s">
        <v>37</v>
      </c>
      <c r="D61" s="21"/>
      <c r="E61" s="13">
        <v>180</v>
      </c>
      <c r="F61" s="44">
        <f t="shared" si="8"/>
        <v>4.6177526936890718</v>
      </c>
      <c r="G61" s="14">
        <v>152</v>
      </c>
      <c r="H61" s="44">
        <f t="shared" si="9"/>
        <v>3.944977939268103</v>
      </c>
      <c r="I61" s="14">
        <v>2452</v>
      </c>
      <c r="J61" s="14">
        <v>1043</v>
      </c>
      <c r="K61" s="14">
        <v>1409</v>
      </c>
      <c r="L61" s="44">
        <f t="shared" si="10"/>
        <v>4.8588130387397204</v>
      </c>
      <c r="M61" s="14">
        <v>1144</v>
      </c>
      <c r="N61" s="14">
        <v>464</v>
      </c>
      <c r="O61" s="14">
        <v>680</v>
      </c>
      <c r="P61" s="44">
        <f t="shared" si="11"/>
        <v>2.4290294498588021</v>
      </c>
      <c r="Q61" s="35" t="s">
        <v>19</v>
      </c>
    </row>
    <row r="62" spans="2:17" s="20" customFormat="1" ht="18" customHeight="1" x14ac:dyDescent="0.15">
      <c r="B62" s="3" t="s">
        <v>20</v>
      </c>
      <c r="C62" s="4" t="s">
        <v>38</v>
      </c>
      <c r="D62" s="21"/>
      <c r="E62" s="13">
        <v>528</v>
      </c>
      <c r="F62" s="44">
        <f t="shared" si="8"/>
        <v>13.545407901487943</v>
      </c>
      <c r="G62" s="14">
        <v>524</v>
      </c>
      <c r="H62" s="44">
        <f t="shared" si="9"/>
        <v>13.599792369582145</v>
      </c>
      <c r="I62" s="14">
        <v>9424</v>
      </c>
      <c r="J62" s="14">
        <v>2525</v>
      </c>
      <c r="K62" s="14">
        <v>6858</v>
      </c>
      <c r="L62" s="44">
        <f t="shared" si="10"/>
        <v>18.674328742692957</v>
      </c>
      <c r="M62" s="14">
        <v>8650</v>
      </c>
      <c r="N62" s="14">
        <v>2370</v>
      </c>
      <c r="O62" s="14">
        <v>6239</v>
      </c>
      <c r="P62" s="44">
        <f t="shared" si="11"/>
        <v>18.366350298320487</v>
      </c>
      <c r="Q62" s="35" t="s">
        <v>20</v>
      </c>
    </row>
    <row r="63" spans="2:17" s="20" customFormat="1" ht="18" customHeight="1" x14ac:dyDescent="0.15">
      <c r="B63" s="3" t="s">
        <v>21</v>
      </c>
      <c r="C63" s="4" t="s">
        <v>29</v>
      </c>
      <c r="D63" s="21"/>
      <c r="E63" s="13">
        <v>17</v>
      </c>
      <c r="F63" s="44">
        <f t="shared" si="8"/>
        <v>0.43612108773730118</v>
      </c>
      <c r="G63" s="14">
        <v>17</v>
      </c>
      <c r="H63" s="44">
        <f t="shared" si="9"/>
        <v>0.44121463794445881</v>
      </c>
      <c r="I63" s="14">
        <v>381</v>
      </c>
      <c r="J63" s="14">
        <v>246</v>
      </c>
      <c r="K63" s="14">
        <v>135</v>
      </c>
      <c r="L63" s="44">
        <f t="shared" si="10"/>
        <v>0.75497869810759932</v>
      </c>
      <c r="M63" s="14">
        <v>381</v>
      </c>
      <c r="N63" s="14">
        <v>246</v>
      </c>
      <c r="O63" s="14">
        <v>135</v>
      </c>
      <c r="P63" s="44">
        <f t="shared" si="11"/>
        <v>0.80896872412255549</v>
      </c>
      <c r="Q63" s="35" t="s">
        <v>21</v>
      </c>
    </row>
    <row r="64" spans="2:17" s="20" customFormat="1" ht="18" customHeight="1" x14ac:dyDescent="0.15">
      <c r="B64" s="3" t="s">
        <v>22</v>
      </c>
      <c r="C64" s="4" t="s">
        <v>43</v>
      </c>
      <c r="D64" s="21"/>
      <c r="E64" s="13">
        <v>261</v>
      </c>
      <c r="F64" s="44">
        <f t="shared" si="8"/>
        <v>6.6957414058491533</v>
      </c>
      <c r="G64" s="14">
        <v>260</v>
      </c>
      <c r="H64" s="44">
        <f t="shared" si="9"/>
        <v>6.7479885803270179</v>
      </c>
      <c r="I64" s="14">
        <v>2773</v>
      </c>
      <c r="J64" s="14">
        <v>1865</v>
      </c>
      <c r="K64" s="14">
        <v>892</v>
      </c>
      <c r="L64" s="44">
        <f t="shared" si="10"/>
        <v>5.4948974536807684</v>
      </c>
      <c r="M64" s="14">
        <v>2710</v>
      </c>
      <c r="N64" s="14">
        <v>1803</v>
      </c>
      <c r="O64" s="14">
        <v>891</v>
      </c>
      <c r="P64" s="44">
        <f t="shared" si="11"/>
        <v>5.754082000976708</v>
      </c>
      <c r="Q64" s="35" t="s">
        <v>22</v>
      </c>
    </row>
    <row r="65" spans="1:17" s="20" customFormat="1" ht="18" customHeight="1" x14ac:dyDescent="0.15">
      <c r="B65" s="3" t="s">
        <v>55</v>
      </c>
      <c r="C65" s="4" t="s">
        <v>56</v>
      </c>
      <c r="D65" s="21"/>
      <c r="E65" s="13">
        <v>6</v>
      </c>
      <c r="F65" s="44">
        <f t="shared" si="8"/>
        <v>0.15392508978963571</v>
      </c>
      <c r="G65" s="14">
        <v>0</v>
      </c>
      <c r="H65" s="44">
        <f t="shared" si="9"/>
        <v>0</v>
      </c>
      <c r="I65" s="14">
        <v>868</v>
      </c>
      <c r="J65" s="14">
        <v>492</v>
      </c>
      <c r="K65" s="14">
        <v>376</v>
      </c>
      <c r="L65" s="44">
        <f t="shared" si="10"/>
        <v>1.7200039631427724</v>
      </c>
      <c r="M65" s="14">
        <v>0</v>
      </c>
      <c r="N65" s="14">
        <v>0</v>
      </c>
      <c r="O65" s="14">
        <v>0</v>
      </c>
      <c r="P65" s="44">
        <f t="shared" si="11"/>
        <v>0</v>
      </c>
      <c r="Q65" s="35" t="s">
        <v>55</v>
      </c>
    </row>
    <row r="66" spans="1:17" s="20" customFormat="1" ht="8.1" customHeight="1" thickBot="1" x14ac:dyDescent="0.2">
      <c r="A66" s="22"/>
      <c r="B66" s="22"/>
      <c r="C66" s="22"/>
      <c r="D66" s="22"/>
      <c r="E66" s="23"/>
      <c r="F66" s="24"/>
      <c r="G66" s="25"/>
      <c r="H66" s="24"/>
      <c r="I66" s="25"/>
      <c r="J66" s="25"/>
      <c r="K66" s="25"/>
      <c r="L66" s="24"/>
      <c r="M66" s="25"/>
      <c r="N66" s="25"/>
      <c r="O66" s="25"/>
      <c r="P66" s="24"/>
      <c r="Q66" s="33"/>
    </row>
    <row r="67" spans="1:17" s="20" customFormat="1" ht="18" customHeight="1" x14ac:dyDescent="0.15">
      <c r="B67" s="20" t="s">
        <v>39</v>
      </c>
      <c r="E67" s="26"/>
      <c r="F67" s="27"/>
      <c r="G67" s="28"/>
      <c r="H67" s="27"/>
      <c r="I67" s="28"/>
      <c r="J67" s="28"/>
      <c r="K67" s="28"/>
      <c r="L67" s="29"/>
      <c r="M67" s="26"/>
      <c r="N67" s="26"/>
      <c r="O67" s="26"/>
      <c r="P67" s="29"/>
      <c r="Q67" s="38"/>
    </row>
  </sheetData>
  <mergeCells count="19">
    <mergeCell ref="B26:C26"/>
    <mergeCell ref="B46:C46"/>
    <mergeCell ref="H4:H5"/>
    <mergeCell ref="I4:K4"/>
    <mergeCell ref="L4:L5"/>
    <mergeCell ref="Q2:Q5"/>
    <mergeCell ref="M4:O4"/>
    <mergeCell ref="P4:P5"/>
    <mergeCell ref="B6:C6"/>
    <mergeCell ref="A2:D5"/>
    <mergeCell ref="E2:H2"/>
    <mergeCell ref="I2:P2"/>
    <mergeCell ref="E3:F3"/>
    <mergeCell ref="G3:H3"/>
    <mergeCell ref="I3:L3"/>
    <mergeCell ref="M3:P3"/>
    <mergeCell ref="E4:E5"/>
    <mergeCell ref="F4:F5"/>
    <mergeCell ref="G4:G5"/>
  </mergeCells>
  <phoneticPr fontId="2"/>
  <printOptions horizontalCentered="1"/>
  <pageMargins left="0.47244094488188981" right="0.47244094488188981" top="0.39370078740157483" bottom="0.19685039370078741" header="0" footer="0"/>
  <pageSetup paperSize="9" scale="69" firstPageNumber="38" fitToWidth="2" orientation="portrait" useFirstPageNumber="1" r:id="rId1"/>
  <headerFooter alignWithMargins="0"/>
  <colBreaks count="1" manualBreakCount="1">
    <brk id="8" max="6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67"/>
  <sheetViews>
    <sheetView showGridLines="0" zoomScale="75" zoomScaleNormal="75" zoomScaleSheetLayoutView="70" workbookViewId="0">
      <pane xSplit="4" ySplit="5" topLeftCell="E6" activePane="bottomRight" state="frozen"/>
      <selection activeCell="A6" sqref="A6:XFD65"/>
      <selection pane="topRight" activeCell="A6" sqref="A6:XFD65"/>
      <selection pane="bottomLeft" activeCell="A6" sqref="A6:XFD65"/>
      <selection pane="bottomRight"/>
    </sheetView>
  </sheetViews>
  <sheetFormatPr defaultRowHeight="13.5" x14ac:dyDescent="0.15"/>
  <cols>
    <col min="1" max="1" width="1.7109375" style="2" customWidth="1"/>
    <col min="2" max="2" width="3.7109375" style="2" customWidth="1"/>
    <col min="3" max="3" width="44.140625" style="2" customWidth="1"/>
    <col min="4" max="4" width="1.7109375" style="2" customWidth="1"/>
    <col min="5" max="5" width="18.7109375" style="15" customWidth="1"/>
    <col min="6" max="6" width="18.7109375" style="10" customWidth="1"/>
    <col min="7" max="7" width="18.7109375" style="16" customWidth="1"/>
    <col min="8" max="8" width="18.7109375" style="10" customWidth="1"/>
    <col min="9" max="11" width="15.7109375" style="16" customWidth="1"/>
    <col min="12" max="12" width="15.7109375" style="10" customWidth="1"/>
    <col min="13" max="15" width="15.7109375" style="16" customWidth="1"/>
    <col min="16" max="16" width="15.7109375" style="10" customWidth="1"/>
    <col min="17" max="17" width="10.7109375" style="2" customWidth="1"/>
    <col min="18" max="18" width="8.7109375" style="2" customWidth="1"/>
    <col min="19" max="16384" width="9.140625" style="2"/>
  </cols>
  <sheetData>
    <row r="1" spans="1:18" s="1" customFormat="1" ht="50.1" customHeight="1" thickBot="1" x14ac:dyDescent="0.25">
      <c r="A1" s="9"/>
      <c r="B1" s="9"/>
      <c r="C1" s="9"/>
      <c r="D1" s="9"/>
      <c r="E1" s="11"/>
      <c r="F1" s="18"/>
      <c r="G1" s="11"/>
      <c r="H1" s="18" t="s">
        <v>68</v>
      </c>
      <c r="I1" s="12" t="s">
        <v>69</v>
      </c>
      <c r="J1" s="11"/>
      <c r="K1" s="11"/>
      <c r="L1" s="17"/>
      <c r="M1" s="11"/>
      <c r="N1" s="11"/>
      <c r="O1" s="11"/>
      <c r="P1" s="32"/>
      <c r="Q1" s="32" t="str">
        <f>B6&amp;"、"&amp;B26&amp;"、"&amp;B46</f>
        <v>金沢区、港北区、緑区</v>
      </c>
    </row>
    <row r="2" spans="1:18" s="19" customFormat="1" ht="17.100000000000001" customHeight="1" x14ac:dyDescent="0.15">
      <c r="A2" s="56" t="s">
        <v>49</v>
      </c>
      <c r="B2" s="57"/>
      <c r="C2" s="57"/>
      <c r="D2" s="57"/>
      <c r="E2" s="53" t="s">
        <v>23</v>
      </c>
      <c r="F2" s="53"/>
      <c r="G2" s="53"/>
      <c r="H2" s="53"/>
      <c r="I2" s="54" t="s">
        <v>45</v>
      </c>
      <c r="J2" s="53"/>
      <c r="K2" s="53"/>
      <c r="L2" s="53"/>
      <c r="M2" s="53"/>
      <c r="N2" s="53"/>
      <c r="O2" s="53"/>
      <c r="P2" s="55"/>
      <c r="Q2" s="50" t="s">
        <v>70</v>
      </c>
    </row>
    <row r="3" spans="1:18" s="19" customFormat="1" ht="17.100000000000001" customHeight="1" x14ac:dyDescent="0.15">
      <c r="A3" s="58"/>
      <c r="B3" s="59"/>
      <c r="C3" s="59"/>
      <c r="D3" s="59"/>
      <c r="E3" s="61" t="s">
        <v>53</v>
      </c>
      <c r="F3" s="61"/>
      <c r="G3" s="61" t="s">
        <v>54</v>
      </c>
      <c r="H3" s="61"/>
      <c r="I3" s="60" t="s">
        <v>53</v>
      </c>
      <c r="J3" s="61"/>
      <c r="K3" s="61"/>
      <c r="L3" s="61"/>
      <c r="M3" s="61" t="s">
        <v>54</v>
      </c>
      <c r="N3" s="61"/>
      <c r="O3" s="61"/>
      <c r="P3" s="64"/>
      <c r="Q3" s="51"/>
    </row>
    <row r="4" spans="1:18" s="19" customFormat="1" ht="17.100000000000001" customHeight="1" x14ac:dyDescent="0.15">
      <c r="A4" s="58"/>
      <c r="B4" s="59"/>
      <c r="C4" s="59"/>
      <c r="D4" s="59"/>
      <c r="E4" s="61" t="s">
        <v>46</v>
      </c>
      <c r="F4" s="62" t="s">
        <v>47</v>
      </c>
      <c r="G4" s="61" t="s">
        <v>46</v>
      </c>
      <c r="H4" s="62" t="s">
        <v>47</v>
      </c>
      <c r="I4" s="60" t="s">
        <v>46</v>
      </c>
      <c r="J4" s="61"/>
      <c r="K4" s="61"/>
      <c r="L4" s="63" t="s">
        <v>47</v>
      </c>
      <c r="M4" s="61" t="s">
        <v>46</v>
      </c>
      <c r="N4" s="61"/>
      <c r="O4" s="61"/>
      <c r="P4" s="63" t="s">
        <v>47</v>
      </c>
      <c r="Q4" s="51"/>
    </row>
    <row r="5" spans="1:18" s="19" customFormat="1" ht="17.100000000000001" customHeight="1" x14ac:dyDescent="0.15">
      <c r="A5" s="58"/>
      <c r="B5" s="59"/>
      <c r="C5" s="59"/>
      <c r="D5" s="59"/>
      <c r="E5" s="61"/>
      <c r="F5" s="62"/>
      <c r="G5" s="61"/>
      <c r="H5" s="62"/>
      <c r="I5" s="39" t="s">
        <v>42</v>
      </c>
      <c r="J5" s="40" t="s">
        <v>0</v>
      </c>
      <c r="K5" s="40" t="s">
        <v>1</v>
      </c>
      <c r="L5" s="63"/>
      <c r="M5" s="40" t="s">
        <v>42</v>
      </c>
      <c r="N5" s="40" t="s">
        <v>0</v>
      </c>
      <c r="O5" s="40" t="s">
        <v>1</v>
      </c>
      <c r="P5" s="63"/>
      <c r="Q5" s="52"/>
    </row>
    <row r="6" spans="1:18" s="30" customFormat="1" ht="24.95" customHeight="1" x14ac:dyDescent="0.15">
      <c r="B6" s="49" t="s">
        <v>58</v>
      </c>
      <c r="C6" s="49"/>
      <c r="D6" s="31"/>
      <c r="E6" s="41">
        <v>5650</v>
      </c>
      <c r="F6" s="42">
        <f>E6/E$6*100</f>
        <v>100</v>
      </c>
      <c r="G6" s="43">
        <v>5575</v>
      </c>
      <c r="H6" s="42">
        <f>G6/G$6*100</f>
        <v>100</v>
      </c>
      <c r="I6" s="43">
        <v>83515</v>
      </c>
      <c r="J6" s="43">
        <v>46223</v>
      </c>
      <c r="K6" s="43">
        <v>36229</v>
      </c>
      <c r="L6" s="42">
        <f>I6/I$6*100</f>
        <v>100</v>
      </c>
      <c r="M6" s="43">
        <v>79237</v>
      </c>
      <c r="N6" s="43">
        <v>43970</v>
      </c>
      <c r="O6" s="43">
        <v>34204</v>
      </c>
      <c r="P6" s="42">
        <f>M6/M$6*100</f>
        <v>100</v>
      </c>
      <c r="Q6" s="34" t="str">
        <f>B6</f>
        <v>金沢区</v>
      </c>
      <c r="R6" s="6"/>
    </row>
    <row r="7" spans="1:18" s="20" customFormat="1" ht="18" customHeight="1" x14ac:dyDescent="0.15">
      <c r="B7" s="3" t="s">
        <v>5</v>
      </c>
      <c r="C7" s="4" t="s">
        <v>30</v>
      </c>
      <c r="D7" s="21"/>
      <c r="E7" s="13">
        <v>7</v>
      </c>
      <c r="F7" s="44">
        <f t="shared" ref="F7:F25" si="0">E7/E$6*100</f>
        <v>0.12389380530973451</v>
      </c>
      <c r="G7" s="14">
        <v>7</v>
      </c>
      <c r="H7" s="44">
        <f t="shared" ref="H7:H25" si="1">G7/G$6*100</f>
        <v>0.12556053811659193</v>
      </c>
      <c r="I7" s="14">
        <v>49</v>
      </c>
      <c r="J7" s="14">
        <v>28</v>
      </c>
      <c r="K7" s="14">
        <v>21</v>
      </c>
      <c r="L7" s="44">
        <f t="shared" ref="L7:L25" si="2">I7/I$6*100</f>
        <v>5.8672094833263487E-2</v>
      </c>
      <c r="M7" s="14">
        <v>49</v>
      </c>
      <c r="N7" s="14">
        <v>28</v>
      </c>
      <c r="O7" s="14">
        <v>21</v>
      </c>
      <c r="P7" s="44">
        <f t="shared" ref="P7:P25" si="3">M7/M$6*100</f>
        <v>6.1839797064502697E-2</v>
      </c>
      <c r="Q7" s="35" t="s">
        <v>5</v>
      </c>
      <c r="R7" s="7"/>
    </row>
    <row r="8" spans="1:18" s="20" customFormat="1" ht="18" customHeight="1" x14ac:dyDescent="0.15">
      <c r="B8" s="3" t="s">
        <v>6</v>
      </c>
      <c r="C8" s="4" t="s">
        <v>24</v>
      </c>
      <c r="D8" s="21"/>
      <c r="E8" s="13">
        <v>0</v>
      </c>
      <c r="F8" s="44">
        <f t="shared" si="0"/>
        <v>0</v>
      </c>
      <c r="G8" s="14">
        <v>0</v>
      </c>
      <c r="H8" s="44">
        <f t="shared" si="1"/>
        <v>0</v>
      </c>
      <c r="I8" s="14">
        <v>0</v>
      </c>
      <c r="J8" s="14">
        <v>0</v>
      </c>
      <c r="K8" s="14">
        <v>0</v>
      </c>
      <c r="L8" s="44">
        <f t="shared" si="2"/>
        <v>0</v>
      </c>
      <c r="M8" s="14">
        <v>0</v>
      </c>
      <c r="N8" s="14">
        <v>0</v>
      </c>
      <c r="O8" s="14">
        <v>0</v>
      </c>
      <c r="P8" s="44">
        <f t="shared" si="3"/>
        <v>0</v>
      </c>
      <c r="Q8" s="35" t="s">
        <v>6</v>
      </c>
      <c r="R8" s="7"/>
    </row>
    <row r="9" spans="1:18" s="20" customFormat="1" ht="18" customHeight="1" x14ac:dyDescent="0.15">
      <c r="B9" s="3" t="s">
        <v>7</v>
      </c>
      <c r="C9" s="4" t="s">
        <v>31</v>
      </c>
      <c r="D9" s="21"/>
      <c r="E9" s="13">
        <v>0</v>
      </c>
      <c r="F9" s="44">
        <f t="shared" si="0"/>
        <v>0</v>
      </c>
      <c r="G9" s="14">
        <v>0</v>
      </c>
      <c r="H9" s="44">
        <f t="shared" si="1"/>
        <v>0</v>
      </c>
      <c r="I9" s="14">
        <v>0</v>
      </c>
      <c r="J9" s="14">
        <v>0</v>
      </c>
      <c r="K9" s="14">
        <v>0</v>
      </c>
      <c r="L9" s="44">
        <f t="shared" si="2"/>
        <v>0</v>
      </c>
      <c r="M9" s="14">
        <v>0</v>
      </c>
      <c r="N9" s="14">
        <v>0</v>
      </c>
      <c r="O9" s="14">
        <v>0</v>
      </c>
      <c r="P9" s="44">
        <f t="shared" si="3"/>
        <v>0</v>
      </c>
      <c r="Q9" s="35" t="s">
        <v>7</v>
      </c>
      <c r="R9" s="8"/>
    </row>
    <row r="10" spans="1:18" s="20" customFormat="1" ht="18" customHeight="1" x14ac:dyDescent="0.15">
      <c r="B10" s="3" t="s">
        <v>8</v>
      </c>
      <c r="C10" s="4" t="s">
        <v>25</v>
      </c>
      <c r="D10" s="21"/>
      <c r="E10" s="13">
        <v>446</v>
      </c>
      <c r="F10" s="44">
        <f t="shared" si="0"/>
        <v>7.8938053097345122</v>
      </c>
      <c r="G10" s="46">
        <v>446</v>
      </c>
      <c r="H10" s="44">
        <f t="shared" si="1"/>
        <v>8</v>
      </c>
      <c r="I10" s="14">
        <v>3255</v>
      </c>
      <c r="J10" s="14">
        <v>2605</v>
      </c>
      <c r="K10" s="14">
        <v>644</v>
      </c>
      <c r="L10" s="44">
        <f t="shared" si="2"/>
        <v>3.8975034424953598</v>
      </c>
      <c r="M10" s="14">
        <v>3255</v>
      </c>
      <c r="N10" s="14">
        <v>2605</v>
      </c>
      <c r="O10" s="14">
        <v>644</v>
      </c>
      <c r="P10" s="44">
        <f t="shared" si="3"/>
        <v>4.1079293764276787</v>
      </c>
      <c r="Q10" s="35" t="s">
        <v>8</v>
      </c>
      <c r="R10" s="7"/>
    </row>
    <row r="11" spans="1:18" s="20" customFormat="1" ht="18" customHeight="1" x14ac:dyDescent="0.15">
      <c r="B11" s="3" t="s">
        <v>9</v>
      </c>
      <c r="C11" s="4" t="s">
        <v>26</v>
      </c>
      <c r="D11" s="21"/>
      <c r="E11" s="13">
        <v>422</v>
      </c>
      <c r="F11" s="44">
        <f t="shared" si="0"/>
        <v>7.4690265486725664</v>
      </c>
      <c r="G11" s="46">
        <v>422</v>
      </c>
      <c r="H11" s="44">
        <f t="shared" si="1"/>
        <v>7.5695067264573996</v>
      </c>
      <c r="I11" s="14">
        <v>15427</v>
      </c>
      <c r="J11" s="14">
        <v>11543</v>
      </c>
      <c r="K11" s="14">
        <v>3884</v>
      </c>
      <c r="L11" s="44">
        <f t="shared" si="2"/>
        <v>18.4721307549542</v>
      </c>
      <c r="M11" s="14">
        <v>15427</v>
      </c>
      <c r="N11" s="14">
        <v>11543</v>
      </c>
      <c r="O11" s="14">
        <v>3884</v>
      </c>
      <c r="P11" s="44">
        <f t="shared" si="3"/>
        <v>19.469439781920062</v>
      </c>
      <c r="Q11" s="35" t="s">
        <v>9</v>
      </c>
      <c r="R11" s="7"/>
    </row>
    <row r="12" spans="1:18" s="20" customFormat="1" ht="18" customHeight="1" x14ac:dyDescent="0.15">
      <c r="B12" s="3" t="s">
        <v>10</v>
      </c>
      <c r="C12" s="4" t="s">
        <v>27</v>
      </c>
      <c r="D12" s="21"/>
      <c r="E12" s="13">
        <v>10</v>
      </c>
      <c r="F12" s="44">
        <f t="shared" si="0"/>
        <v>0.17699115044247787</v>
      </c>
      <c r="G12" s="46">
        <v>8</v>
      </c>
      <c r="H12" s="44">
        <f t="shared" si="1"/>
        <v>0.14349775784753363</v>
      </c>
      <c r="I12" s="14">
        <v>148</v>
      </c>
      <c r="J12" s="14">
        <v>137</v>
      </c>
      <c r="K12" s="14">
        <v>11</v>
      </c>
      <c r="L12" s="44">
        <f t="shared" si="2"/>
        <v>0.17721367419026524</v>
      </c>
      <c r="M12" s="14">
        <v>104</v>
      </c>
      <c r="N12" s="14">
        <v>94</v>
      </c>
      <c r="O12" s="14">
        <v>10</v>
      </c>
      <c r="P12" s="44">
        <f t="shared" si="3"/>
        <v>0.13125181417772</v>
      </c>
      <c r="Q12" s="35" t="s">
        <v>10</v>
      </c>
      <c r="R12" s="7"/>
    </row>
    <row r="13" spans="1:18" s="20" customFormat="1" ht="18" customHeight="1" x14ac:dyDescent="0.15">
      <c r="B13" s="3" t="s">
        <v>11</v>
      </c>
      <c r="C13" s="4" t="s">
        <v>28</v>
      </c>
      <c r="D13" s="21"/>
      <c r="E13" s="13">
        <v>58</v>
      </c>
      <c r="F13" s="44">
        <f t="shared" si="0"/>
        <v>1.0265486725663717</v>
      </c>
      <c r="G13" s="46">
        <v>58</v>
      </c>
      <c r="H13" s="44">
        <f t="shared" si="1"/>
        <v>1.0403587443946187</v>
      </c>
      <c r="I13" s="14">
        <v>199</v>
      </c>
      <c r="J13" s="14">
        <v>141</v>
      </c>
      <c r="K13" s="14">
        <v>56</v>
      </c>
      <c r="L13" s="44">
        <f t="shared" si="2"/>
        <v>0.23828054840447827</v>
      </c>
      <c r="M13" s="14">
        <v>199</v>
      </c>
      <c r="N13" s="14">
        <v>141</v>
      </c>
      <c r="O13" s="14">
        <v>56</v>
      </c>
      <c r="P13" s="44">
        <f t="shared" si="3"/>
        <v>0.25114529828236809</v>
      </c>
      <c r="Q13" s="35" t="s">
        <v>11</v>
      </c>
      <c r="R13" s="7"/>
    </row>
    <row r="14" spans="1:18" s="20" customFormat="1" ht="18" customHeight="1" x14ac:dyDescent="0.15">
      <c r="B14" s="3" t="s">
        <v>12</v>
      </c>
      <c r="C14" s="4" t="s">
        <v>32</v>
      </c>
      <c r="D14" s="21"/>
      <c r="E14" s="13">
        <v>238</v>
      </c>
      <c r="F14" s="44">
        <f t="shared" si="0"/>
        <v>4.2123893805309729</v>
      </c>
      <c r="G14" s="46">
        <v>238</v>
      </c>
      <c r="H14" s="44">
        <f t="shared" si="1"/>
        <v>4.2690582959641254</v>
      </c>
      <c r="I14" s="14">
        <v>7502</v>
      </c>
      <c r="J14" s="14">
        <v>6017</v>
      </c>
      <c r="K14" s="14">
        <v>1453</v>
      </c>
      <c r="L14" s="44">
        <f t="shared" si="2"/>
        <v>8.9828174579416871</v>
      </c>
      <c r="M14" s="14">
        <v>7502</v>
      </c>
      <c r="N14" s="14">
        <v>6017</v>
      </c>
      <c r="O14" s="14">
        <v>1453</v>
      </c>
      <c r="P14" s="44">
        <f t="shared" si="3"/>
        <v>9.4677991342428403</v>
      </c>
      <c r="Q14" s="35" t="s">
        <v>12</v>
      </c>
      <c r="R14" s="7"/>
    </row>
    <row r="15" spans="1:18" s="20" customFormat="1" ht="18" customHeight="1" x14ac:dyDescent="0.15">
      <c r="B15" s="3" t="s">
        <v>13</v>
      </c>
      <c r="C15" s="5" t="s">
        <v>40</v>
      </c>
      <c r="D15" s="21"/>
      <c r="E15" s="13">
        <v>1304</v>
      </c>
      <c r="F15" s="44">
        <f t="shared" si="0"/>
        <v>23.079646017699115</v>
      </c>
      <c r="G15" s="46">
        <v>1304</v>
      </c>
      <c r="H15" s="44">
        <f t="shared" si="1"/>
        <v>23.390134529147982</v>
      </c>
      <c r="I15" s="14">
        <v>14205</v>
      </c>
      <c r="J15" s="14">
        <v>6761</v>
      </c>
      <c r="K15" s="14">
        <v>7366</v>
      </c>
      <c r="L15" s="44">
        <f t="shared" si="2"/>
        <v>17.008920553194038</v>
      </c>
      <c r="M15" s="14">
        <v>14205</v>
      </c>
      <c r="N15" s="14">
        <v>6761</v>
      </c>
      <c r="O15" s="14">
        <v>7366</v>
      </c>
      <c r="P15" s="44">
        <f t="shared" si="3"/>
        <v>17.927230965331852</v>
      </c>
      <c r="Q15" s="35" t="s">
        <v>13</v>
      </c>
      <c r="R15" s="7"/>
    </row>
    <row r="16" spans="1:18" s="20" customFormat="1" ht="18" customHeight="1" x14ac:dyDescent="0.15">
      <c r="B16" s="3" t="s">
        <v>14</v>
      </c>
      <c r="C16" s="4" t="s">
        <v>41</v>
      </c>
      <c r="D16" s="21"/>
      <c r="E16" s="13">
        <v>53</v>
      </c>
      <c r="F16" s="44">
        <f t="shared" si="0"/>
        <v>0.93805309734513276</v>
      </c>
      <c r="G16" s="46">
        <v>53</v>
      </c>
      <c r="H16" s="44">
        <f t="shared" si="1"/>
        <v>0.95067264573991028</v>
      </c>
      <c r="I16" s="14">
        <v>577</v>
      </c>
      <c r="J16" s="14">
        <v>152</v>
      </c>
      <c r="K16" s="14">
        <v>423</v>
      </c>
      <c r="L16" s="44">
        <f t="shared" si="2"/>
        <v>0.69089385140393944</v>
      </c>
      <c r="M16" s="14">
        <v>577</v>
      </c>
      <c r="N16" s="14">
        <v>152</v>
      </c>
      <c r="O16" s="14">
        <v>423</v>
      </c>
      <c r="P16" s="44">
        <f t="shared" si="3"/>
        <v>0.72819516135138895</v>
      </c>
      <c r="Q16" s="35" t="s">
        <v>14</v>
      </c>
      <c r="R16" s="7"/>
    </row>
    <row r="17" spans="2:18" s="20" customFormat="1" ht="18" customHeight="1" x14ac:dyDescent="0.15">
      <c r="B17" s="3" t="s">
        <v>15</v>
      </c>
      <c r="C17" s="4" t="s">
        <v>33</v>
      </c>
      <c r="D17" s="21"/>
      <c r="E17" s="13">
        <v>483</v>
      </c>
      <c r="F17" s="44">
        <f t="shared" si="0"/>
        <v>8.5486725663716818</v>
      </c>
      <c r="G17" s="46">
        <v>483</v>
      </c>
      <c r="H17" s="44">
        <f t="shared" si="1"/>
        <v>8.6636771300448423</v>
      </c>
      <c r="I17" s="14">
        <v>1560</v>
      </c>
      <c r="J17" s="14">
        <v>912</v>
      </c>
      <c r="K17" s="14">
        <v>648</v>
      </c>
      <c r="L17" s="44">
        <f t="shared" si="2"/>
        <v>1.8679279171406333</v>
      </c>
      <c r="M17" s="14">
        <v>1560</v>
      </c>
      <c r="N17" s="14">
        <v>912</v>
      </c>
      <c r="O17" s="14">
        <v>648</v>
      </c>
      <c r="P17" s="44">
        <f t="shared" si="3"/>
        <v>1.9687772126657999</v>
      </c>
      <c r="Q17" s="35" t="s">
        <v>15</v>
      </c>
      <c r="R17" s="7"/>
    </row>
    <row r="18" spans="2:18" s="20" customFormat="1" ht="18" customHeight="1" x14ac:dyDescent="0.15">
      <c r="B18" s="3" t="s">
        <v>16</v>
      </c>
      <c r="C18" s="4" t="s">
        <v>34</v>
      </c>
      <c r="D18" s="21"/>
      <c r="E18" s="13">
        <v>298</v>
      </c>
      <c r="F18" s="44">
        <f t="shared" si="0"/>
        <v>5.2743362831858409</v>
      </c>
      <c r="G18" s="46">
        <v>294</v>
      </c>
      <c r="H18" s="44">
        <f t="shared" si="1"/>
        <v>5.2735426008968611</v>
      </c>
      <c r="I18" s="14">
        <v>3061</v>
      </c>
      <c r="J18" s="14">
        <v>2162</v>
      </c>
      <c r="K18" s="14">
        <v>888</v>
      </c>
      <c r="L18" s="44">
        <f t="shared" si="2"/>
        <v>3.665209842543256</v>
      </c>
      <c r="M18" s="14">
        <v>2927</v>
      </c>
      <c r="N18" s="14">
        <v>2078</v>
      </c>
      <c r="O18" s="14">
        <v>838</v>
      </c>
      <c r="P18" s="44">
        <f t="shared" si="3"/>
        <v>3.6939813470979468</v>
      </c>
      <c r="Q18" s="35" t="s">
        <v>16</v>
      </c>
      <c r="R18" s="7"/>
    </row>
    <row r="19" spans="2:18" s="20" customFormat="1" ht="18" customHeight="1" x14ac:dyDescent="0.15">
      <c r="B19" s="3" t="s">
        <v>17</v>
      </c>
      <c r="C19" s="4" t="s">
        <v>35</v>
      </c>
      <c r="D19" s="21"/>
      <c r="E19" s="13">
        <v>504</v>
      </c>
      <c r="F19" s="44">
        <f t="shared" si="0"/>
        <v>8.9203539823008846</v>
      </c>
      <c r="G19" s="46">
        <v>504</v>
      </c>
      <c r="H19" s="44">
        <f t="shared" si="1"/>
        <v>9.0403587443946201</v>
      </c>
      <c r="I19" s="14">
        <v>5077</v>
      </c>
      <c r="J19" s="14">
        <v>2018</v>
      </c>
      <c r="K19" s="14">
        <v>2851</v>
      </c>
      <c r="L19" s="44">
        <f t="shared" si="2"/>
        <v>6.0791474585403824</v>
      </c>
      <c r="M19" s="14">
        <v>5077</v>
      </c>
      <c r="N19" s="14">
        <v>2018</v>
      </c>
      <c r="O19" s="14">
        <v>2851</v>
      </c>
      <c r="P19" s="44">
        <f t="shared" si="3"/>
        <v>6.4073601978873507</v>
      </c>
      <c r="Q19" s="35" t="s">
        <v>17</v>
      </c>
      <c r="R19" s="7"/>
    </row>
    <row r="20" spans="2:18" s="20" customFormat="1" ht="18" customHeight="1" x14ac:dyDescent="0.15">
      <c r="B20" s="3" t="s">
        <v>18</v>
      </c>
      <c r="C20" s="4" t="s">
        <v>36</v>
      </c>
      <c r="D20" s="21"/>
      <c r="E20" s="13">
        <v>456</v>
      </c>
      <c r="F20" s="44">
        <f t="shared" si="0"/>
        <v>8.0707964601769913</v>
      </c>
      <c r="G20" s="46">
        <v>455</v>
      </c>
      <c r="H20" s="44">
        <f t="shared" si="1"/>
        <v>8.1614349775784767</v>
      </c>
      <c r="I20" s="14">
        <v>2379</v>
      </c>
      <c r="J20" s="14">
        <v>1100</v>
      </c>
      <c r="K20" s="14">
        <v>1271</v>
      </c>
      <c r="L20" s="44">
        <f t="shared" si="2"/>
        <v>2.8485900736394658</v>
      </c>
      <c r="M20" s="14">
        <v>2375</v>
      </c>
      <c r="N20" s="14">
        <v>1096</v>
      </c>
      <c r="O20" s="14">
        <v>1271</v>
      </c>
      <c r="P20" s="44">
        <f t="shared" si="3"/>
        <v>2.9973371026162021</v>
      </c>
      <c r="Q20" s="35" t="s">
        <v>18</v>
      </c>
      <c r="R20" s="7"/>
    </row>
    <row r="21" spans="2:18" s="20" customFormat="1" ht="18" customHeight="1" x14ac:dyDescent="0.15">
      <c r="B21" s="3" t="s">
        <v>19</v>
      </c>
      <c r="C21" s="4" t="s">
        <v>37</v>
      </c>
      <c r="D21" s="21"/>
      <c r="E21" s="13">
        <v>271</v>
      </c>
      <c r="F21" s="44">
        <f t="shared" si="0"/>
        <v>4.7964601769911503</v>
      </c>
      <c r="G21" s="46">
        <v>233</v>
      </c>
      <c r="H21" s="44">
        <f t="shared" si="1"/>
        <v>4.1793721973094176</v>
      </c>
      <c r="I21" s="14">
        <v>7204</v>
      </c>
      <c r="J21" s="14">
        <v>3394</v>
      </c>
      <c r="K21" s="14">
        <v>3810</v>
      </c>
      <c r="L21" s="44">
        <f t="shared" si="2"/>
        <v>8.6259953301802064</v>
      </c>
      <c r="M21" s="14">
        <v>5332</v>
      </c>
      <c r="N21" s="14">
        <v>2648</v>
      </c>
      <c r="O21" s="14">
        <v>2684</v>
      </c>
      <c r="P21" s="44">
        <f t="shared" si="3"/>
        <v>6.7291795499577214</v>
      </c>
      <c r="Q21" s="35" t="s">
        <v>19</v>
      </c>
      <c r="R21" s="7"/>
    </row>
    <row r="22" spans="2:18" s="20" customFormat="1" ht="18" customHeight="1" x14ac:dyDescent="0.15">
      <c r="B22" s="3" t="s">
        <v>20</v>
      </c>
      <c r="C22" s="4" t="s">
        <v>38</v>
      </c>
      <c r="D22" s="21"/>
      <c r="E22" s="13">
        <v>697</v>
      </c>
      <c r="F22" s="44">
        <f t="shared" si="0"/>
        <v>12.336283185840708</v>
      </c>
      <c r="G22" s="46">
        <v>691</v>
      </c>
      <c r="H22" s="44">
        <f t="shared" si="1"/>
        <v>12.394618834080717</v>
      </c>
      <c r="I22" s="14">
        <v>15300</v>
      </c>
      <c r="J22" s="14">
        <v>3758</v>
      </c>
      <c r="K22" s="14">
        <v>10843</v>
      </c>
      <c r="L22" s="44">
        <f t="shared" si="2"/>
        <v>18.320062264263907</v>
      </c>
      <c r="M22" s="14">
        <v>14998</v>
      </c>
      <c r="N22" s="14">
        <v>3702</v>
      </c>
      <c r="O22" s="14">
        <v>10597</v>
      </c>
      <c r="P22" s="44">
        <f t="shared" si="3"/>
        <v>18.928026048436969</v>
      </c>
      <c r="Q22" s="35" t="s">
        <v>20</v>
      </c>
      <c r="R22" s="7"/>
    </row>
    <row r="23" spans="2:18" s="20" customFormat="1" ht="18" customHeight="1" x14ac:dyDescent="0.15">
      <c r="B23" s="3" t="s">
        <v>21</v>
      </c>
      <c r="C23" s="4" t="s">
        <v>29</v>
      </c>
      <c r="D23" s="21"/>
      <c r="E23" s="13">
        <v>28</v>
      </c>
      <c r="F23" s="44">
        <f t="shared" si="0"/>
        <v>0.49557522123893805</v>
      </c>
      <c r="G23" s="46">
        <v>28</v>
      </c>
      <c r="H23" s="44">
        <f t="shared" si="1"/>
        <v>0.50224215246636772</v>
      </c>
      <c r="I23" s="14">
        <v>237</v>
      </c>
      <c r="J23" s="14">
        <v>113</v>
      </c>
      <c r="K23" s="14">
        <v>124</v>
      </c>
      <c r="L23" s="44">
        <f t="shared" si="2"/>
        <v>0.2837813566425193</v>
      </c>
      <c r="M23" s="14">
        <v>237</v>
      </c>
      <c r="N23" s="14">
        <v>113</v>
      </c>
      <c r="O23" s="14">
        <v>124</v>
      </c>
      <c r="P23" s="44">
        <f t="shared" si="3"/>
        <v>0.29910269192422734</v>
      </c>
      <c r="Q23" s="35" t="s">
        <v>21</v>
      </c>
      <c r="R23" s="7"/>
    </row>
    <row r="24" spans="2:18" s="20" customFormat="1" ht="18" customHeight="1" x14ac:dyDescent="0.15">
      <c r="B24" s="3" t="s">
        <v>22</v>
      </c>
      <c r="C24" s="4" t="s">
        <v>43</v>
      </c>
      <c r="D24" s="21"/>
      <c r="E24" s="13">
        <v>354</v>
      </c>
      <c r="F24" s="44">
        <f t="shared" si="0"/>
        <v>6.2654867256637177</v>
      </c>
      <c r="G24" s="46">
        <v>351</v>
      </c>
      <c r="H24" s="44">
        <f t="shared" si="1"/>
        <v>6.2959641255605376</v>
      </c>
      <c r="I24" s="14">
        <v>5578</v>
      </c>
      <c r="J24" s="14">
        <v>4224</v>
      </c>
      <c r="K24" s="14">
        <v>1337</v>
      </c>
      <c r="L24" s="44">
        <f t="shared" si="2"/>
        <v>6.6790396934682388</v>
      </c>
      <c r="M24" s="14">
        <v>5413</v>
      </c>
      <c r="N24" s="14">
        <v>4062</v>
      </c>
      <c r="O24" s="14">
        <v>1334</v>
      </c>
      <c r="P24" s="44">
        <f t="shared" si="3"/>
        <v>6.8314045206153695</v>
      </c>
      <c r="Q24" s="35" t="s">
        <v>22</v>
      </c>
      <c r="R24" s="7"/>
    </row>
    <row r="25" spans="2:18" s="20" customFormat="1" ht="18" customHeight="1" x14ac:dyDescent="0.15">
      <c r="B25" s="3" t="s">
        <v>55</v>
      </c>
      <c r="C25" s="4" t="s">
        <v>56</v>
      </c>
      <c r="D25" s="21"/>
      <c r="E25" s="13">
        <v>21</v>
      </c>
      <c r="F25" s="44">
        <f t="shared" si="0"/>
        <v>0.37168141592920356</v>
      </c>
      <c r="G25" s="14">
        <v>0</v>
      </c>
      <c r="H25" s="44">
        <f t="shared" si="1"/>
        <v>0</v>
      </c>
      <c r="I25" s="14">
        <v>1757</v>
      </c>
      <c r="J25" s="14">
        <v>1158</v>
      </c>
      <c r="K25" s="14">
        <v>599</v>
      </c>
      <c r="L25" s="44">
        <f t="shared" si="2"/>
        <v>2.1038136861641621</v>
      </c>
      <c r="M25" s="14">
        <v>0</v>
      </c>
      <c r="N25" s="14">
        <v>0</v>
      </c>
      <c r="O25" s="14">
        <v>0</v>
      </c>
      <c r="P25" s="44">
        <f t="shared" si="3"/>
        <v>0</v>
      </c>
      <c r="Q25" s="35" t="s">
        <v>55</v>
      </c>
      <c r="R25" s="7"/>
    </row>
    <row r="26" spans="2:18" s="30" customFormat="1" ht="24.95" customHeight="1" x14ac:dyDescent="0.15">
      <c r="B26" s="49" t="s">
        <v>51</v>
      </c>
      <c r="C26" s="49"/>
      <c r="D26" s="31"/>
      <c r="E26" s="45">
        <v>11671</v>
      </c>
      <c r="F26" s="42">
        <f t="shared" ref="F26:F45" si="4">E26/E$26*100</f>
        <v>100</v>
      </c>
      <c r="G26" s="43">
        <v>11584</v>
      </c>
      <c r="H26" s="42">
        <f t="shared" ref="H26:H45" si="5">G26/G$26*100</f>
        <v>100</v>
      </c>
      <c r="I26" s="43">
        <v>152411</v>
      </c>
      <c r="J26" s="43">
        <v>85046</v>
      </c>
      <c r="K26" s="43">
        <v>64466</v>
      </c>
      <c r="L26" s="42">
        <f>I26/I$26*100</f>
        <v>100</v>
      </c>
      <c r="M26" s="43">
        <v>147268</v>
      </c>
      <c r="N26" s="43">
        <v>82307</v>
      </c>
      <c r="O26" s="43">
        <v>62062</v>
      </c>
      <c r="P26" s="42">
        <f>M26/M$26*100</f>
        <v>100</v>
      </c>
      <c r="Q26" s="34" t="str">
        <f>B26</f>
        <v>港北区</v>
      </c>
      <c r="R26" s="6"/>
    </row>
    <row r="27" spans="2:18" s="20" customFormat="1" ht="18" customHeight="1" x14ac:dyDescent="0.15">
      <c r="B27" s="3" t="s">
        <v>5</v>
      </c>
      <c r="C27" s="4" t="s">
        <v>30</v>
      </c>
      <c r="D27" s="21"/>
      <c r="E27" s="13">
        <v>10</v>
      </c>
      <c r="F27" s="44">
        <f t="shared" si="4"/>
        <v>8.5682460800274182E-2</v>
      </c>
      <c r="G27" s="14">
        <v>10</v>
      </c>
      <c r="H27" s="44">
        <f t="shared" si="5"/>
        <v>8.6325966850828731E-2</v>
      </c>
      <c r="I27" s="14">
        <v>57</v>
      </c>
      <c r="J27" s="14">
        <v>43</v>
      </c>
      <c r="K27" s="14">
        <v>14</v>
      </c>
      <c r="L27" s="44">
        <f t="shared" ref="L27:L45" si="6">I27/I$26*100</f>
        <v>3.7398875409255239E-2</v>
      </c>
      <c r="M27" s="14">
        <v>57</v>
      </c>
      <c r="N27" s="14">
        <v>43</v>
      </c>
      <c r="O27" s="14">
        <v>14</v>
      </c>
      <c r="P27" s="44">
        <f t="shared" ref="P27:P45" si="7">M27/M$26*100</f>
        <v>3.8704946084689142E-2</v>
      </c>
      <c r="Q27" s="35" t="s">
        <v>5</v>
      </c>
      <c r="R27" s="7"/>
    </row>
    <row r="28" spans="2:18" s="20" customFormat="1" ht="18" customHeight="1" x14ac:dyDescent="0.15">
      <c r="B28" s="3" t="s">
        <v>6</v>
      </c>
      <c r="C28" s="4" t="s">
        <v>24</v>
      </c>
      <c r="D28" s="21"/>
      <c r="E28" s="13">
        <v>0</v>
      </c>
      <c r="F28" s="44">
        <f t="shared" si="4"/>
        <v>0</v>
      </c>
      <c r="G28" s="14">
        <v>0</v>
      </c>
      <c r="H28" s="44">
        <f t="shared" si="5"/>
        <v>0</v>
      </c>
      <c r="I28" s="14">
        <v>0</v>
      </c>
      <c r="J28" s="14">
        <v>0</v>
      </c>
      <c r="K28" s="14">
        <v>0</v>
      </c>
      <c r="L28" s="44">
        <f t="shared" si="6"/>
        <v>0</v>
      </c>
      <c r="M28" s="14">
        <v>0</v>
      </c>
      <c r="N28" s="14">
        <v>0</v>
      </c>
      <c r="O28" s="14">
        <v>0</v>
      </c>
      <c r="P28" s="44">
        <f t="shared" si="7"/>
        <v>0</v>
      </c>
      <c r="Q28" s="35" t="s">
        <v>6</v>
      </c>
      <c r="R28" s="7"/>
    </row>
    <row r="29" spans="2:18" s="20" customFormat="1" ht="18" customHeight="1" x14ac:dyDescent="0.15">
      <c r="B29" s="3" t="s">
        <v>7</v>
      </c>
      <c r="C29" s="4" t="s">
        <v>31</v>
      </c>
      <c r="D29" s="21"/>
      <c r="E29" s="13">
        <v>0</v>
      </c>
      <c r="F29" s="44">
        <f t="shared" si="4"/>
        <v>0</v>
      </c>
      <c r="G29" s="14">
        <v>0</v>
      </c>
      <c r="H29" s="44">
        <f t="shared" si="5"/>
        <v>0</v>
      </c>
      <c r="I29" s="14">
        <v>0</v>
      </c>
      <c r="J29" s="14">
        <v>0</v>
      </c>
      <c r="K29" s="14">
        <v>0</v>
      </c>
      <c r="L29" s="44">
        <f t="shared" si="6"/>
        <v>0</v>
      </c>
      <c r="M29" s="14">
        <v>0</v>
      </c>
      <c r="N29" s="14">
        <v>0</v>
      </c>
      <c r="O29" s="14">
        <v>0</v>
      </c>
      <c r="P29" s="44">
        <f t="shared" si="7"/>
        <v>0</v>
      </c>
      <c r="Q29" s="35" t="s">
        <v>7</v>
      </c>
      <c r="R29" s="8"/>
    </row>
    <row r="30" spans="2:18" s="20" customFormat="1" ht="18" customHeight="1" x14ac:dyDescent="0.15">
      <c r="B30" s="3" t="s">
        <v>8</v>
      </c>
      <c r="C30" s="4" t="s">
        <v>25</v>
      </c>
      <c r="D30" s="21"/>
      <c r="E30" s="13">
        <v>872</v>
      </c>
      <c r="F30" s="44">
        <f t="shared" si="4"/>
        <v>7.4715105817839094</v>
      </c>
      <c r="G30" s="14">
        <v>872</v>
      </c>
      <c r="H30" s="44">
        <f t="shared" si="5"/>
        <v>7.527624309392265</v>
      </c>
      <c r="I30" s="14">
        <v>7517</v>
      </c>
      <c r="J30" s="14">
        <v>5655</v>
      </c>
      <c r="K30" s="14">
        <v>1840</v>
      </c>
      <c r="L30" s="44">
        <f t="shared" si="6"/>
        <v>4.9320587096731865</v>
      </c>
      <c r="M30" s="14">
        <v>7517</v>
      </c>
      <c r="N30" s="14">
        <v>5655</v>
      </c>
      <c r="O30" s="14">
        <v>1840</v>
      </c>
      <c r="P30" s="44">
        <f t="shared" si="7"/>
        <v>5.1042996441861099</v>
      </c>
      <c r="Q30" s="35" t="s">
        <v>8</v>
      </c>
      <c r="R30" s="7"/>
    </row>
    <row r="31" spans="2:18" s="20" customFormat="1" ht="18" customHeight="1" x14ac:dyDescent="0.15">
      <c r="B31" s="3" t="s">
        <v>9</v>
      </c>
      <c r="C31" s="4" t="s">
        <v>26</v>
      </c>
      <c r="D31" s="21"/>
      <c r="E31" s="13">
        <v>1159</v>
      </c>
      <c r="F31" s="44">
        <f t="shared" si="4"/>
        <v>9.9305972067517772</v>
      </c>
      <c r="G31" s="14">
        <v>1159</v>
      </c>
      <c r="H31" s="44">
        <f t="shared" si="5"/>
        <v>10.005179558011051</v>
      </c>
      <c r="I31" s="14">
        <v>16741</v>
      </c>
      <c r="J31" s="14">
        <v>12100</v>
      </c>
      <c r="K31" s="14">
        <v>4641</v>
      </c>
      <c r="L31" s="44">
        <f t="shared" si="6"/>
        <v>10.984115319760384</v>
      </c>
      <c r="M31" s="14">
        <v>16741</v>
      </c>
      <c r="N31" s="14">
        <v>12100</v>
      </c>
      <c r="O31" s="14">
        <v>4641</v>
      </c>
      <c r="P31" s="44">
        <f t="shared" si="7"/>
        <v>11.367710568487384</v>
      </c>
      <c r="Q31" s="35" t="s">
        <v>9</v>
      </c>
      <c r="R31" s="7"/>
    </row>
    <row r="32" spans="2:18" s="20" customFormat="1" ht="18" customHeight="1" x14ac:dyDescent="0.15">
      <c r="B32" s="3" t="s">
        <v>10</v>
      </c>
      <c r="C32" s="4" t="s">
        <v>27</v>
      </c>
      <c r="D32" s="21"/>
      <c r="E32" s="13">
        <v>15</v>
      </c>
      <c r="F32" s="44">
        <f t="shared" si="4"/>
        <v>0.12852369120041127</v>
      </c>
      <c r="G32" s="14">
        <v>9</v>
      </c>
      <c r="H32" s="44">
        <f t="shared" si="5"/>
        <v>7.7693370165745859E-2</v>
      </c>
      <c r="I32" s="14">
        <v>269</v>
      </c>
      <c r="J32" s="14">
        <v>225</v>
      </c>
      <c r="K32" s="14">
        <v>44</v>
      </c>
      <c r="L32" s="44">
        <f t="shared" si="6"/>
        <v>0.17649644710683612</v>
      </c>
      <c r="M32" s="14">
        <v>22</v>
      </c>
      <c r="N32" s="14">
        <v>11</v>
      </c>
      <c r="O32" s="14">
        <v>11</v>
      </c>
      <c r="P32" s="44">
        <f t="shared" si="7"/>
        <v>1.4938751120406333E-2</v>
      </c>
      <c r="Q32" s="35" t="s">
        <v>10</v>
      </c>
      <c r="R32" s="7"/>
    </row>
    <row r="33" spans="2:18" s="20" customFormat="1" ht="18" customHeight="1" x14ac:dyDescent="0.15">
      <c r="B33" s="3" t="s">
        <v>11</v>
      </c>
      <c r="C33" s="4" t="s">
        <v>28</v>
      </c>
      <c r="D33" s="21"/>
      <c r="E33" s="13">
        <v>365</v>
      </c>
      <c r="F33" s="44">
        <f t="shared" si="4"/>
        <v>3.1274098192100079</v>
      </c>
      <c r="G33" s="14">
        <v>365</v>
      </c>
      <c r="H33" s="44">
        <f t="shared" si="5"/>
        <v>3.1508977900552488</v>
      </c>
      <c r="I33" s="14">
        <v>9650</v>
      </c>
      <c r="J33" s="14">
        <v>7510</v>
      </c>
      <c r="K33" s="14">
        <v>2079</v>
      </c>
      <c r="L33" s="44">
        <f t="shared" si="6"/>
        <v>6.3315639947247897</v>
      </c>
      <c r="M33" s="14">
        <v>9650</v>
      </c>
      <c r="N33" s="14">
        <v>7510</v>
      </c>
      <c r="O33" s="14">
        <v>2079</v>
      </c>
      <c r="P33" s="44">
        <f t="shared" si="7"/>
        <v>6.5526794687236878</v>
      </c>
      <c r="Q33" s="35" t="s">
        <v>11</v>
      </c>
      <c r="R33" s="7"/>
    </row>
    <row r="34" spans="2:18" s="20" customFormat="1" ht="18" customHeight="1" x14ac:dyDescent="0.15">
      <c r="B34" s="3" t="s">
        <v>12</v>
      </c>
      <c r="C34" s="4" t="s">
        <v>32</v>
      </c>
      <c r="D34" s="21"/>
      <c r="E34" s="13">
        <v>176</v>
      </c>
      <c r="F34" s="44">
        <f t="shared" si="4"/>
        <v>1.5080113100848256</v>
      </c>
      <c r="G34" s="14">
        <v>165</v>
      </c>
      <c r="H34" s="44">
        <f t="shared" si="5"/>
        <v>1.4243784530386741</v>
      </c>
      <c r="I34" s="14">
        <v>5643</v>
      </c>
      <c r="J34" s="14">
        <v>4620</v>
      </c>
      <c r="K34" s="14">
        <v>999</v>
      </c>
      <c r="L34" s="44">
        <f t="shared" si="6"/>
        <v>3.702488665516269</v>
      </c>
      <c r="M34" s="14">
        <v>5164</v>
      </c>
      <c r="N34" s="14">
        <v>4152</v>
      </c>
      <c r="O34" s="14">
        <v>988</v>
      </c>
      <c r="P34" s="44">
        <f t="shared" si="7"/>
        <v>3.5065323084444682</v>
      </c>
      <c r="Q34" s="35" t="s">
        <v>12</v>
      </c>
      <c r="R34" s="7"/>
    </row>
    <row r="35" spans="2:18" s="20" customFormat="1" ht="18" customHeight="1" x14ac:dyDescent="0.15">
      <c r="B35" s="3" t="s">
        <v>13</v>
      </c>
      <c r="C35" s="5" t="s">
        <v>40</v>
      </c>
      <c r="D35" s="21"/>
      <c r="E35" s="13">
        <v>2496</v>
      </c>
      <c r="F35" s="44">
        <f t="shared" si="4"/>
        <v>21.386342215748435</v>
      </c>
      <c r="G35" s="14">
        <v>2496</v>
      </c>
      <c r="H35" s="44">
        <f t="shared" si="5"/>
        <v>21.546961325966851</v>
      </c>
      <c r="I35" s="14">
        <v>36294</v>
      </c>
      <c r="J35" s="14">
        <v>19358</v>
      </c>
      <c r="K35" s="14">
        <v>16401</v>
      </c>
      <c r="L35" s="44">
        <f t="shared" si="6"/>
        <v>23.813241826377361</v>
      </c>
      <c r="M35" s="14">
        <v>36294</v>
      </c>
      <c r="N35" s="14">
        <v>19358</v>
      </c>
      <c r="O35" s="14">
        <v>16401</v>
      </c>
      <c r="P35" s="44">
        <f t="shared" si="7"/>
        <v>24.64486514381943</v>
      </c>
      <c r="Q35" s="35" t="s">
        <v>13</v>
      </c>
      <c r="R35" s="7"/>
    </row>
    <row r="36" spans="2:18" s="20" customFormat="1" ht="18" customHeight="1" x14ac:dyDescent="0.15">
      <c r="B36" s="3" t="s">
        <v>14</v>
      </c>
      <c r="C36" s="4" t="s">
        <v>41</v>
      </c>
      <c r="D36" s="21"/>
      <c r="E36" s="13">
        <v>156</v>
      </c>
      <c r="F36" s="44">
        <f t="shared" si="4"/>
        <v>1.3366463884842772</v>
      </c>
      <c r="G36" s="14">
        <v>156</v>
      </c>
      <c r="H36" s="44">
        <f t="shared" si="5"/>
        <v>1.3466850828729282</v>
      </c>
      <c r="I36" s="14">
        <v>2608</v>
      </c>
      <c r="J36" s="14">
        <v>1029</v>
      </c>
      <c r="K36" s="14">
        <v>1562</v>
      </c>
      <c r="L36" s="44">
        <f t="shared" si="6"/>
        <v>1.7111625801287309</v>
      </c>
      <c r="M36" s="14">
        <v>2608</v>
      </c>
      <c r="N36" s="14">
        <v>1029</v>
      </c>
      <c r="O36" s="14">
        <v>1562</v>
      </c>
      <c r="P36" s="44">
        <f t="shared" si="7"/>
        <v>1.7709210419099872</v>
      </c>
      <c r="Q36" s="35" t="s">
        <v>14</v>
      </c>
      <c r="R36" s="7"/>
    </row>
    <row r="37" spans="2:18" s="20" customFormat="1" ht="18" customHeight="1" x14ac:dyDescent="0.15">
      <c r="B37" s="3" t="s">
        <v>15</v>
      </c>
      <c r="C37" s="4" t="s">
        <v>33</v>
      </c>
      <c r="D37" s="21"/>
      <c r="E37" s="13">
        <v>1535</v>
      </c>
      <c r="F37" s="44">
        <f t="shared" si="4"/>
        <v>13.152257732842088</v>
      </c>
      <c r="G37" s="14">
        <v>1535</v>
      </c>
      <c r="H37" s="44">
        <f t="shared" si="5"/>
        <v>13.251035911602211</v>
      </c>
      <c r="I37" s="14">
        <v>6237</v>
      </c>
      <c r="J37" s="14">
        <v>3520</v>
      </c>
      <c r="K37" s="14">
        <v>2668</v>
      </c>
      <c r="L37" s="44">
        <f t="shared" si="6"/>
        <v>4.0922243145179813</v>
      </c>
      <c r="M37" s="14">
        <v>6237</v>
      </c>
      <c r="N37" s="14">
        <v>3520</v>
      </c>
      <c r="O37" s="14">
        <v>2668</v>
      </c>
      <c r="P37" s="44">
        <f t="shared" si="7"/>
        <v>4.2351359426351962</v>
      </c>
      <c r="Q37" s="35" t="s">
        <v>15</v>
      </c>
      <c r="R37" s="7"/>
    </row>
    <row r="38" spans="2:18" s="20" customFormat="1" ht="18" customHeight="1" x14ac:dyDescent="0.15">
      <c r="B38" s="3" t="s">
        <v>16</v>
      </c>
      <c r="C38" s="4" t="s">
        <v>34</v>
      </c>
      <c r="D38" s="21"/>
      <c r="E38" s="13">
        <v>717</v>
      </c>
      <c r="F38" s="44">
        <f t="shared" si="4"/>
        <v>6.1434324393796587</v>
      </c>
      <c r="G38" s="14">
        <v>714</v>
      </c>
      <c r="H38" s="44">
        <f t="shared" si="5"/>
        <v>6.1636740331491708</v>
      </c>
      <c r="I38" s="14">
        <v>7677</v>
      </c>
      <c r="J38" s="14">
        <v>5889</v>
      </c>
      <c r="K38" s="14">
        <v>1783</v>
      </c>
      <c r="L38" s="44">
        <f t="shared" si="6"/>
        <v>5.0370380090675866</v>
      </c>
      <c r="M38" s="14">
        <v>7602</v>
      </c>
      <c r="N38" s="14">
        <v>5829</v>
      </c>
      <c r="O38" s="14">
        <v>1768</v>
      </c>
      <c r="P38" s="44">
        <f t="shared" si="7"/>
        <v>5.1620175462422253</v>
      </c>
      <c r="Q38" s="35" t="s">
        <v>16</v>
      </c>
      <c r="R38" s="7"/>
    </row>
    <row r="39" spans="2:18" s="20" customFormat="1" ht="18" customHeight="1" x14ac:dyDescent="0.15">
      <c r="B39" s="3" t="s">
        <v>17</v>
      </c>
      <c r="C39" s="4" t="s">
        <v>35</v>
      </c>
      <c r="D39" s="21"/>
      <c r="E39" s="13">
        <v>1036</v>
      </c>
      <c r="F39" s="44">
        <f t="shared" si="4"/>
        <v>8.8767029389084051</v>
      </c>
      <c r="G39" s="14">
        <v>1036</v>
      </c>
      <c r="H39" s="44">
        <f t="shared" si="5"/>
        <v>8.943370165745856</v>
      </c>
      <c r="I39" s="14">
        <v>11693</v>
      </c>
      <c r="J39" s="14">
        <v>4836</v>
      </c>
      <c r="K39" s="14">
        <v>6308</v>
      </c>
      <c r="L39" s="44">
        <f t="shared" si="6"/>
        <v>7.6720184238670441</v>
      </c>
      <c r="M39" s="14">
        <v>11693</v>
      </c>
      <c r="N39" s="14">
        <v>4836</v>
      </c>
      <c r="O39" s="14">
        <v>6308</v>
      </c>
      <c r="P39" s="44">
        <f t="shared" si="7"/>
        <v>7.9399462204959663</v>
      </c>
      <c r="Q39" s="35" t="s">
        <v>17</v>
      </c>
      <c r="R39" s="7"/>
    </row>
    <row r="40" spans="2:18" s="20" customFormat="1" ht="18" customHeight="1" x14ac:dyDescent="0.15">
      <c r="B40" s="3" t="s">
        <v>18</v>
      </c>
      <c r="C40" s="4" t="s">
        <v>36</v>
      </c>
      <c r="D40" s="21"/>
      <c r="E40" s="13">
        <v>724</v>
      </c>
      <c r="F40" s="44">
        <f t="shared" si="4"/>
        <v>6.2034101619398507</v>
      </c>
      <c r="G40" s="14">
        <v>723</v>
      </c>
      <c r="H40" s="44">
        <f t="shared" si="5"/>
        <v>6.2413674033149169</v>
      </c>
      <c r="I40" s="14">
        <v>4625</v>
      </c>
      <c r="J40" s="14">
        <v>1991</v>
      </c>
      <c r="K40" s="14">
        <v>2571</v>
      </c>
      <c r="L40" s="44">
        <f t="shared" si="6"/>
        <v>3.0345578731193945</v>
      </c>
      <c r="M40" s="14">
        <v>4622</v>
      </c>
      <c r="N40" s="14">
        <v>1988</v>
      </c>
      <c r="O40" s="14">
        <v>2571</v>
      </c>
      <c r="P40" s="44">
        <f t="shared" si="7"/>
        <v>3.1384958035690032</v>
      </c>
      <c r="Q40" s="35" t="s">
        <v>18</v>
      </c>
      <c r="R40" s="7"/>
    </row>
    <row r="41" spans="2:18" s="20" customFormat="1" ht="18" customHeight="1" x14ac:dyDescent="0.15">
      <c r="B41" s="3" t="s">
        <v>19</v>
      </c>
      <c r="C41" s="4" t="s">
        <v>37</v>
      </c>
      <c r="D41" s="21"/>
      <c r="E41" s="13">
        <v>451</v>
      </c>
      <c r="F41" s="44">
        <f t="shared" si="4"/>
        <v>3.8642789820923658</v>
      </c>
      <c r="G41" s="14">
        <v>411</v>
      </c>
      <c r="H41" s="44">
        <f t="shared" si="5"/>
        <v>3.5479972375690609</v>
      </c>
      <c r="I41" s="14">
        <v>9561</v>
      </c>
      <c r="J41" s="14">
        <v>4710</v>
      </c>
      <c r="K41" s="14">
        <v>4832</v>
      </c>
      <c r="L41" s="44">
        <f t="shared" si="6"/>
        <v>6.2731692594366546</v>
      </c>
      <c r="M41" s="14">
        <v>7515</v>
      </c>
      <c r="N41" s="14">
        <v>3891</v>
      </c>
      <c r="O41" s="14">
        <v>3605</v>
      </c>
      <c r="P41" s="44">
        <f t="shared" si="7"/>
        <v>5.1029415759024364</v>
      </c>
      <c r="Q41" s="35" t="s">
        <v>19</v>
      </c>
      <c r="R41" s="7"/>
    </row>
    <row r="42" spans="2:18" s="20" customFormat="1" ht="18" customHeight="1" x14ac:dyDescent="0.15">
      <c r="B42" s="3" t="s">
        <v>20</v>
      </c>
      <c r="C42" s="4" t="s">
        <v>38</v>
      </c>
      <c r="D42" s="21"/>
      <c r="E42" s="13">
        <v>1232</v>
      </c>
      <c r="F42" s="44">
        <f t="shared" si="4"/>
        <v>10.55607917059378</v>
      </c>
      <c r="G42" s="14">
        <v>1225</v>
      </c>
      <c r="H42" s="44">
        <f t="shared" si="5"/>
        <v>10.574930939226519</v>
      </c>
      <c r="I42" s="14">
        <v>20421</v>
      </c>
      <c r="J42" s="14">
        <v>5069</v>
      </c>
      <c r="K42" s="14">
        <v>13806</v>
      </c>
      <c r="L42" s="44">
        <f t="shared" si="6"/>
        <v>13.3986392058316</v>
      </c>
      <c r="M42" s="14">
        <v>20158</v>
      </c>
      <c r="N42" s="14">
        <v>5057</v>
      </c>
      <c r="O42" s="14">
        <v>13555</v>
      </c>
      <c r="P42" s="44">
        <f t="shared" si="7"/>
        <v>13.68797023114322</v>
      </c>
      <c r="Q42" s="35" t="s">
        <v>20</v>
      </c>
      <c r="R42" s="7"/>
    </row>
    <row r="43" spans="2:18" s="20" customFormat="1" ht="18" customHeight="1" x14ac:dyDescent="0.15">
      <c r="B43" s="3" t="s">
        <v>21</v>
      </c>
      <c r="C43" s="4" t="s">
        <v>29</v>
      </c>
      <c r="D43" s="21"/>
      <c r="E43" s="13">
        <v>33</v>
      </c>
      <c r="F43" s="44">
        <f t="shared" si="4"/>
        <v>0.28275212064090482</v>
      </c>
      <c r="G43" s="14">
        <v>33</v>
      </c>
      <c r="H43" s="44">
        <f t="shared" si="5"/>
        <v>0.28487569060773482</v>
      </c>
      <c r="I43" s="14">
        <v>658</v>
      </c>
      <c r="J43" s="14">
        <v>367</v>
      </c>
      <c r="K43" s="14">
        <v>291</v>
      </c>
      <c r="L43" s="44">
        <f t="shared" si="6"/>
        <v>0.43172736875947276</v>
      </c>
      <c r="M43" s="14">
        <v>658</v>
      </c>
      <c r="N43" s="14">
        <v>367</v>
      </c>
      <c r="O43" s="14">
        <v>291</v>
      </c>
      <c r="P43" s="44">
        <f t="shared" si="7"/>
        <v>0.44680446532851675</v>
      </c>
      <c r="Q43" s="35" t="s">
        <v>21</v>
      </c>
      <c r="R43" s="7"/>
    </row>
    <row r="44" spans="2:18" s="20" customFormat="1" ht="18" customHeight="1" x14ac:dyDescent="0.15">
      <c r="B44" s="3" t="s">
        <v>22</v>
      </c>
      <c r="C44" s="4" t="s">
        <v>43</v>
      </c>
      <c r="D44" s="21"/>
      <c r="E44" s="13">
        <v>676</v>
      </c>
      <c r="F44" s="44">
        <f t="shared" si="4"/>
        <v>5.7921343500985349</v>
      </c>
      <c r="G44" s="14">
        <v>675</v>
      </c>
      <c r="H44" s="44">
        <f t="shared" si="5"/>
        <v>5.8270027624309391</v>
      </c>
      <c r="I44" s="14">
        <v>10845</v>
      </c>
      <c r="J44" s="14">
        <v>7072</v>
      </c>
      <c r="K44" s="14">
        <v>3764</v>
      </c>
      <c r="L44" s="44">
        <f t="shared" si="6"/>
        <v>7.1156281370767198</v>
      </c>
      <c r="M44" s="14">
        <v>10730</v>
      </c>
      <c r="N44" s="14">
        <v>6961</v>
      </c>
      <c r="O44" s="14">
        <v>3760</v>
      </c>
      <c r="P44" s="44">
        <f t="shared" si="7"/>
        <v>7.2860363419072707</v>
      </c>
      <c r="Q44" s="35" t="s">
        <v>22</v>
      </c>
      <c r="R44" s="7"/>
    </row>
    <row r="45" spans="2:18" s="20" customFormat="1" ht="18" customHeight="1" x14ac:dyDescent="0.15">
      <c r="B45" s="3" t="s">
        <v>55</v>
      </c>
      <c r="C45" s="4" t="s">
        <v>56</v>
      </c>
      <c r="D45" s="21"/>
      <c r="E45" s="13">
        <v>18</v>
      </c>
      <c r="F45" s="44">
        <f t="shared" si="4"/>
        <v>0.15422842944049353</v>
      </c>
      <c r="G45" s="14">
        <v>0</v>
      </c>
      <c r="H45" s="44">
        <f t="shared" si="5"/>
        <v>0</v>
      </c>
      <c r="I45" s="14">
        <v>1915</v>
      </c>
      <c r="J45" s="14">
        <v>1052</v>
      </c>
      <c r="K45" s="14">
        <v>863</v>
      </c>
      <c r="L45" s="44">
        <f t="shared" si="6"/>
        <v>1.256470989626733</v>
      </c>
      <c r="M45" s="14">
        <v>0</v>
      </c>
      <c r="N45" s="14">
        <v>0</v>
      </c>
      <c r="O45" s="14">
        <v>0</v>
      </c>
      <c r="P45" s="44">
        <f t="shared" si="7"/>
        <v>0</v>
      </c>
      <c r="Q45" s="35" t="s">
        <v>55</v>
      </c>
      <c r="R45" s="7"/>
    </row>
    <row r="46" spans="2:18" s="30" customFormat="1" ht="24.95" customHeight="1" x14ac:dyDescent="0.15">
      <c r="B46" s="49" t="s">
        <v>59</v>
      </c>
      <c r="C46" s="49"/>
      <c r="D46" s="31"/>
      <c r="E46" s="45">
        <v>3812</v>
      </c>
      <c r="F46" s="42">
        <f>E46/E$46*100</f>
        <v>100</v>
      </c>
      <c r="G46" s="43">
        <v>3767</v>
      </c>
      <c r="H46" s="42">
        <f>G46/G$46*100</f>
        <v>100</v>
      </c>
      <c r="I46" s="43">
        <v>51079</v>
      </c>
      <c r="J46" s="43">
        <v>24671</v>
      </c>
      <c r="K46" s="43">
        <v>25883</v>
      </c>
      <c r="L46" s="42">
        <f>I46/I$46*100</f>
        <v>100</v>
      </c>
      <c r="M46" s="43">
        <v>48373</v>
      </c>
      <c r="N46" s="43">
        <v>23493</v>
      </c>
      <c r="O46" s="43">
        <v>24355</v>
      </c>
      <c r="P46" s="42">
        <f>M46/M$46*100</f>
        <v>100</v>
      </c>
      <c r="Q46" s="34" t="str">
        <f>B46</f>
        <v>緑区</v>
      </c>
      <c r="R46" s="6"/>
    </row>
    <row r="47" spans="2:18" s="20" customFormat="1" ht="18" customHeight="1" x14ac:dyDescent="0.15">
      <c r="B47" s="3" t="s">
        <v>5</v>
      </c>
      <c r="C47" s="4" t="s">
        <v>30</v>
      </c>
      <c r="D47" s="21"/>
      <c r="E47" s="13">
        <v>10</v>
      </c>
      <c r="F47" s="44">
        <f t="shared" ref="F47:F65" si="8">E47/E$46*100</f>
        <v>0.26232948583420773</v>
      </c>
      <c r="G47" s="14">
        <v>10</v>
      </c>
      <c r="H47" s="44">
        <f t="shared" ref="H47:H65" si="9">G47/G$46*100</f>
        <v>0.26546323334218208</v>
      </c>
      <c r="I47" s="14">
        <v>478</v>
      </c>
      <c r="J47" s="14">
        <v>341</v>
      </c>
      <c r="K47" s="14">
        <v>137</v>
      </c>
      <c r="L47" s="44">
        <f t="shared" ref="L47:L65" si="10">I47/I$46*100</f>
        <v>0.93580532116916937</v>
      </c>
      <c r="M47" s="14">
        <v>478</v>
      </c>
      <c r="N47" s="14">
        <v>341</v>
      </c>
      <c r="O47" s="14">
        <v>137</v>
      </c>
      <c r="P47" s="44">
        <f t="shared" ref="P47:P65" si="11">M47/M$46*100</f>
        <v>0.98815454902528266</v>
      </c>
      <c r="Q47" s="35" t="s">
        <v>5</v>
      </c>
      <c r="R47" s="7"/>
    </row>
    <row r="48" spans="2:18" s="20" customFormat="1" ht="18" customHeight="1" x14ac:dyDescent="0.15">
      <c r="B48" s="3" t="s">
        <v>6</v>
      </c>
      <c r="C48" s="4" t="s">
        <v>24</v>
      </c>
      <c r="D48" s="21"/>
      <c r="E48" s="13">
        <v>0</v>
      </c>
      <c r="F48" s="44">
        <f t="shared" si="8"/>
        <v>0</v>
      </c>
      <c r="G48" s="14">
        <v>0</v>
      </c>
      <c r="H48" s="44">
        <f t="shared" si="9"/>
        <v>0</v>
      </c>
      <c r="I48" s="14">
        <v>0</v>
      </c>
      <c r="J48" s="14">
        <v>0</v>
      </c>
      <c r="K48" s="14">
        <v>0</v>
      </c>
      <c r="L48" s="44">
        <f t="shared" si="10"/>
        <v>0</v>
      </c>
      <c r="M48" s="14">
        <v>0</v>
      </c>
      <c r="N48" s="14">
        <v>0</v>
      </c>
      <c r="O48" s="14">
        <v>0</v>
      </c>
      <c r="P48" s="44">
        <f t="shared" si="11"/>
        <v>0</v>
      </c>
      <c r="Q48" s="35" t="s">
        <v>6</v>
      </c>
      <c r="R48" s="7"/>
    </row>
    <row r="49" spans="2:18" s="20" customFormat="1" ht="18" customHeight="1" x14ac:dyDescent="0.15">
      <c r="B49" s="3" t="s">
        <v>7</v>
      </c>
      <c r="C49" s="4" t="s">
        <v>31</v>
      </c>
      <c r="D49" s="21"/>
      <c r="E49" s="13">
        <v>0</v>
      </c>
      <c r="F49" s="44">
        <f t="shared" si="8"/>
        <v>0</v>
      </c>
      <c r="G49" s="14">
        <v>0</v>
      </c>
      <c r="H49" s="44">
        <f t="shared" si="9"/>
        <v>0</v>
      </c>
      <c r="I49" s="14">
        <v>0</v>
      </c>
      <c r="J49" s="14">
        <v>0</v>
      </c>
      <c r="K49" s="14">
        <v>0</v>
      </c>
      <c r="L49" s="44">
        <f t="shared" si="10"/>
        <v>0</v>
      </c>
      <c r="M49" s="14">
        <v>0</v>
      </c>
      <c r="N49" s="14">
        <v>0</v>
      </c>
      <c r="O49" s="14">
        <v>0</v>
      </c>
      <c r="P49" s="44">
        <f t="shared" si="11"/>
        <v>0</v>
      </c>
      <c r="Q49" s="35" t="s">
        <v>7</v>
      </c>
      <c r="R49" s="8"/>
    </row>
    <row r="50" spans="2:18" s="20" customFormat="1" ht="18" customHeight="1" x14ac:dyDescent="0.15">
      <c r="B50" s="3" t="s">
        <v>8</v>
      </c>
      <c r="C50" s="4" t="s">
        <v>25</v>
      </c>
      <c r="D50" s="21"/>
      <c r="E50" s="13">
        <v>408</v>
      </c>
      <c r="F50" s="44">
        <f t="shared" si="8"/>
        <v>10.703043022035677</v>
      </c>
      <c r="G50" s="14">
        <v>408</v>
      </c>
      <c r="H50" s="44">
        <f t="shared" si="9"/>
        <v>10.830899920361031</v>
      </c>
      <c r="I50" s="14">
        <v>2709</v>
      </c>
      <c r="J50" s="14">
        <v>2105</v>
      </c>
      <c r="K50" s="14">
        <v>604</v>
      </c>
      <c r="L50" s="44">
        <f t="shared" si="10"/>
        <v>5.3035494038646016</v>
      </c>
      <c r="M50" s="14">
        <v>2709</v>
      </c>
      <c r="N50" s="14">
        <v>2105</v>
      </c>
      <c r="O50" s="14">
        <v>604</v>
      </c>
      <c r="P50" s="44">
        <f t="shared" si="11"/>
        <v>5.6002315341202733</v>
      </c>
      <c r="Q50" s="35" t="s">
        <v>8</v>
      </c>
      <c r="R50" s="7"/>
    </row>
    <row r="51" spans="2:18" s="20" customFormat="1" ht="18" customHeight="1" x14ac:dyDescent="0.15">
      <c r="B51" s="3" t="s">
        <v>9</v>
      </c>
      <c r="C51" s="4" t="s">
        <v>26</v>
      </c>
      <c r="D51" s="21"/>
      <c r="E51" s="13">
        <v>202</v>
      </c>
      <c r="F51" s="44">
        <f t="shared" si="8"/>
        <v>5.2990556138509968</v>
      </c>
      <c r="G51" s="14">
        <v>202</v>
      </c>
      <c r="H51" s="44">
        <f t="shared" si="9"/>
        <v>5.3623573135120779</v>
      </c>
      <c r="I51" s="14">
        <v>4707</v>
      </c>
      <c r="J51" s="14">
        <v>3433</v>
      </c>
      <c r="K51" s="14">
        <v>1274</v>
      </c>
      <c r="L51" s="44">
        <f t="shared" si="10"/>
        <v>9.2151373362830125</v>
      </c>
      <c r="M51" s="14">
        <v>4707</v>
      </c>
      <c r="N51" s="14">
        <v>3433</v>
      </c>
      <c r="O51" s="14">
        <v>1274</v>
      </c>
      <c r="P51" s="44">
        <f t="shared" si="11"/>
        <v>9.730634858288715</v>
      </c>
      <c r="Q51" s="35" t="s">
        <v>9</v>
      </c>
      <c r="R51" s="7"/>
    </row>
    <row r="52" spans="2:18" s="20" customFormat="1" ht="18" customHeight="1" x14ac:dyDescent="0.15">
      <c r="B52" s="3" t="s">
        <v>10</v>
      </c>
      <c r="C52" s="4" t="s">
        <v>27</v>
      </c>
      <c r="D52" s="21"/>
      <c r="E52" s="13">
        <v>5</v>
      </c>
      <c r="F52" s="44">
        <f t="shared" si="8"/>
        <v>0.13116474291710387</v>
      </c>
      <c r="G52" s="14">
        <v>5</v>
      </c>
      <c r="H52" s="44">
        <f t="shared" si="9"/>
        <v>0.13273161667109104</v>
      </c>
      <c r="I52" s="14">
        <v>37</v>
      </c>
      <c r="J52" s="14">
        <v>31</v>
      </c>
      <c r="K52" s="14">
        <v>6</v>
      </c>
      <c r="L52" s="44">
        <f t="shared" si="10"/>
        <v>7.2436813563303906E-2</v>
      </c>
      <c r="M52" s="14">
        <v>37</v>
      </c>
      <c r="N52" s="14">
        <v>31</v>
      </c>
      <c r="O52" s="14">
        <v>6</v>
      </c>
      <c r="P52" s="44">
        <f t="shared" si="11"/>
        <v>7.6488950447563722E-2</v>
      </c>
      <c r="Q52" s="35" t="s">
        <v>10</v>
      </c>
      <c r="R52" s="7"/>
    </row>
    <row r="53" spans="2:18" s="20" customFormat="1" ht="18" customHeight="1" x14ac:dyDescent="0.15">
      <c r="B53" s="3" t="s">
        <v>11</v>
      </c>
      <c r="C53" s="4" t="s">
        <v>28</v>
      </c>
      <c r="D53" s="21"/>
      <c r="E53" s="13">
        <v>53</v>
      </c>
      <c r="F53" s="44">
        <f t="shared" si="8"/>
        <v>1.3903462749213011</v>
      </c>
      <c r="G53" s="14">
        <v>53</v>
      </c>
      <c r="H53" s="44">
        <f t="shared" si="9"/>
        <v>1.4069551367135651</v>
      </c>
      <c r="I53" s="14">
        <v>305</v>
      </c>
      <c r="J53" s="14">
        <v>145</v>
      </c>
      <c r="K53" s="14">
        <v>160</v>
      </c>
      <c r="L53" s="44">
        <f t="shared" si="10"/>
        <v>0.59711427396777539</v>
      </c>
      <c r="M53" s="14">
        <v>305</v>
      </c>
      <c r="N53" s="14">
        <v>145</v>
      </c>
      <c r="O53" s="14">
        <v>160</v>
      </c>
      <c r="P53" s="44">
        <f t="shared" si="11"/>
        <v>0.63051702395964693</v>
      </c>
      <c r="Q53" s="35" t="s">
        <v>11</v>
      </c>
      <c r="R53" s="7"/>
    </row>
    <row r="54" spans="2:18" s="20" customFormat="1" ht="18" customHeight="1" x14ac:dyDescent="0.15">
      <c r="B54" s="3" t="s">
        <v>12</v>
      </c>
      <c r="C54" s="4" t="s">
        <v>32</v>
      </c>
      <c r="D54" s="21"/>
      <c r="E54" s="13">
        <v>79</v>
      </c>
      <c r="F54" s="44">
        <f t="shared" si="8"/>
        <v>2.0724029380902413</v>
      </c>
      <c r="G54" s="14">
        <v>78</v>
      </c>
      <c r="H54" s="44">
        <f t="shared" si="9"/>
        <v>2.0706132200690206</v>
      </c>
      <c r="I54" s="14">
        <v>2499</v>
      </c>
      <c r="J54" s="14">
        <v>1943</v>
      </c>
      <c r="K54" s="14">
        <v>555</v>
      </c>
      <c r="L54" s="44">
        <f t="shared" si="10"/>
        <v>4.8924215430999043</v>
      </c>
      <c r="M54" s="14">
        <v>2489</v>
      </c>
      <c r="N54" s="14">
        <v>1933</v>
      </c>
      <c r="O54" s="14">
        <v>555</v>
      </c>
      <c r="P54" s="44">
        <f t="shared" si="11"/>
        <v>5.1454323692969224</v>
      </c>
      <c r="Q54" s="35" t="s">
        <v>12</v>
      </c>
      <c r="R54" s="7"/>
    </row>
    <row r="55" spans="2:18" s="20" customFormat="1" ht="18" customHeight="1" x14ac:dyDescent="0.15">
      <c r="B55" s="3" t="s">
        <v>13</v>
      </c>
      <c r="C55" s="5" t="s">
        <v>40</v>
      </c>
      <c r="D55" s="21"/>
      <c r="E55" s="13">
        <v>830</v>
      </c>
      <c r="F55" s="44">
        <f t="shared" si="8"/>
        <v>21.773347324239246</v>
      </c>
      <c r="G55" s="14">
        <v>830</v>
      </c>
      <c r="H55" s="44">
        <f t="shared" si="9"/>
        <v>22.033448367401114</v>
      </c>
      <c r="I55" s="14">
        <v>9378</v>
      </c>
      <c r="J55" s="14">
        <v>4459</v>
      </c>
      <c r="K55" s="14">
        <v>4827</v>
      </c>
      <c r="L55" s="44">
        <f t="shared" si="10"/>
        <v>18.359795610720646</v>
      </c>
      <c r="M55" s="14">
        <v>9378</v>
      </c>
      <c r="N55" s="14">
        <v>4459</v>
      </c>
      <c r="O55" s="14">
        <v>4827</v>
      </c>
      <c r="P55" s="44">
        <f t="shared" si="11"/>
        <v>19.386848035060879</v>
      </c>
      <c r="Q55" s="35" t="s">
        <v>13</v>
      </c>
      <c r="R55" s="7"/>
    </row>
    <row r="56" spans="2:18" s="20" customFormat="1" ht="18" customHeight="1" x14ac:dyDescent="0.15">
      <c r="B56" s="3" t="s">
        <v>14</v>
      </c>
      <c r="C56" s="4" t="s">
        <v>41</v>
      </c>
      <c r="D56" s="21"/>
      <c r="E56" s="13">
        <v>51</v>
      </c>
      <c r="F56" s="44">
        <f t="shared" si="8"/>
        <v>1.3378803777544597</v>
      </c>
      <c r="G56" s="14">
        <v>51</v>
      </c>
      <c r="H56" s="44">
        <f t="shared" si="9"/>
        <v>1.3538624900451288</v>
      </c>
      <c r="I56" s="14">
        <v>710</v>
      </c>
      <c r="J56" s="14">
        <v>187</v>
      </c>
      <c r="K56" s="14">
        <v>523</v>
      </c>
      <c r="L56" s="44">
        <f t="shared" si="10"/>
        <v>1.390003719728264</v>
      </c>
      <c r="M56" s="14">
        <v>710</v>
      </c>
      <c r="N56" s="14">
        <v>187</v>
      </c>
      <c r="O56" s="14">
        <v>523</v>
      </c>
      <c r="P56" s="44">
        <f t="shared" si="11"/>
        <v>1.4677609410208174</v>
      </c>
      <c r="Q56" s="35" t="s">
        <v>14</v>
      </c>
      <c r="R56" s="7"/>
    </row>
    <row r="57" spans="2:18" s="20" customFormat="1" ht="18" customHeight="1" x14ac:dyDescent="0.15">
      <c r="B57" s="3" t="s">
        <v>15</v>
      </c>
      <c r="C57" s="4" t="s">
        <v>33</v>
      </c>
      <c r="D57" s="21"/>
      <c r="E57" s="13">
        <v>309</v>
      </c>
      <c r="F57" s="44">
        <f t="shared" si="8"/>
        <v>8.1059811122770213</v>
      </c>
      <c r="G57" s="14">
        <v>309</v>
      </c>
      <c r="H57" s="44">
        <f t="shared" si="9"/>
        <v>8.2028139102734272</v>
      </c>
      <c r="I57" s="14">
        <v>1207</v>
      </c>
      <c r="J57" s="14">
        <v>634</v>
      </c>
      <c r="K57" s="14">
        <v>573</v>
      </c>
      <c r="L57" s="44">
        <f t="shared" si="10"/>
        <v>2.3630063235380487</v>
      </c>
      <c r="M57" s="14">
        <v>1207</v>
      </c>
      <c r="N57" s="14">
        <v>634</v>
      </c>
      <c r="O57" s="14">
        <v>573</v>
      </c>
      <c r="P57" s="44">
        <f t="shared" si="11"/>
        <v>2.4951935997353893</v>
      </c>
      <c r="Q57" s="35" t="s">
        <v>15</v>
      </c>
      <c r="R57" s="7"/>
    </row>
    <row r="58" spans="2:18" s="20" customFormat="1" ht="18" customHeight="1" x14ac:dyDescent="0.15">
      <c r="B58" s="3" t="s">
        <v>16</v>
      </c>
      <c r="C58" s="4" t="s">
        <v>34</v>
      </c>
      <c r="D58" s="21"/>
      <c r="E58" s="13">
        <v>188</v>
      </c>
      <c r="F58" s="44">
        <f t="shared" si="8"/>
        <v>4.931794333683106</v>
      </c>
      <c r="G58" s="14">
        <v>186</v>
      </c>
      <c r="H58" s="44">
        <f t="shared" si="9"/>
        <v>4.9376161401645868</v>
      </c>
      <c r="I58" s="14">
        <v>1797</v>
      </c>
      <c r="J58" s="14">
        <v>1187</v>
      </c>
      <c r="K58" s="14">
        <v>590</v>
      </c>
      <c r="L58" s="44">
        <f t="shared" si="10"/>
        <v>3.5180798371150566</v>
      </c>
      <c r="M58" s="14">
        <v>1742</v>
      </c>
      <c r="N58" s="14">
        <v>1144</v>
      </c>
      <c r="O58" s="14">
        <v>578</v>
      </c>
      <c r="P58" s="44">
        <f t="shared" si="11"/>
        <v>3.6011824778285408</v>
      </c>
      <c r="Q58" s="35" t="s">
        <v>16</v>
      </c>
      <c r="R58" s="7"/>
    </row>
    <row r="59" spans="2:18" s="20" customFormat="1" ht="18" customHeight="1" x14ac:dyDescent="0.15">
      <c r="B59" s="3" t="s">
        <v>17</v>
      </c>
      <c r="C59" s="4" t="s">
        <v>35</v>
      </c>
      <c r="D59" s="21"/>
      <c r="E59" s="13">
        <v>369</v>
      </c>
      <c r="F59" s="44">
        <f t="shared" si="8"/>
        <v>9.6799580272822663</v>
      </c>
      <c r="G59" s="14">
        <v>369</v>
      </c>
      <c r="H59" s="44">
        <f t="shared" si="9"/>
        <v>9.7955933103265203</v>
      </c>
      <c r="I59" s="14">
        <v>3994</v>
      </c>
      <c r="J59" s="14">
        <v>1452</v>
      </c>
      <c r="K59" s="14">
        <v>2205</v>
      </c>
      <c r="L59" s="44">
        <f t="shared" si="10"/>
        <v>7.8192603614009677</v>
      </c>
      <c r="M59" s="14">
        <v>3994</v>
      </c>
      <c r="N59" s="14">
        <v>1452</v>
      </c>
      <c r="O59" s="14">
        <v>2205</v>
      </c>
      <c r="P59" s="44">
        <f t="shared" si="11"/>
        <v>8.2566721104748506</v>
      </c>
      <c r="Q59" s="35" t="s">
        <v>17</v>
      </c>
      <c r="R59" s="7"/>
    </row>
    <row r="60" spans="2:18" s="20" customFormat="1" ht="18" customHeight="1" x14ac:dyDescent="0.15">
      <c r="B60" s="3" t="s">
        <v>18</v>
      </c>
      <c r="C60" s="4" t="s">
        <v>36</v>
      </c>
      <c r="D60" s="21"/>
      <c r="E60" s="13">
        <v>294</v>
      </c>
      <c r="F60" s="44">
        <f t="shared" si="8"/>
        <v>7.7124868835257088</v>
      </c>
      <c r="G60" s="14">
        <v>293</v>
      </c>
      <c r="H60" s="44">
        <f t="shared" si="9"/>
        <v>7.7780727369259353</v>
      </c>
      <c r="I60" s="14">
        <v>1626</v>
      </c>
      <c r="J60" s="14">
        <v>633</v>
      </c>
      <c r="K60" s="14">
        <v>984</v>
      </c>
      <c r="L60" s="44">
        <f t="shared" si="10"/>
        <v>3.1833042933495177</v>
      </c>
      <c r="M60" s="14">
        <v>1621</v>
      </c>
      <c r="N60" s="14">
        <v>628</v>
      </c>
      <c r="O60" s="14">
        <v>984</v>
      </c>
      <c r="P60" s="44">
        <f t="shared" si="11"/>
        <v>3.3510429371756976</v>
      </c>
      <c r="Q60" s="35" t="s">
        <v>18</v>
      </c>
      <c r="R60" s="7"/>
    </row>
    <row r="61" spans="2:18" s="20" customFormat="1" ht="18" customHeight="1" x14ac:dyDescent="0.15">
      <c r="B61" s="3" t="s">
        <v>19</v>
      </c>
      <c r="C61" s="4" t="s">
        <v>37</v>
      </c>
      <c r="D61" s="21"/>
      <c r="E61" s="13">
        <v>206</v>
      </c>
      <c r="F61" s="44">
        <f t="shared" si="8"/>
        <v>5.4039874081846806</v>
      </c>
      <c r="G61" s="14">
        <v>180</v>
      </c>
      <c r="H61" s="44">
        <f t="shared" si="9"/>
        <v>4.7783382001592782</v>
      </c>
      <c r="I61" s="14">
        <v>4862</v>
      </c>
      <c r="J61" s="14">
        <v>2075</v>
      </c>
      <c r="K61" s="14">
        <v>2786</v>
      </c>
      <c r="L61" s="44">
        <f t="shared" si="10"/>
        <v>9.5185888525617184</v>
      </c>
      <c r="M61" s="14">
        <v>3429</v>
      </c>
      <c r="N61" s="14">
        <v>1504</v>
      </c>
      <c r="O61" s="14">
        <v>1924</v>
      </c>
      <c r="P61" s="44">
        <f t="shared" si="11"/>
        <v>7.0886651644512435</v>
      </c>
      <c r="Q61" s="35" t="s">
        <v>19</v>
      </c>
      <c r="R61" s="7"/>
    </row>
    <row r="62" spans="2:18" s="20" customFormat="1" ht="18" customHeight="1" x14ac:dyDescent="0.15">
      <c r="B62" s="3" t="s">
        <v>20</v>
      </c>
      <c r="C62" s="4" t="s">
        <v>38</v>
      </c>
      <c r="D62" s="21"/>
      <c r="E62" s="13">
        <v>589</v>
      </c>
      <c r="F62" s="44">
        <f t="shared" si="8"/>
        <v>15.451206715634838</v>
      </c>
      <c r="G62" s="14">
        <v>584</v>
      </c>
      <c r="H62" s="44">
        <f t="shared" si="9"/>
        <v>15.503052827183437</v>
      </c>
      <c r="I62" s="14">
        <v>13377</v>
      </c>
      <c r="J62" s="14">
        <v>4060</v>
      </c>
      <c r="K62" s="14">
        <v>9256</v>
      </c>
      <c r="L62" s="44">
        <f t="shared" si="10"/>
        <v>26.188844730711253</v>
      </c>
      <c r="M62" s="14">
        <v>13137</v>
      </c>
      <c r="N62" s="14">
        <v>4046</v>
      </c>
      <c r="O62" s="14">
        <v>9030</v>
      </c>
      <c r="P62" s="44">
        <f t="shared" si="11"/>
        <v>27.157711946747153</v>
      </c>
      <c r="Q62" s="35" t="s">
        <v>20</v>
      </c>
      <c r="R62" s="7"/>
    </row>
    <row r="63" spans="2:18" s="20" customFormat="1" ht="18" customHeight="1" x14ac:dyDescent="0.15">
      <c r="B63" s="3" t="s">
        <v>21</v>
      </c>
      <c r="C63" s="4" t="s">
        <v>29</v>
      </c>
      <c r="D63" s="21"/>
      <c r="E63" s="13">
        <v>11</v>
      </c>
      <c r="F63" s="44">
        <f t="shared" si="8"/>
        <v>0.28856243441762852</v>
      </c>
      <c r="G63" s="14">
        <v>11</v>
      </c>
      <c r="H63" s="44">
        <f t="shared" si="9"/>
        <v>0.29200955667640033</v>
      </c>
      <c r="I63" s="14">
        <v>116</v>
      </c>
      <c r="J63" s="14">
        <v>43</v>
      </c>
      <c r="K63" s="14">
        <v>73</v>
      </c>
      <c r="L63" s="44">
        <f t="shared" si="10"/>
        <v>0.22709919927954739</v>
      </c>
      <c r="M63" s="14">
        <v>116</v>
      </c>
      <c r="N63" s="14">
        <v>43</v>
      </c>
      <c r="O63" s="14">
        <v>73</v>
      </c>
      <c r="P63" s="44">
        <f t="shared" si="11"/>
        <v>0.23980319599776734</v>
      </c>
      <c r="Q63" s="35" t="s">
        <v>21</v>
      </c>
      <c r="R63" s="7"/>
    </row>
    <row r="64" spans="2:18" s="20" customFormat="1" ht="18" customHeight="1" x14ac:dyDescent="0.15">
      <c r="B64" s="3" t="s">
        <v>22</v>
      </c>
      <c r="C64" s="4" t="s">
        <v>43</v>
      </c>
      <c r="D64" s="21"/>
      <c r="E64" s="13">
        <v>200</v>
      </c>
      <c r="F64" s="44">
        <f t="shared" si="8"/>
        <v>5.2465897166841549</v>
      </c>
      <c r="G64" s="14">
        <v>198</v>
      </c>
      <c r="H64" s="44">
        <f t="shared" si="9"/>
        <v>5.2561720201752058</v>
      </c>
      <c r="I64" s="14">
        <v>2380</v>
      </c>
      <c r="J64" s="14">
        <v>1471</v>
      </c>
      <c r="K64" s="14">
        <v>905</v>
      </c>
      <c r="L64" s="44">
        <f t="shared" si="10"/>
        <v>4.6594490886665749</v>
      </c>
      <c r="M64" s="14">
        <v>2314</v>
      </c>
      <c r="N64" s="14">
        <v>1408</v>
      </c>
      <c r="O64" s="14">
        <v>902</v>
      </c>
      <c r="P64" s="44">
        <f t="shared" si="11"/>
        <v>4.7836603063692555</v>
      </c>
      <c r="Q64" s="35" t="s">
        <v>22</v>
      </c>
      <c r="R64" s="7"/>
    </row>
    <row r="65" spans="1:18" s="20" customFormat="1" ht="18" customHeight="1" x14ac:dyDescent="0.15">
      <c r="B65" s="3" t="s">
        <v>55</v>
      </c>
      <c r="C65" s="4" t="s">
        <v>56</v>
      </c>
      <c r="D65" s="21"/>
      <c r="E65" s="13">
        <v>8</v>
      </c>
      <c r="F65" s="44">
        <f t="shared" si="8"/>
        <v>0.20986358866736621</v>
      </c>
      <c r="G65" s="14">
        <v>0</v>
      </c>
      <c r="H65" s="44">
        <f t="shared" si="9"/>
        <v>0</v>
      </c>
      <c r="I65" s="14">
        <v>897</v>
      </c>
      <c r="J65" s="14">
        <v>472</v>
      </c>
      <c r="K65" s="14">
        <v>425</v>
      </c>
      <c r="L65" s="44">
        <f t="shared" si="10"/>
        <v>1.7561032909806378</v>
      </c>
      <c r="M65" s="14">
        <v>0</v>
      </c>
      <c r="N65" s="14">
        <v>0</v>
      </c>
      <c r="O65" s="14">
        <v>0</v>
      </c>
      <c r="P65" s="44">
        <f t="shared" si="11"/>
        <v>0</v>
      </c>
      <c r="Q65" s="35" t="s">
        <v>55</v>
      </c>
      <c r="R65" s="7"/>
    </row>
    <row r="66" spans="1:18" s="20" customFormat="1" ht="8.1" customHeight="1" thickBot="1" x14ac:dyDescent="0.2">
      <c r="A66" s="22"/>
      <c r="B66" s="22"/>
      <c r="C66" s="22"/>
      <c r="D66" s="22"/>
      <c r="E66" s="23"/>
      <c r="F66" s="24"/>
      <c r="G66" s="25"/>
      <c r="H66" s="24"/>
      <c r="I66" s="25"/>
      <c r="J66" s="25"/>
      <c r="K66" s="25"/>
      <c r="L66" s="24"/>
      <c r="M66" s="25"/>
      <c r="N66" s="25"/>
      <c r="O66" s="25"/>
      <c r="P66" s="24"/>
      <c r="Q66" s="33"/>
      <c r="R66" s="21"/>
    </row>
    <row r="67" spans="1:18" s="20" customFormat="1" ht="18" customHeight="1" x14ac:dyDescent="0.15">
      <c r="B67" s="20" t="s">
        <v>39</v>
      </c>
      <c r="E67" s="26"/>
      <c r="F67" s="27"/>
      <c r="G67" s="28"/>
      <c r="H67" s="27"/>
      <c r="I67" s="28"/>
      <c r="J67" s="28"/>
      <c r="K67" s="28"/>
      <c r="L67" s="29"/>
      <c r="M67" s="26"/>
      <c r="N67" s="26"/>
      <c r="O67" s="26"/>
      <c r="P67" s="29"/>
      <c r="Q67" s="38"/>
      <c r="R67" s="21"/>
    </row>
  </sheetData>
  <mergeCells count="19">
    <mergeCell ref="B26:C26"/>
    <mergeCell ref="B46:C46"/>
    <mergeCell ref="H4:H5"/>
    <mergeCell ref="I4:K4"/>
    <mergeCell ref="L4:L5"/>
    <mergeCell ref="Q2:Q5"/>
    <mergeCell ref="M4:O4"/>
    <mergeCell ref="P4:P5"/>
    <mergeCell ref="B6:C6"/>
    <mergeCell ref="A2:D5"/>
    <mergeCell ref="E2:H2"/>
    <mergeCell ref="I2:P2"/>
    <mergeCell ref="E3:F3"/>
    <mergeCell ref="G3:H3"/>
    <mergeCell ref="I3:L3"/>
    <mergeCell ref="M3:P3"/>
    <mergeCell ref="E4:E5"/>
    <mergeCell ref="F4:F5"/>
    <mergeCell ref="G4:G5"/>
  </mergeCells>
  <phoneticPr fontId="2"/>
  <printOptions horizontalCentered="1"/>
  <pageMargins left="0.47244094488188981" right="0.47244094488188981" top="0.39370078740157483" bottom="0.19685039370078741" header="0" footer="0"/>
  <pageSetup paperSize="9" scale="69" firstPageNumber="38" fitToWidth="2" orientation="portrait" useFirstPageNumber="1" r:id="rId1"/>
  <headerFooter alignWithMargins="0"/>
  <colBreaks count="1" manualBreakCount="1">
    <brk id="8" max="66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67"/>
  <sheetViews>
    <sheetView showGridLines="0" zoomScale="75" zoomScaleNormal="75" zoomScaleSheetLayoutView="70" workbookViewId="0">
      <pane xSplit="4" ySplit="5" topLeftCell="E6" activePane="bottomRight" state="frozen"/>
      <selection activeCell="A6" sqref="A6:XFD65"/>
      <selection pane="topRight" activeCell="A6" sqref="A6:XFD65"/>
      <selection pane="bottomLeft" activeCell="A6" sqref="A6:XFD65"/>
      <selection pane="bottomRight"/>
    </sheetView>
  </sheetViews>
  <sheetFormatPr defaultRowHeight="13.5" x14ac:dyDescent="0.15"/>
  <cols>
    <col min="1" max="1" width="1.7109375" style="2" customWidth="1"/>
    <col min="2" max="2" width="3.7109375" style="2" customWidth="1"/>
    <col min="3" max="3" width="44.140625" style="2" customWidth="1"/>
    <col min="4" max="4" width="1.7109375" style="2" customWidth="1"/>
    <col min="5" max="5" width="18.7109375" style="15" customWidth="1"/>
    <col min="6" max="6" width="18.7109375" style="10" customWidth="1"/>
    <col min="7" max="7" width="18.7109375" style="16" customWidth="1"/>
    <col min="8" max="8" width="18.7109375" style="10" customWidth="1"/>
    <col min="9" max="11" width="15.7109375" style="16" customWidth="1"/>
    <col min="12" max="12" width="15.7109375" style="10" customWidth="1"/>
    <col min="13" max="15" width="15.7109375" style="16" customWidth="1"/>
    <col min="16" max="16" width="15.7109375" style="10" customWidth="1"/>
    <col min="17" max="17" width="10.7109375" style="2" customWidth="1"/>
    <col min="18" max="18" width="8.7109375" style="2" customWidth="1"/>
    <col min="19" max="16384" width="9.140625" style="2"/>
  </cols>
  <sheetData>
    <row r="1" spans="1:18" s="1" customFormat="1" ht="50.1" customHeight="1" thickBot="1" x14ac:dyDescent="0.25">
      <c r="A1" s="9"/>
      <c r="B1" s="9"/>
      <c r="C1" s="9"/>
      <c r="D1" s="9"/>
      <c r="E1" s="11"/>
      <c r="F1" s="18"/>
      <c r="G1" s="11"/>
      <c r="H1" s="18" t="s">
        <v>68</v>
      </c>
      <c r="I1" s="12" t="s">
        <v>69</v>
      </c>
      <c r="J1" s="11"/>
      <c r="K1" s="11"/>
      <c r="L1" s="17"/>
      <c r="M1" s="11"/>
      <c r="N1" s="11"/>
      <c r="O1" s="11"/>
      <c r="P1" s="32"/>
      <c r="Q1" s="32" t="str">
        <f>B6&amp;"、"&amp;B26&amp;"、"&amp;B46</f>
        <v>青葉区、都筑区、戸塚区</v>
      </c>
    </row>
    <row r="2" spans="1:18" s="19" customFormat="1" ht="17.100000000000001" customHeight="1" x14ac:dyDescent="0.15">
      <c r="A2" s="56" t="s">
        <v>49</v>
      </c>
      <c r="B2" s="57"/>
      <c r="C2" s="57"/>
      <c r="D2" s="57"/>
      <c r="E2" s="53" t="s">
        <v>23</v>
      </c>
      <c r="F2" s="53"/>
      <c r="G2" s="53"/>
      <c r="H2" s="53"/>
      <c r="I2" s="54" t="s">
        <v>45</v>
      </c>
      <c r="J2" s="53"/>
      <c r="K2" s="53"/>
      <c r="L2" s="53"/>
      <c r="M2" s="53"/>
      <c r="N2" s="53"/>
      <c r="O2" s="53"/>
      <c r="P2" s="55"/>
      <c r="Q2" s="50" t="s">
        <v>70</v>
      </c>
    </row>
    <row r="3" spans="1:18" s="19" customFormat="1" ht="17.100000000000001" customHeight="1" x14ac:dyDescent="0.15">
      <c r="A3" s="58"/>
      <c r="B3" s="59"/>
      <c r="C3" s="59"/>
      <c r="D3" s="59"/>
      <c r="E3" s="61" t="s">
        <v>53</v>
      </c>
      <c r="F3" s="61"/>
      <c r="G3" s="61" t="s">
        <v>54</v>
      </c>
      <c r="H3" s="61"/>
      <c r="I3" s="60" t="s">
        <v>53</v>
      </c>
      <c r="J3" s="61"/>
      <c r="K3" s="61"/>
      <c r="L3" s="61"/>
      <c r="M3" s="61" t="s">
        <v>54</v>
      </c>
      <c r="N3" s="61"/>
      <c r="O3" s="61"/>
      <c r="P3" s="64"/>
      <c r="Q3" s="51"/>
    </row>
    <row r="4" spans="1:18" s="19" customFormat="1" ht="17.100000000000001" customHeight="1" x14ac:dyDescent="0.15">
      <c r="A4" s="58"/>
      <c r="B4" s="59"/>
      <c r="C4" s="59"/>
      <c r="D4" s="59"/>
      <c r="E4" s="61" t="s">
        <v>46</v>
      </c>
      <c r="F4" s="62" t="s">
        <v>47</v>
      </c>
      <c r="G4" s="61" t="s">
        <v>46</v>
      </c>
      <c r="H4" s="62" t="s">
        <v>47</v>
      </c>
      <c r="I4" s="60" t="s">
        <v>46</v>
      </c>
      <c r="J4" s="61"/>
      <c r="K4" s="61"/>
      <c r="L4" s="63" t="s">
        <v>47</v>
      </c>
      <c r="M4" s="61" t="s">
        <v>46</v>
      </c>
      <c r="N4" s="61"/>
      <c r="O4" s="61"/>
      <c r="P4" s="63" t="s">
        <v>47</v>
      </c>
      <c r="Q4" s="51"/>
    </row>
    <row r="5" spans="1:18" s="19" customFormat="1" ht="17.100000000000001" customHeight="1" x14ac:dyDescent="0.15">
      <c r="A5" s="58"/>
      <c r="B5" s="59"/>
      <c r="C5" s="59"/>
      <c r="D5" s="59"/>
      <c r="E5" s="61"/>
      <c r="F5" s="62"/>
      <c r="G5" s="61"/>
      <c r="H5" s="62"/>
      <c r="I5" s="39" t="s">
        <v>42</v>
      </c>
      <c r="J5" s="40" t="s">
        <v>0</v>
      </c>
      <c r="K5" s="40" t="s">
        <v>1</v>
      </c>
      <c r="L5" s="63"/>
      <c r="M5" s="40" t="s">
        <v>42</v>
      </c>
      <c r="N5" s="40" t="s">
        <v>0</v>
      </c>
      <c r="O5" s="40" t="s">
        <v>1</v>
      </c>
      <c r="P5" s="63"/>
      <c r="Q5" s="52"/>
    </row>
    <row r="6" spans="1:18" s="30" customFormat="1" ht="24.95" customHeight="1" x14ac:dyDescent="0.15">
      <c r="B6" s="49" t="s">
        <v>60</v>
      </c>
      <c r="C6" s="49"/>
      <c r="D6" s="31"/>
      <c r="E6" s="41">
        <v>7735</v>
      </c>
      <c r="F6" s="42">
        <f>E6/E$6*100</f>
        <v>100</v>
      </c>
      <c r="G6" s="43">
        <v>7667</v>
      </c>
      <c r="H6" s="42">
        <f>G6/G$6*100</f>
        <v>100</v>
      </c>
      <c r="I6" s="43">
        <v>80985</v>
      </c>
      <c r="J6" s="43">
        <v>34932</v>
      </c>
      <c r="K6" s="43">
        <v>45253</v>
      </c>
      <c r="L6" s="42">
        <f>I6/I$6*100</f>
        <v>100</v>
      </c>
      <c r="M6" s="43">
        <v>76952</v>
      </c>
      <c r="N6" s="43">
        <v>33063</v>
      </c>
      <c r="O6" s="43">
        <v>43089</v>
      </c>
      <c r="P6" s="42">
        <f>M6/M$6*100</f>
        <v>100</v>
      </c>
      <c r="Q6" s="34" t="str">
        <f>B6</f>
        <v>青葉区</v>
      </c>
      <c r="R6" s="6"/>
    </row>
    <row r="7" spans="1:18" s="20" customFormat="1" ht="18" customHeight="1" x14ac:dyDescent="0.15">
      <c r="B7" s="3" t="s">
        <v>5</v>
      </c>
      <c r="C7" s="4" t="s">
        <v>30</v>
      </c>
      <c r="D7" s="21"/>
      <c r="E7" s="13">
        <v>26</v>
      </c>
      <c r="F7" s="44">
        <f t="shared" ref="F7:F25" si="0">E7/E$6*100</f>
        <v>0.33613445378151263</v>
      </c>
      <c r="G7" s="14">
        <v>26</v>
      </c>
      <c r="H7" s="44">
        <f t="shared" ref="H7:H25" si="1">G7/G$6*100</f>
        <v>0.33911569062214686</v>
      </c>
      <c r="I7" s="14">
        <v>143</v>
      </c>
      <c r="J7" s="14">
        <v>90</v>
      </c>
      <c r="K7" s="14">
        <v>53</v>
      </c>
      <c r="L7" s="44">
        <f t="shared" ref="L7:L25" si="2">I7/I$6*100</f>
        <v>0.17657590911897267</v>
      </c>
      <c r="M7" s="14">
        <v>143</v>
      </c>
      <c r="N7" s="14">
        <v>90</v>
      </c>
      <c r="O7" s="14">
        <v>53</v>
      </c>
      <c r="P7" s="44">
        <f t="shared" ref="P7:P25" si="3">M7/M$6*100</f>
        <v>0.18583012787192016</v>
      </c>
      <c r="Q7" s="35" t="s">
        <v>5</v>
      </c>
      <c r="R7" s="7"/>
    </row>
    <row r="8" spans="1:18" s="20" customFormat="1" ht="18" customHeight="1" x14ac:dyDescent="0.15">
      <c r="B8" s="3" t="s">
        <v>6</v>
      </c>
      <c r="C8" s="4" t="s">
        <v>24</v>
      </c>
      <c r="D8" s="21"/>
      <c r="E8" s="13">
        <v>0</v>
      </c>
      <c r="F8" s="44">
        <f t="shared" si="0"/>
        <v>0</v>
      </c>
      <c r="G8" s="14">
        <v>0</v>
      </c>
      <c r="H8" s="44">
        <f t="shared" si="1"/>
        <v>0</v>
      </c>
      <c r="I8" s="14">
        <v>0</v>
      </c>
      <c r="J8" s="14">
        <v>0</v>
      </c>
      <c r="K8" s="14">
        <v>0</v>
      </c>
      <c r="L8" s="44">
        <f t="shared" si="2"/>
        <v>0</v>
      </c>
      <c r="M8" s="14">
        <v>0</v>
      </c>
      <c r="N8" s="14">
        <v>0</v>
      </c>
      <c r="O8" s="14">
        <v>0</v>
      </c>
      <c r="P8" s="44">
        <f t="shared" si="3"/>
        <v>0</v>
      </c>
      <c r="Q8" s="35" t="s">
        <v>6</v>
      </c>
      <c r="R8" s="7"/>
    </row>
    <row r="9" spans="1:18" s="20" customFormat="1" ht="18" customHeight="1" x14ac:dyDescent="0.15">
      <c r="B9" s="3" t="s">
        <v>7</v>
      </c>
      <c r="C9" s="4" t="s">
        <v>31</v>
      </c>
      <c r="D9" s="21"/>
      <c r="E9" s="13">
        <v>0</v>
      </c>
      <c r="F9" s="44">
        <f t="shared" si="0"/>
        <v>0</v>
      </c>
      <c r="G9" s="14">
        <v>0</v>
      </c>
      <c r="H9" s="44">
        <f t="shared" si="1"/>
        <v>0</v>
      </c>
      <c r="I9" s="14">
        <v>0</v>
      </c>
      <c r="J9" s="14">
        <v>0</v>
      </c>
      <c r="K9" s="14">
        <v>0</v>
      </c>
      <c r="L9" s="44">
        <f t="shared" si="2"/>
        <v>0</v>
      </c>
      <c r="M9" s="14">
        <v>0</v>
      </c>
      <c r="N9" s="14">
        <v>0</v>
      </c>
      <c r="O9" s="14">
        <v>0</v>
      </c>
      <c r="P9" s="44">
        <f t="shared" si="3"/>
        <v>0</v>
      </c>
      <c r="Q9" s="35" t="s">
        <v>7</v>
      </c>
      <c r="R9" s="8"/>
    </row>
    <row r="10" spans="1:18" s="20" customFormat="1" ht="18" customHeight="1" x14ac:dyDescent="0.15">
      <c r="B10" s="3" t="s">
        <v>8</v>
      </c>
      <c r="C10" s="4" t="s">
        <v>25</v>
      </c>
      <c r="D10" s="21"/>
      <c r="E10" s="13">
        <v>564</v>
      </c>
      <c r="F10" s="44">
        <f t="shared" si="0"/>
        <v>7.2915319974143511</v>
      </c>
      <c r="G10" s="14">
        <v>564</v>
      </c>
      <c r="H10" s="44">
        <f t="shared" si="1"/>
        <v>7.3562019042650322</v>
      </c>
      <c r="I10" s="14">
        <v>3898</v>
      </c>
      <c r="J10" s="14">
        <v>3073</v>
      </c>
      <c r="K10" s="14">
        <v>821</v>
      </c>
      <c r="L10" s="44">
        <f t="shared" si="2"/>
        <v>4.8132370192010869</v>
      </c>
      <c r="M10" s="14">
        <v>3898</v>
      </c>
      <c r="N10" s="14">
        <v>3073</v>
      </c>
      <c r="O10" s="14">
        <v>821</v>
      </c>
      <c r="P10" s="44">
        <f t="shared" si="3"/>
        <v>5.0654953737394735</v>
      </c>
      <c r="Q10" s="35" t="s">
        <v>8</v>
      </c>
      <c r="R10" s="7"/>
    </row>
    <row r="11" spans="1:18" s="20" customFormat="1" ht="18" customHeight="1" x14ac:dyDescent="0.15">
      <c r="B11" s="3" t="s">
        <v>9</v>
      </c>
      <c r="C11" s="4" t="s">
        <v>26</v>
      </c>
      <c r="D11" s="21"/>
      <c r="E11" s="13">
        <v>179</v>
      </c>
      <c r="F11" s="44">
        <f t="shared" si="0"/>
        <v>2.3141564318034908</v>
      </c>
      <c r="G11" s="14">
        <v>179</v>
      </c>
      <c r="H11" s="44">
        <f t="shared" si="1"/>
        <v>2.3346811008217032</v>
      </c>
      <c r="I11" s="14">
        <v>1749</v>
      </c>
      <c r="J11" s="14">
        <v>1132</v>
      </c>
      <c r="K11" s="14">
        <v>617</v>
      </c>
      <c r="L11" s="44">
        <f t="shared" si="2"/>
        <v>2.1596591961474347</v>
      </c>
      <c r="M11" s="14">
        <v>1749</v>
      </c>
      <c r="N11" s="14">
        <v>1132</v>
      </c>
      <c r="O11" s="14">
        <v>617</v>
      </c>
      <c r="P11" s="44">
        <f t="shared" si="3"/>
        <v>2.2728454101257927</v>
      </c>
      <c r="Q11" s="35" t="s">
        <v>9</v>
      </c>
      <c r="R11" s="7"/>
    </row>
    <row r="12" spans="1:18" s="20" customFormat="1" ht="18" customHeight="1" x14ac:dyDescent="0.15">
      <c r="B12" s="3" t="s">
        <v>10</v>
      </c>
      <c r="C12" s="4" t="s">
        <v>27</v>
      </c>
      <c r="D12" s="21"/>
      <c r="E12" s="13">
        <v>5</v>
      </c>
      <c r="F12" s="44">
        <f t="shared" si="0"/>
        <v>6.464124111182934E-2</v>
      </c>
      <c r="G12" s="14">
        <v>4</v>
      </c>
      <c r="H12" s="44">
        <f t="shared" si="1"/>
        <v>5.2171644711099516E-2</v>
      </c>
      <c r="I12" s="14">
        <v>73</v>
      </c>
      <c r="J12" s="14">
        <v>63</v>
      </c>
      <c r="K12" s="14">
        <v>10</v>
      </c>
      <c r="L12" s="44">
        <f t="shared" si="2"/>
        <v>9.0140149410384646E-2</v>
      </c>
      <c r="M12" s="14">
        <v>5</v>
      </c>
      <c r="N12" s="14">
        <v>4</v>
      </c>
      <c r="O12" s="14">
        <v>1</v>
      </c>
      <c r="P12" s="44">
        <f t="shared" si="3"/>
        <v>6.4975569185986067E-3</v>
      </c>
      <c r="Q12" s="35" t="s">
        <v>10</v>
      </c>
      <c r="R12" s="7"/>
    </row>
    <row r="13" spans="1:18" s="20" customFormat="1" ht="18" customHeight="1" x14ac:dyDescent="0.15">
      <c r="B13" s="3" t="s">
        <v>11</v>
      </c>
      <c r="C13" s="4" t="s">
        <v>28</v>
      </c>
      <c r="D13" s="21"/>
      <c r="E13" s="13">
        <v>213</v>
      </c>
      <c r="F13" s="44">
        <f t="shared" si="0"/>
        <v>2.7537168713639302</v>
      </c>
      <c r="G13" s="14">
        <v>213</v>
      </c>
      <c r="H13" s="44">
        <f t="shared" si="1"/>
        <v>2.7781400808660495</v>
      </c>
      <c r="I13" s="14">
        <v>986</v>
      </c>
      <c r="J13" s="14">
        <v>651</v>
      </c>
      <c r="K13" s="14">
        <v>328</v>
      </c>
      <c r="L13" s="44">
        <f t="shared" si="2"/>
        <v>1.2175094153238255</v>
      </c>
      <c r="M13" s="14">
        <v>986</v>
      </c>
      <c r="N13" s="14">
        <v>651</v>
      </c>
      <c r="O13" s="14">
        <v>328</v>
      </c>
      <c r="P13" s="44">
        <f t="shared" si="3"/>
        <v>1.2813182243476453</v>
      </c>
      <c r="Q13" s="35" t="s">
        <v>11</v>
      </c>
      <c r="R13" s="7"/>
    </row>
    <row r="14" spans="1:18" s="20" customFormat="1" ht="18" customHeight="1" x14ac:dyDescent="0.15">
      <c r="B14" s="3" t="s">
        <v>12</v>
      </c>
      <c r="C14" s="4" t="s">
        <v>32</v>
      </c>
      <c r="D14" s="21"/>
      <c r="E14" s="13">
        <v>49</v>
      </c>
      <c r="F14" s="44">
        <f t="shared" si="0"/>
        <v>0.63348416289592757</v>
      </c>
      <c r="G14" s="14">
        <v>48</v>
      </c>
      <c r="H14" s="44">
        <f t="shared" si="1"/>
        <v>0.62605973653319424</v>
      </c>
      <c r="I14" s="14">
        <v>1249</v>
      </c>
      <c r="J14" s="14">
        <v>1031</v>
      </c>
      <c r="K14" s="14">
        <v>218</v>
      </c>
      <c r="L14" s="44">
        <f t="shared" si="2"/>
        <v>1.5422609125146634</v>
      </c>
      <c r="M14" s="14">
        <v>1223</v>
      </c>
      <c r="N14" s="14">
        <v>1007</v>
      </c>
      <c r="O14" s="14">
        <v>216</v>
      </c>
      <c r="P14" s="44">
        <f t="shared" si="3"/>
        <v>1.5893024222892194</v>
      </c>
      <c r="Q14" s="35" t="s">
        <v>12</v>
      </c>
      <c r="R14" s="7"/>
    </row>
    <row r="15" spans="1:18" s="20" customFormat="1" ht="18" customHeight="1" x14ac:dyDescent="0.15">
      <c r="B15" s="3" t="s">
        <v>13</v>
      </c>
      <c r="C15" s="5" t="s">
        <v>40</v>
      </c>
      <c r="D15" s="21"/>
      <c r="E15" s="13">
        <v>1669</v>
      </c>
      <c r="F15" s="44">
        <f t="shared" si="0"/>
        <v>21.577246283128638</v>
      </c>
      <c r="G15" s="14">
        <v>1669</v>
      </c>
      <c r="H15" s="44">
        <f t="shared" si="1"/>
        <v>21.768618755706274</v>
      </c>
      <c r="I15" s="14">
        <v>18080</v>
      </c>
      <c r="J15" s="14">
        <v>7231</v>
      </c>
      <c r="K15" s="14">
        <v>10570</v>
      </c>
      <c r="L15" s="44">
        <f t="shared" si="2"/>
        <v>22.325121936161018</v>
      </c>
      <c r="M15" s="14">
        <v>18080</v>
      </c>
      <c r="N15" s="14">
        <v>7231</v>
      </c>
      <c r="O15" s="14">
        <v>10570</v>
      </c>
      <c r="P15" s="44">
        <f t="shared" si="3"/>
        <v>23.495165817652563</v>
      </c>
      <c r="Q15" s="35" t="s">
        <v>13</v>
      </c>
      <c r="R15" s="7"/>
    </row>
    <row r="16" spans="1:18" s="20" customFormat="1" ht="18" customHeight="1" x14ac:dyDescent="0.15">
      <c r="B16" s="3" t="s">
        <v>14</v>
      </c>
      <c r="C16" s="4" t="s">
        <v>41</v>
      </c>
      <c r="D16" s="21"/>
      <c r="E16" s="13">
        <v>109</v>
      </c>
      <c r="F16" s="44">
        <f t="shared" si="0"/>
        <v>1.4091790562378799</v>
      </c>
      <c r="G16" s="14">
        <v>109</v>
      </c>
      <c r="H16" s="44">
        <f t="shared" si="1"/>
        <v>1.4216773183774618</v>
      </c>
      <c r="I16" s="14">
        <v>1787</v>
      </c>
      <c r="J16" s="14">
        <v>522</v>
      </c>
      <c r="K16" s="14">
        <v>1252</v>
      </c>
      <c r="L16" s="44">
        <f t="shared" si="2"/>
        <v>2.2065814657035254</v>
      </c>
      <c r="M16" s="14">
        <v>1787</v>
      </c>
      <c r="N16" s="14">
        <v>522</v>
      </c>
      <c r="O16" s="14">
        <v>1252</v>
      </c>
      <c r="P16" s="44">
        <f t="shared" si="3"/>
        <v>2.322226842707142</v>
      </c>
      <c r="Q16" s="35" t="s">
        <v>14</v>
      </c>
      <c r="R16" s="7"/>
    </row>
    <row r="17" spans="2:18" s="20" customFormat="1" ht="18" customHeight="1" x14ac:dyDescent="0.15">
      <c r="B17" s="3" t="s">
        <v>15</v>
      </c>
      <c r="C17" s="4" t="s">
        <v>33</v>
      </c>
      <c r="D17" s="21"/>
      <c r="E17" s="13">
        <v>832</v>
      </c>
      <c r="F17" s="44">
        <f t="shared" si="0"/>
        <v>10.756302521008404</v>
      </c>
      <c r="G17" s="14">
        <v>832</v>
      </c>
      <c r="H17" s="44">
        <f t="shared" si="1"/>
        <v>10.851702099908699</v>
      </c>
      <c r="I17" s="14">
        <v>2990</v>
      </c>
      <c r="J17" s="14">
        <v>1557</v>
      </c>
      <c r="K17" s="14">
        <v>1416</v>
      </c>
      <c r="L17" s="44">
        <f t="shared" si="2"/>
        <v>3.6920417361239735</v>
      </c>
      <c r="M17" s="14">
        <v>2990</v>
      </c>
      <c r="N17" s="14">
        <v>1557</v>
      </c>
      <c r="O17" s="14">
        <v>1416</v>
      </c>
      <c r="P17" s="44">
        <f t="shared" si="3"/>
        <v>3.8855390373219665</v>
      </c>
      <c r="Q17" s="35" t="s">
        <v>15</v>
      </c>
      <c r="R17" s="7"/>
    </row>
    <row r="18" spans="2:18" s="20" customFormat="1" ht="18" customHeight="1" x14ac:dyDescent="0.15">
      <c r="B18" s="3" t="s">
        <v>16</v>
      </c>
      <c r="C18" s="4" t="s">
        <v>34</v>
      </c>
      <c r="D18" s="21"/>
      <c r="E18" s="13">
        <v>609</v>
      </c>
      <c r="F18" s="44">
        <f t="shared" si="0"/>
        <v>7.873303167420814</v>
      </c>
      <c r="G18" s="14">
        <v>608</v>
      </c>
      <c r="H18" s="44">
        <f t="shared" si="1"/>
        <v>7.9300899960871263</v>
      </c>
      <c r="I18" s="14">
        <v>3634</v>
      </c>
      <c r="J18" s="14">
        <v>2480</v>
      </c>
      <c r="K18" s="14">
        <v>1148</v>
      </c>
      <c r="L18" s="44">
        <f t="shared" si="2"/>
        <v>4.4872507254429834</v>
      </c>
      <c r="M18" s="14">
        <v>3584</v>
      </c>
      <c r="N18" s="14">
        <v>2437</v>
      </c>
      <c r="O18" s="14">
        <v>1141</v>
      </c>
      <c r="P18" s="44">
        <f t="shared" si="3"/>
        <v>4.6574487992514815</v>
      </c>
      <c r="Q18" s="35" t="s">
        <v>16</v>
      </c>
      <c r="R18" s="7"/>
    </row>
    <row r="19" spans="2:18" s="20" customFormat="1" ht="18" customHeight="1" x14ac:dyDescent="0.15">
      <c r="B19" s="3" t="s">
        <v>17</v>
      </c>
      <c r="C19" s="4" t="s">
        <v>35</v>
      </c>
      <c r="D19" s="21"/>
      <c r="E19" s="13">
        <v>784</v>
      </c>
      <c r="F19" s="44">
        <f t="shared" si="0"/>
        <v>10.135746606334841</v>
      </c>
      <c r="G19" s="14">
        <v>784</v>
      </c>
      <c r="H19" s="44">
        <f t="shared" si="1"/>
        <v>10.225642363375504</v>
      </c>
      <c r="I19" s="14">
        <v>9105</v>
      </c>
      <c r="J19" s="14">
        <v>3783</v>
      </c>
      <c r="K19" s="14">
        <v>5024</v>
      </c>
      <c r="L19" s="44">
        <f t="shared" si="2"/>
        <v>11.242822744952768</v>
      </c>
      <c r="M19" s="14">
        <v>9105</v>
      </c>
      <c r="N19" s="14">
        <v>3783</v>
      </c>
      <c r="O19" s="14">
        <v>5024</v>
      </c>
      <c r="P19" s="44">
        <f t="shared" si="3"/>
        <v>11.832051148768063</v>
      </c>
      <c r="Q19" s="35" t="s">
        <v>17</v>
      </c>
      <c r="R19" s="7"/>
    </row>
    <row r="20" spans="2:18" s="20" customFormat="1" ht="18" customHeight="1" x14ac:dyDescent="0.15">
      <c r="B20" s="3" t="s">
        <v>18</v>
      </c>
      <c r="C20" s="4" t="s">
        <v>36</v>
      </c>
      <c r="D20" s="21"/>
      <c r="E20" s="13">
        <v>674</v>
      </c>
      <c r="F20" s="44">
        <f t="shared" si="0"/>
        <v>8.7136393018745952</v>
      </c>
      <c r="G20" s="14">
        <v>674</v>
      </c>
      <c r="H20" s="44">
        <f t="shared" si="1"/>
        <v>8.7909221338202688</v>
      </c>
      <c r="I20" s="14">
        <v>3990</v>
      </c>
      <c r="J20" s="14">
        <v>1349</v>
      </c>
      <c r="K20" s="14">
        <v>2583</v>
      </c>
      <c r="L20" s="44">
        <f t="shared" si="2"/>
        <v>4.9268383033895162</v>
      </c>
      <c r="M20" s="14">
        <v>3990</v>
      </c>
      <c r="N20" s="14">
        <v>1349</v>
      </c>
      <c r="O20" s="14">
        <v>2583</v>
      </c>
      <c r="P20" s="44">
        <f t="shared" si="3"/>
        <v>5.1850504210416881</v>
      </c>
      <c r="Q20" s="35" t="s">
        <v>18</v>
      </c>
      <c r="R20" s="7"/>
    </row>
    <row r="21" spans="2:18" s="20" customFormat="1" ht="18" customHeight="1" x14ac:dyDescent="0.15">
      <c r="B21" s="3" t="s">
        <v>19</v>
      </c>
      <c r="C21" s="4" t="s">
        <v>37</v>
      </c>
      <c r="D21" s="21"/>
      <c r="E21" s="13">
        <v>545</v>
      </c>
      <c r="F21" s="44">
        <f t="shared" si="0"/>
        <v>7.0458952811893987</v>
      </c>
      <c r="G21" s="14">
        <v>498</v>
      </c>
      <c r="H21" s="44">
        <f t="shared" si="1"/>
        <v>6.4953697665318906</v>
      </c>
      <c r="I21" s="14">
        <v>8897</v>
      </c>
      <c r="J21" s="14">
        <v>3882</v>
      </c>
      <c r="K21" s="14">
        <v>4962</v>
      </c>
      <c r="L21" s="44">
        <f t="shared" si="2"/>
        <v>10.985985058961537</v>
      </c>
      <c r="M21" s="14">
        <v>6637</v>
      </c>
      <c r="N21" s="14">
        <v>3014</v>
      </c>
      <c r="O21" s="14">
        <v>3570</v>
      </c>
      <c r="P21" s="44">
        <f t="shared" si="3"/>
        <v>8.6248570537477907</v>
      </c>
      <c r="Q21" s="35" t="s">
        <v>19</v>
      </c>
      <c r="R21" s="7"/>
    </row>
    <row r="22" spans="2:18" s="20" customFormat="1" ht="18" customHeight="1" x14ac:dyDescent="0.15">
      <c r="B22" s="3" t="s">
        <v>20</v>
      </c>
      <c r="C22" s="4" t="s">
        <v>38</v>
      </c>
      <c r="D22" s="21"/>
      <c r="E22" s="13">
        <v>1101</v>
      </c>
      <c r="F22" s="44">
        <f t="shared" si="0"/>
        <v>14.234001292824821</v>
      </c>
      <c r="G22" s="14">
        <v>1097</v>
      </c>
      <c r="H22" s="44">
        <f t="shared" si="1"/>
        <v>14.308073562019041</v>
      </c>
      <c r="I22" s="14">
        <v>19463</v>
      </c>
      <c r="J22" s="14">
        <v>5285</v>
      </c>
      <c r="K22" s="14">
        <v>14115</v>
      </c>
      <c r="L22" s="44">
        <f t="shared" si="2"/>
        <v>24.032845588689263</v>
      </c>
      <c r="M22" s="14">
        <v>19282</v>
      </c>
      <c r="N22" s="14">
        <v>5279</v>
      </c>
      <c r="O22" s="14">
        <v>13940</v>
      </c>
      <c r="P22" s="44">
        <f t="shared" si="3"/>
        <v>25.057178500883669</v>
      </c>
      <c r="Q22" s="35" t="s">
        <v>20</v>
      </c>
      <c r="R22" s="7"/>
    </row>
    <row r="23" spans="2:18" s="20" customFormat="1" ht="18" customHeight="1" x14ac:dyDescent="0.15">
      <c r="B23" s="3" t="s">
        <v>21</v>
      </c>
      <c r="C23" s="4" t="s">
        <v>29</v>
      </c>
      <c r="D23" s="21"/>
      <c r="E23" s="13">
        <v>28</v>
      </c>
      <c r="F23" s="44">
        <f t="shared" si="0"/>
        <v>0.36199095022624433</v>
      </c>
      <c r="G23" s="14">
        <v>28</v>
      </c>
      <c r="H23" s="44">
        <f t="shared" si="1"/>
        <v>0.36520151297769665</v>
      </c>
      <c r="I23" s="14">
        <v>768</v>
      </c>
      <c r="J23" s="14">
        <v>458</v>
      </c>
      <c r="K23" s="14">
        <v>310</v>
      </c>
      <c r="L23" s="44">
        <f t="shared" si="2"/>
        <v>0.94832376365993709</v>
      </c>
      <c r="M23" s="14">
        <v>768</v>
      </c>
      <c r="N23" s="14">
        <v>458</v>
      </c>
      <c r="O23" s="14">
        <v>310</v>
      </c>
      <c r="P23" s="44">
        <f t="shared" si="3"/>
        <v>0.99802474269674613</v>
      </c>
      <c r="Q23" s="35" t="s">
        <v>21</v>
      </c>
      <c r="R23" s="7"/>
    </row>
    <row r="24" spans="2:18" s="20" customFormat="1" ht="18" customHeight="1" x14ac:dyDescent="0.15">
      <c r="B24" s="3" t="s">
        <v>22</v>
      </c>
      <c r="C24" s="4" t="s">
        <v>43</v>
      </c>
      <c r="D24" s="21"/>
      <c r="E24" s="13">
        <v>335</v>
      </c>
      <c r="F24" s="44">
        <f t="shared" si="0"/>
        <v>4.330963154492566</v>
      </c>
      <c r="G24" s="14">
        <v>334</v>
      </c>
      <c r="H24" s="44">
        <f t="shared" si="1"/>
        <v>4.3563323333768098</v>
      </c>
      <c r="I24" s="14">
        <v>2821</v>
      </c>
      <c r="J24" s="14">
        <v>1572</v>
      </c>
      <c r="K24" s="14">
        <v>1247</v>
      </c>
      <c r="L24" s="44">
        <f t="shared" si="2"/>
        <v>3.4833611162560967</v>
      </c>
      <c r="M24" s="14">
        <v>2725</v>
      </c>
      <c r="N24" s="14">
        <v>1476</v>
      </c>
      <c r="O24" s="14">
        <v>1247</v>
      </c>
      <c r="P24" s="44">
        <f t="shared" si="3"/>
        <v>3.5411685206362407</v>
      </c>
      <c r="Q24" s="35" t="s">
        <v>22</v>
      </c>
      <c r="R24" s="7"/>
    </row>
    <row r="25" spans="2:18" s="20" customFormat="1" ht="18" customHeight="1" x14ac:dyDescent="0.15">
      <c r="B25" s="3" t="s">
        <v>55</v>
      </c>
      <c r="C25" s="4" t="s">
        <v>56</v>
      </c>
      <c r="D25" s="21"/>
      <c r="E25" s="13">
        <v>13</v>
      </c>
      <c r="F25" s="44">
        <f t="shared" si="0"/>
        <v>0.16806722689075632</v>
      </c>
      <c r="G25" s="14">
        <v>0</v>
      </c>
      <c r="H25" s="44">
        <f t="shared" si="1"/>
        <v>0</v>
      </c>
      <c r="I25" s="14">
        <v>1352</v>
      </c>
      <c r="J25" s="14">
        <v>773</v>
      </c>
      <c r="K25" s="14">
        <v>579</v>
      </c>
      <c r="L25" s="44">
        <f t="shared" si="2"/>
        <v>1.669444958943014</v>
      </c>
      <c r="M25" s="14">
        <v>0</v>
      </c>
      <c r="N25" s="14">
        <v>0</v>
      </c>
      <c r="O25" s="14">
        <v>0</v>
      </c>
      <c r="P25" s="44">
        <f t="shared" si="3"/>
        <v>0</v>
      </c>
      <c r="Q25" s="35" t="s">
        <v>55</v>
      </c>
      <c r="R25" s="7"/>
    </row>
    <row r="26" spans="2:18" s="30" customFormat="1" ht="24.95" customHeight="1" x14ac:dyDescent="0.15">
      <c r="B26" s="49" t="s">
        <v>61</v>
      </c>
      <c r="C26" s="49"/>
      <c r="D26" s="31"/>
      <c r="E26" s="45">
        <v>8132</v>
      </c>
      <c r="F26" s="42">
        <f t="shared" ref="F26:F45" si="4">E26/E$26*100</f>
        <v>100</v>
      </c>
      <c r="G26" s="43">
        <v>8069</v>
      </c>
      <c r="H26" s="42">
        <f t="shared" ref="H26:H45" si="5">G26/G$26*100</f>
        <v>100</v>
      </c>
      <c r="I26" s="43">
        <v>109217</v>
      </c>
      <c r="J26" s="43">
        <v>60991</v>
      </c>
      <c r="K26" s="43">
        <v>47156</v>
      </c>
      <c r="L26" s="42">
        <f>I26/I$26*100</f>
        <v>100</v>
      </c>
      <c r="M26" s="43">
        <v>105720</v>
      </c>
      <c r="N26" s="43">
        <v>59298</v>
      </c>
      <c r="O26" s="43">
        <v>45352</v>
      </c>
      <c r="P26" s="42">
        <f>M26/M$26*100</f>
        <v>100</v>
      </c>
      <c r="Q26" s="34" t="str">
        <f>B26</f>
        <v>都筑区</v>
      </c>
      <c r="R26" s="6"/>
    </row>
    <row r="27" spans="2:18" s="20" customFormat="1" ht="18" customHeight="1" x14ac:dyDescent="0.15">
      <c r="B27" s="3" t="s">
        <v>5</v>
      </c>
      <c r="C27" s="4" t="s">
        <v>30</v>
      </c>
      <c r="D27" s="21"/>
      <c r="E27" s="13">
        <v>28</v>
      </c>
      <c r="F27" s="44">
        <f t="shared" si="4"/>
        <v>0.34431874077717661</v>
      </c>
      <c r="G27" s="14">
        <v>28</v>
      </c>
      <c r="H27" s="44">
        <f t="shared" si="5"/>
        <v>0.34700706407237575</v>
      </c>
      <c r="I27" s="14">
        <v>187</v>
      </c>
      <c r="J27" s="14">
        <v>136</v>
      </c>
      <c r="K27" s="14">
        <v>51</v>
      </c>
      <c r="L27" s="44">
        <f t="shared" ref="L27:L45" si="6">I27/I$26*100</f>
        <v>0.17121876630927418</v>
      </c>
      <c r="M27" s="14">
        <v>187</v>
      </c>
      <c r="N27" s="14">
        <v>136</v>
      </c>
      <c r="O27" s="14">
        <v>51</v>
      </c>
      <c r="P27" s="44">
        <f t="shared" ref="P27:P45" si="7">M27/M$26*100</f>
        <v>0.17688233068482784</v>
      </c>
      <c r="Q27" s="35" t="s">
        <v>5</v>
      </c>
      <c r="R27" s="7"/>
    </row>
    <row r="28" spans="2:18" s="20" customFormat="1" ht="18" customHeight="1" x14ac:dyDescent="0.15">
      <c r="B28" s="3" t="s">
        <v>6</v>
      </c>
      <c r="C28" s="4" t="s">
        <v>24</v>
      </c>
      <c r="D28" s="21"/>
      <c r="E28" s="13">
        <v>0</v>
      </c>
      <c r="F28" s="44">
        <f t="shared" si="4"/>
        <v>0</v>
      </c>
      <c r="G28" s="14">
        <v>0</v>
      </c>
      <c r="H28" s="44">
        <f t="shared" si="5"/>
        <v>0</v>
      </c>
      <c r="I28" s="14">
        <v>0</v>
      </c>
      <c r="J28" s="14">
        <v>0</v>
      </c>
      <c r="K28" s="14">
        <v>0</v>
      </c>
      <c r="L28" s="44">
        <f t="shared" si="6"/>
        <v>0</v>
      </c>
      <c r="M28" s="14">
        <v>0</v>
      </c>
      <c r="N28" s="14">
        <v>0</v>
      </c>
      <c r="O28" s="14">
        <v>0</v>
      </c>
      <c r="P28" s="44">
        <f t="shared" si="7"/>
        <v>0</v>
      </c>
      <c r="Q28" s="35" t="s">
        <v>6</v>
      </c>
      <c r="R28" s="7"/>
    </row>
    <row r="29" spans="2:18" s="20" customFormat="1" ht="18" customHeight="1" x14ac:dyDescent="0.15">
      <c r="B29" s="3" t="s">
        <v>7</v>
      </c>
      <c r="C29" s="4" t="s">
        <v>31</v>
      </c>
      <c r="D29" s="21"/>
      <c r="E29" s="13">
        <v>0</v>
      </c>
      <c r="F29" s="44">
        <f t="shared" si="4"/>
        <v>0</v>
      </c>
      <c r="G29" s="14">
        <v>0</v>
      </c>
      <c r="H29" s="44">
        <f t="shared" si="5"/>
        <v>0</v>
      </c>
      <c r="I29" s="14">
        <v>0</v>
      </c>
      <c r="J29" s="14">
        <v>0</v>
      </c>
      <c r="K29" s="14">
        <v>0</v>
      </c>
      <c r="L29" s="44">
        <f t="shared" si="6"/>
        <v>0</v>
      </c>
      <c r="M29" s="14">
        <v>0</v>
      </c>
      <c r="N29" s="14">
        <v>0</v>
      </c>
      <c r="O29" s="14">
        <v>0</v>
      </c>
      <c r="P29" s="44">
        <f t="shared" si="7"/>
        <v>0</v>
      </c>
      <c r="Q29" s="35" t="s">
        <v>7</v>
      </c>
      <c r="R29" s="8"/>
    </row>
    <row r="30" spans="2:18" s="20" customFormat="1" ht="18" customHeight="1" x14ac:dyDescent="0.15">
      <c r="B30" s="3" t="s">
        <v>8</v>
      </c>
      <c r="C30" s="4" t="s">
        <v>25</v>
      </c>
      <c r="D30" s="21"/>
      <c r="E30" s="13">
        <v>834</v>
      </c>
      <c r="F30" s="44">
        <f t="shared" si="4"/>
        <v>10.255779636005903</v>
      </c>
      <c r="G30" s="14">
        <v>834</v>
      </c>
      <c r="H30" s="44">
        <f t="shared" si="5"/>
        <v>10.335853265584335</v>
      </c>
      <c r="I30" s="14">
        <v>7481</v>
      </c>
      <c r="J30" s="14">
        <v>5926</v>
      </c>
      <c r="K30" s="14">
        <v>1547</v>
      </c>
      <c r="L30" s="44">
        <f t="shared" si="6"/>
        <v>6.849666260746953</v>
      </c>
      <c r="M30" s="14">
        <v>7481</v>
      </c>
      <c r="N30" s="14">
        <v>5926</v>
      </c>
      <c r="O30" s="14">
        <v>1547</v>
      </c>
      <c r="P30" s="44">
        <f t="shared" si="7"/>
        <v>7.0762391222096097</v>
      </c>
      <c r="Q30" s="35" t="s">
        <v>8</v>
      </c>
      <c r="R30" s="7"/>
    </row>
    <row r="31" spans="2:18" s="20" customFormat="1" ht="18" customHeight="1" x14ac:dyDescent="0.15">
      <c r="B31" s="3" t="s">
        <v>9</v>
      </c>
      <c r="C31" s="4" t="s">
        <v>26</v>
      </c>
      <c r="D31" s="21"/>
      <c r="E31" s="13">
        <v>905</v>
      </c>
      <c r="F31" s="44">
        <f t="shared" si="4"/>
        <v>11.128873585833743</v>
      </c>
      <c r="G31" s="14">
        <v>905</v>
      </c>
      <c r="H31" s="44">
        <f t="shared" si="5"/>
        <v>11.215764035196431</v>
      </c>
      <c r="I31" s="14">
        <v>14380</v>
      </c>
      <c r="J31" s="14">
        <v>10062</v>
      </c>
      <c r="K31" s="14">
        <v>4318</v>
      </c>
      <c r="L31" s="44">
        <f t="shared" si="6"/>
        <v>13.16644844667039</v>
      </c>
      <c r="M31" s="14">
        <v>14380</v>
      </c>
      <c r="N31" s="14">
        <v>10062</v>
      </c>
      <c r="O31" s="14">
        <v>4318</v>
      </c>
      <c r="P31" s="44">
        <f t="shared" si="7"/>
        <v>13.601967461218312</v>
      </c>
      <c r="Q31" s="35" t="s">
        <v>9</v>
      </c>
      <c r="R31" s="7"/>
    </row>
    <row r="32" spans="2:18" s="20" customFormat="1" ht="18" customHeight="1" x14ac:dyDescent="0.15">
      <c r="B32" s="3" t="s">
        <v>10</v>
      </c>
      <c r="C32" s="4" t="s">
        <v>27</v>
      </c>
      <c r="D32" s="21"/>
      <c r="E32" s="13">
        <v>6</v>
      </c>
      <c r="F32" s="44">
        <f t="shared" si="4"/>
        <v>7.3782587309394979E-2</v>
      </c>
      <c r="G32" s="14">
        <v>5</v>
      </c>
      <c r="H32" s="44">
        <f t="shared" si="5"/>
        <v>6.1965547155781384E-2</v>
      </c>
      <c r="I32" s="14">
        <v>105</v>
      </c>
      <c r="J32" s="14">
        <v>93</v>
      </c>
      <c r="K32" s="14">
        <v>12</v>
      </c>
      <c r="L32" s="44">
        <f t="shared" si="6"/>
        <v>9.6138879478469469E-2</v>
      </c>
      <c r="M32" s="14">
        <v>75</v>
      </c>
      <c r="N32" s="14">
        <v>63</v>
      </c>
      <c r="O32" s="14">
        <v>12</v>
      </c>
      <c r="P32" s="44">
        <f t="shared" si="7"/>
        <v>7.0942111237230418E-2</v>
      </c>
      <c r="Q32" s="35" t="s">
        <v>10</v>
      </c>
      <c r="R32" s="7"/>
    </row>
    <row r="33" spans="2:18" s="20" customFormat="1" ht="18" customHeight="1" x14ac:dyDescent="0.15">
      <c r="B33" s="3" t="s">
        <v>11</v>
      </c>
      <c r="C33" s="4" t="s">
        <v>28</v>
      </c>
      <c r="D33" s="21"/>
      <c r="E33" s="13">
        <v>149</v>
      </c>
      <c r="F33" s="44">
        <f t="shared" si="4"/>
        <v>1.8322675848499754</v>
      </c>
      <c r="G33" s="14">
        <v>149</v>
      </c>
      <c r="H33" s="44">
        <f t="shared" si="5"/>
        <v>1.8465733052422852</v>
      </c>
      <c r="I33" s="14">
        <v>3422</v>
      </c>
      <c r="J33" s="14">
        <v>2673</v>
      </c>
      <c r="K33" s="14">
        <v>738</v>
      </c>
      <c r="L33" s="44">
        <f t="shared" si="6"/>
        <v>3.1332118626221193</v>
      </c>
      <c r="M33" s="14">
        <v>3422</v>
      </c>
      <c r="N33" s="14">
        <v>2673</v>
      </c>
      <c r="O33" s="14">
        <v>738</v>
      </c>
      <c r="P33" s="44">
        <f t="shared" si="7"/>
        <v>3.2368520620507</v>
      </c>
      <c r="Q33" s="35" t="s">
        <v>11</v>
      </c>
      <c r="R33" s="7"/>
    </row>
    <row r="34" spans="2:18" s="20" customFormat="1" ht="18" customHeight="1" x14ac:dyDescent="0.15">
      <c r="B34" s="3" t="s">
        <v>12</v>
      </c>
      <c r="C34" s="4" t="s">
        <v>32</v>
      </c>
      <c r="D34" s="21"/>
      <c r="E34" s="13">
        <v>185</v>
      </c>
      <c r="F34" s="44">
        <f t="shared" si="4"/>
        <v>2.2749631087063453</v>
      </c>
      <c r="G34" s="14">
        <v>179</v>
      </c>
      <c r="H34" s="44">
        <f t="shared" si="5"/>
        <v>2.2183665881769734</v>
      </c>
      <c r="I34" s="14">
        <v>5074</v>
      </c>
      <c r="J34" s="14">
        <v>4007</v>
      </c>
      <c r="K34" s="14">
        <v>1037</v>
      </c>
      <c r="L34" s="44">
        <f t="shared" si="6"/>
        <v>4.6457968997500387</v>
      </c>
      <c r="M34" s="14">
        <v>4915</v>
      </c>
      <c r="N34" s="14">
        <v>3854</v>
      </c>
      <c r="O34" s="14">
        <v>1031</v>
      </c>
      <c r="P34" s="44">
        <f t="shared" si="7"/>
        <v>4.6490730230798336</v>
      </c>
      <c r="Q34" s="35" t="s">
        <v>12</v>
      </c>
      <c r="R34" s="7"/>
    </row>
    <row r="35" spans="2:18" s="20" customFormat="1" ht="18" customHeight="1" x14ac:dyDescent="0.15">
      <c r="B35" s="3" t="s">
        <v>13</v>
      </c>
      <c r="C35" s="5" t="s">
        <v>40</v>
      </c>
      <c r="D35" s="21"/>
      <c r="E35" s="13">
        <v>1964</v>
      </c>
      <c r="F35" s="44">
        <f t="shared" si="4"/>
        <v>24.151500245941957</v>
      </c>
      <c r="G35" s="14">
        <v>1964</v>
      </c>
      <c r="H35" s="44">
        <f t="shared" si="5"/>
        <v>24.340066922790928</v>
      </c>
      <c r="I35" s="14">
        <v>27408</v>
      </c>
      <c r="J35" s="14">
        <v>15012</v>
      </c>
      <c r="K35" s="14">
        <v>11942</v>
      </c>
      <c r="L35" s="44">
        <f t="shared" si="6"/>
        <v>25.094994369008489</v>
      </c>
      <c r="M35" s="14">
        <v>27408</v>
      </c>
      <c r="N35" s="14">
        <v>15012</v>
      </c>
      <c r="O35" s="14">
        <v>11942</v>
      </c>
      <c r="P35" s="44">
        <f t="shared" si="7"/>
        <v>25.925085130533489</v>
      </c>
      <c r="Q35" s="35" t="s">
        <v>13</v>
      </c>
      <c r="R35" s="7"/>
    </row>
    <row r="36" spans="2:18" s="20" customFormat="1" ht="18" customHeight="1" x14ac:dyDescent="0.15">
      <c r="B36" s="3" t="s">
        <v>14</v>
      </c>
      <c r="C36" s="4" t="s">
        <v>41</v>
      </c>
      <c r="D36" s="21"/>
      <c r="E36" s="13">
        <v>88</v>
      </c>
      <c r="F36" s="44">
        <f t="shared" si="4"/>
        <v>1.0821446138711266</v>
      </c>
      <c r="G36" s="14">
        <v>88</v>
      </c>
      <c r="H36" s="44">
        <f t="shared" si="5"/>
        <v>1.0905936299417522</v>
      </c>
      <c r="I36" s="14">
        <v>890</v>
      </c>
      <c r="J36" s="14">
        <v>278</v>
      </c>
      <c r="K36" s="14">
        <v>612</v>
      </c>
      <c r="L36" s="44">
        <f t="shared" si="6"/>
        <v>0.81489145462702683</v>
      </c>
      <c r="M36" s="14">
        <v>890</v>
      </c>
      <c r="N36" s="14">
        <v>278</v>
      </c>
      <c r="O36" s="14">
        <v>612</v>
      </c>
      <c r="P36" s="44">
        <f t="shared" si="7"/>
        <v>0.8418463866818009</v>
      </c>
      <c r="Q36" s="35" t="s">
        <v>14</v>
      </c>
      <c r="R36" s="7"/>
    </row>
    <row r="37" spans="2:18" s="20" customFormat="1" ht="18" customHeight="1" x14ac:dyDescent="0.15">
      <c r="B37" s="3" t="s">
        <v>15</v>
      </c>
      <c r="C37" s="4" t="s">
        <v>33</v>
      </c>
      <c r="D37" s="21"/>
      <c r="E37" s="13">
        <v>669</v>
      </c>
      <c r="F37" s="44">
        <f t="shared" si="4"/>
        <v>8.2267584849975393</v>
      </c>
      <c r="G37" s="14">
        <v>669</v>
      </c>
      <c r="H37" s="44">
        <f t="shared" si="5"/>
        <v>8.2909902094435495</v>
      </c>
      <c r="I37" s="14">
        <v>3627</v>
      </c>
      <c r="J37" s="14">
        <v>2142</v>
      </c>
      <c r="K37" s="14">
        <v>1482</v>
      </c>
      <c r="L37" s="44">
        <f t="shared" si="6"/>
        <v>3.3209115796991311</v>
      </c>
      <c r="M37" s="14">
        <v>3627</v>
      </c>
      <c r="N37" s="14">
        <v>2142</v>
      </c>
      <c r="O37" s="14">
        <v>1482</v>
      </c>
      <c r="P37" s="44">
        <f t="shared" si="7"/>
        <v>3.4307604994324628</v>
      </c>
      <c r="Q37" s="35" t="s">
        <v>15</v>
      </c>
      <c r="R37" s="7"/>
    </row>
    <row r="38" spans="2:18" s="20" customFormat="1" ht="18" customHeight="1" x14ac:dyDescent="0.15">
      <c r="B38" s="3" t="s">
        <v>16</v>
      </c>
      <c r="C38" s="4" t="s">
        <v>34</v>
      </c>
      <c r="D38" s="21"/>
      <c r="E38" s="13">
        <v>414</v>
      </c>
      <c r="F38" s="44">
        <f t="shared" si="4"/>
        <v>5.0909985243482536</v>
      </c>
      <c r="G38" s="14">
        <v>413</v>
      </c>
      <c r="H38" s="44">
        <f t="shared" si="5"/>
        <v>5.1183541950675426</v>
      </c>
      <c r="I38" s="14">
        <v>6250</v>
      </c>
      <c r="J38" s="14">
        <v>4826</v>
      </c>
      <c r="K38" s="14">
        <v>1417</v>
      </c>
      <c r="L38" s="44">
        <f t="shared" si="6"/>
        <v>5.7225523499088968</v>
      </c>
      <c r="M38" s="14">
        <v>6205</v>
      </c>
      <c r="N38" s="14">
        <v>4791</v>
      </c>
      <c r="O38" s="14">
        <v>1407</v>
      </c>
      <c r="P38" s="44">
        <f t="shared" si="7"/>
        <v>5.8692773363601969</v>
      </c>
      <c r="Q38" s="35" t="s">
        <v>16</v>
      </c>
      <c r="R38" s="7"/>
    </row>
    <row r="39" spans="2:18" s="20" customFormat="1" ht="18" customHeight="1" x14ac:dyDescent="0.15">
      <c r="B39" s="3" t="s">
        <v>17</v>
      </c>
      <c r="C39" s="4" t="s">
        <v>35</v>
      </c>
      <c r="D39" s="21"/>
      <c r="E39" s="13">
        <v>573</v>
      </c>
      <c r="F39" s="44">
        <f t="shared" si="4"/>
        <v>7.0462370880472207</v>
      </c>
      <c r="G39" s="14">
        <v>573</v>
      </c>
      <c r="H39" s="44">
        <f t="shared" si="5"/>
        <v>7.1012517040525474</v>
      </c>
      <c r="I39" s="14">
        <v>7947</v>
      </c>
      <c r="J39" s="14">
        <v>3087</v>
      </c>
      <c r="K39" s="14">
        <v>4641</v>
      </c>
      <c r="L39" s="44">
        <f t="shared" si="6"/>
        <v>7.2763397639561607</v>
      </c>
      <c r="M39" s="14">
        <v>7947</v>
      </c>
      <c r="N39" s="14">
        <v>3087</v>
      </c>
      <c r="O39" s="14">
        <v>4641</v>
      </c>
      <c r="P39" s="44">
        <f t="shared" si="7"/>
        <v>7.5170261066969353</v>
      </c>
      <c r="Q39" s="35" t="s">
        <v>17</v>
      </c>
      <c r="R39" s="7"/>
    </row>
    <row r="40" spans="2:18" s="20" customFormat="1" ht="18" customHeight="1" x14ac:dyDescent="0.15">
      <c r="B40" s="3" t="s">
        <v>18</v>
      </c>
      <c r="C40" s="4" t="s">
        <v>36</v>
      </c>
      <c r="D40" s="21"/>
      <c r="E40" s="13">
        <v>517</v>
      </c>
      <c r="F40" s="44">
        <f t="shared" si="4"/>
        <v>6.3575996064928679</v>
      </c>
      <c r="G40" s="14">
        <v>516</v>
      </c>
      <c r="H40" s="44">
        <f t="shared" si="5"/>
        <v>6.3948444664766386</v>
      </c>
      <c r="I40" s="14">
        <v>4718</v>
      </c>
      <c r="J40" s="14">
        <v>1938</v>
      </c>
      <c r="K40" s="14">
        <v>2599</v>
      </c>
      <c r="L40" s="44">
        <f t="shared" si="6"/>
        <v>4.319840317899228</v>
      </c>
      <c r="M40" s="14">
        <v>4715</v>
      </c>
      <c r="N40" s="14">
        <v>1935</v>
      </c>
      <c r="O40" s="14">
        <v>2599</v>
      </c>
      <c r="P40" s="44">
        <f t="shared" si="7"/>
        <v>4.4598940597805523</v>
      </c>
      <c r="Q40" s="35" t="s">
        <v>18</v>
      </c>
      <c r="R40" s="7"/>
    </row>
    <row r="41" spans="2:18" s="20" customFormat="1" ht="18" customHeight="1" x14ac:dyDescent="0.15">
      <c r="B41" s="3" t="s">
        <v>19</v>
      </c>
      <c r="C41" s="4" t="s">
        <v>37</v>
      </c>
      <c r="D41" s="21"/>
      <c r="E41" s="13">
        <v>410</v>
      </c>
      <c r="F41" s="44">
        <f t="shared" si="4"/>
        <v>5.0418101328086573</v>
      </c>
      <c r="G41" s="14">
        <v>376</v>
      </c>
      <c r="H41" s="44">
        <f t="shared" si="5"/>
        <v>4.6598091461147604</v>
      </c>
      <c r="I41" s="14">
        <v>5481</v>
      </c>
      <c r="J41" s="14">
        <v>2410</v>
      </c>
      <c r="K41" s="14">
        <v>3064</v>
      </c>
      <c r="L41" s="44">
        <f t="shared" si="6"/>
        <v>5.0184495087761061</v>
      </c>
      <c r="M41" s="14">
        <v>3759</v>
      </c>
      <c r="N41" s="14">
        <v>1710</v>
      </c>
      <c r="O41" s="14">
        <v>2042</v>
      </c>
      <c r="P41" s="44">
        <f t="shared" si="7"/>
        <v>3.5556186152099887</v>
      </c>
      <c r="Q41" s="35" t="s">
        <v>19</v>
      </c>
      <c r="R41" s="7"/>
    </row>
    <row r="42" spans="2:18" s="20" customFormat="1" ht="18" customHeight="1" x14ac:dyDescent="0.15">
      <c r="B42" s="3" t="s">
        <v>20</v>
      </c>
      <c r="C42" s="4" t="s">
        <v>38</v>
      </c>
      <c r="D42" s="21"/>
      <c r="E42" s="13">
        <v>854</v>
      </c>
      <c r="F42" s="44">
        <f t="shared" si="4"/>
        <v>10.501721593703886</v>
      </c>
      <c r="G42" s="14">
        <v>849</v>
      </c>
      <c r="H42" s="44">
        <f t="shared" si="5"/>
        <v>10.52174990705168</v>
      </c>
      <c r="I42" s="14">
        <v>14302</v>
      </c>
      <c r="J42" s="14">
        <v>3783</v>
      </c>
      <c r="K42" s="14">
        <v>10468</v>
      </c>
      <c r="L42" s="44">
        <f t="shared" si="6"/>
        <v>13.095030993343526</v>
      </c>
      <c r="M42" s="14">
        <v>13956</v>
      </c>
      <c r="N42" s="14">
        <v>3742</v>
      </c>
      <c r="O42" s="14">
        <v>10163</v>
      </c>
      <c r="P42" s="44">
        <f t="shared" si="7"/>
        <v>13.200908059023837</v>
      </c>
      <c r="Q42" s="35" t="s">
        <v>20</v>
      </c>
      <c r="R42" s="7"/>
    </row>
    <row r="43" spans="2:18" s="20" customFormat="1" ht="18" customHeight="1" x14ac:dyDescent="0.15">
      <c r="B43" s="3" t="s">
        <v>21</v>
      </c>
      <c r="C43" s="4" t="s">
        <v>29</v>
      </c>
      <c r="D43" s="21"/>
      <c r="E43" s="13">
        <v>18</v>
      </c>
      <c r="F43" s="44">
        <f t="shared" si="4"/>
        <v>0.22134776192818495</v>
      </c>
      <c r="G43" s="14">
        <v>18</v>
      </c>
      <c r="H43" s="44">
        <f t="shared" si="5"/>
        <v>0.22307596976081298</v>
      </c>
      <c r="I43" s="14">
        <v>178</v>
      </c>
      <c r="J43" s="14">
        <v>77</v>
      </c>
      <c r="K43" s="14">
        <v>101</v>
      </c>
      <c r="L43" s="44">
        <f t="shared" si="6"/>
        <v>0.16297829092540539</v>
      </c>
      <c r="M43" s="14">
        <v>178</v>
      </c>
      <c r="N43" s="14">
        <v>77</v>
      </c>
      <c r="O43" s="14">
        <v>101</v>
      </c>
      <c r="P43" s="44">
        <f t="shared" si="7"/>
        <v>0.1683692773363602</v>
      </c>
      <c r="Q43" s="35" t="s">
        <v>21</v>
      </c>
      <c r="R43" s="7"/>
    </row>
    <row r="44" spans="2:18" s="20" customFormat="1" ht="18" customHeight="1" x14ac:dyDescent="0.15">
      <c r="B44" s="3" t="s">
        <v>22</v>
      </c>
      <c r="C44" s="4" t="s">
        <v>43</v>
      </c>
      <c r="D44" s="21"/>
      <c r="E44" s="13">
        <v>505</v>
      </c>
      <c r="F44" s="44">
        <f t="shared" si="4"/>
        <v>6.2100344318740781</v>
      </c>
      <c r="G44" s="14">
        <v>503</v>
      </c>
      <c r="H44" s="44">
        <f t="shared" si="5"/>
        <v>6.2337340438716078</v>
      </c>
      <c r="I44" s="14">
        <v>6717</v>
      </c>
      <c r="J44" s="14">
        <v>3948</v>
      </c>
      <c r="K44" s="14">
        <v>2670</v>
      </c>
      <c r="L44" s="44">
        <f t="shared" si="6"/>
        <v>6.1501414614940897</v>
      </c>
      <c r="M44" s="14">
        <v>6575</v>
      </c>
      <c r="N44" s="14">
        <v>3810</v>
      </c>
      <c r="O44" s="14">
        <v>2666</v>
      </c>
      <c r="P44" s="44">
        <f t="shared" si="7"/>
        <v>6.2192584184638671</v>
      </c>
      <c r="Q44" s="35" t="s">
        <v>22</v>
      </c>
      <c r="R44" s="7"/>
    </row>
    <row r="45" spans="2:18" s="20" customFormat="1" ht="18" customHeight="1" x14ac:dyDescent="0.15">
      <c r="B45" s="3" t="s">
        <v>55</v>
      </c>
      <c r="C45" s="4" t="s">
        <v>56</v>
      </c>
      <c r="D45" s="21"/>
      <c r="E45" s="13">
        <v>13</v>
      </c>
      <c r="F45" s="44">
        <f t="shared" si="4"/>
        <v>0.15986227250368912</v>
      </c>
      <c r="G45" s="14">
        <v>0</v>
      </c>
      <c r="H45" s="44">
        <f t="shared" si="5"/>
        <v>0</v>
      </c>
      <c r="I45" s="14">
        <v>1050</v>
      </c>
      <c r="J45" s="14">
        <v>593</v>
      </c>
      <c r="K45" s="14">
        <v>457</v>
      </c>
      <c r="L45" s="44">
        <f t="shared" si="6"/>
        <v>0.96138879478469463</v>
      </c>
      <c r="M45" s="14">
        <v>0</v>
      </c>
      <c r="N45" s="14">
        <v>0</v>
      </c>
      <c r="O45" s="14">
        <v>0</v>
      </c>
      <c r="P45" s="44">
        <f t="shared" si="7"/>
        <v>0</v>
      </c>
      <c r="Q45" s="35" t="s">
        <v>55</v>
      </c>
      <c r="R45" s="7"/>
    </row>
    <row r="46" spans="2:18" s="30" customFormat="1" ht="24.95" customHeight="1" x14ac:dyDescent="0.15">
      <c r="B46" s="49" t="s">
        <v>62</v>
      </c>
      <c r="C46" s="49"/>
      <c r="D46" s="31"/>
      <c r="E46" s="45">
        <v>6138</v>
      </c>
      <c r="F46" s="42">
        <f>E46/E$46*100</f>
        <v>100</v>
      </c>
      <c r="G46" s="43">
        <v>6064</v>
      </c>
      <c r="H46" s="42">
        <f>G46/G$46*100</f>
        <v>100</v>
      </c>
      <c r="I46" s="43">
        <v>89549</v>
      </c>
      <c r="J46" s="43">
        <v>45644</v>
      </c>
      <c r="K46" s="43">
        <v>42997</v>
      </c>
      <c r="L46" s="42">
        <f>I46/I$46*100</f>
        <v>100</v>
      </c>
      <c r="M46" s="43">
        <v>85083</v>
      </c>
      <c r="N46" s="43">
        <v>43325</v>
      </c>
      <c r="O46" s="43">
        <v>40850</v>
      </c>
      <c r="P46" s="42">
        <f>M46/M$46*100</f>
        <v>100</v>
      </c>
      <c r="Q46" s="34" t="str">
        <f>B46</f>
        <v>戸塚区</v>
      </c>
      <c r="R46" s="6"/>
    </row>
    <row r="47" spans="2:18" s="20" customFormat="1" ht="18" customHeight="1" x14ac:dyDescent="0.15">
      <c r="B47" s="3" t="s">
        <v>5</v>
      </c>
      <c r="C47" s="4" t="s">
        <v>30</v>
      </c>
      <c r="D47" s="21"/>
      <c r="E47" s="13">
        <v>15</v>
      </c>
      <c r="F47" s="44">
        <f t="shared" ref="F47:F65" si="8">E47/E$46*100</f>
        <v>0.24437927663734116</v>
      </c>
      <c r="G47" s="14">
        <v>15</v>
      </c>
      <c r="H47" s="44">
        <f t="shared" ref="H47:H65" si="9">G47/G$46*100</f>
        <v>0.24736147757255939</v>
      </c>
      <c r="I47" s="14">
        <v>65</v>
      </c>
      <c r="J47" s="14">
        <v>46</v>
      </c>
      <c r="K47" s="14">
        <v>19</v>
      </c>
      <c r="L47" s="44">
        <f t="shared" ref="L47:L65" si="10">I47/I$46*100</f>
        <v>7.2585958525500011E-2</v>
      </c>
      <c r="M47" s="14">
        <v>65</v>
      </c>
      <c r="N47" s="14">
        <v>46</v>
      </c>
      <c r="O47" s="14">
        <v>19</v>
      </c>
      <c r="P47" s="44">
        <f t="shared" ref="P47:P65" si="11">M47/M$46*100</f>
        <v>7.6395989798197048E-2</v>
      </c>
      <c r="Q47" s="35" t="s">
        <v>5</v>
      </c>
      <c r="R47" s="7"/>
    </row>
    <row r="48" spans="2:18" s="20" customFormat="1" ht="18" customHeight="1" x14ac:dyDescent="0.15">
      <c r="B48" s="3" t="s">
        <v>6</v>
      </c>
      <c r="C48" s="4" t="s">
        <v>24</v>
      </c>
      <c r="D48" s="21"/>
      <c r="E48" s="13">
        <v>0</v>
      </c>
      <c r="F48" s="44">
        <f t="shared" si="8"/>
        <v>0</v>
      </c>
      <c r="G48" s="14">
        <v>0</v>
      </c>
      <c r="H48" s="44">
        <f t="shared" si="9"/>
        <v>0</v>
      </c>
      <c r="I48" s="14">
        <v>0</v>
      </c>
      <c r="J48" s="14">
        <v>0</v>
      </c>
      <c r="K48" s="14">
        <v>0</v>
      </c>
      <c r="L48" s="44">
        <f t="shared" si="10"/>
        <v>0</v>
      </c>
      <c r="M48" s="14">
        <v>0</v>
      </c>
      <c r="N48" s="14">
        <v>0</v>
      </c>
      <c r="O48" s="14">
        <v>0</v>
      </c>
      <c r="P48" s="44">
        <f t="shared" si="11"/>
        <v>0</v>
      </c>
      <c r="Q48" s="35" t="s">
        <v>6</v>
      </c>
      <c r="R48" s="7"/>
    </row>
    <row r="49" spans="2:18" s="20" customFormat="1" ht="18" customHeight="1" x14ac:dyDescent="0.15">
      <c r="B49" s="3" t="s">
        <v>7</v>
      </c>
      <c r="C49" s="4" t="s">
        <v>31</v>
      </c>
      <c r="D49" s="21"/>
      <c r="E49" s="13">
        <v>0</v>
      </c>
      <c r="F49" s="44">
        <f t="shared" si="8"/>
        <v>0</v>
      </c>
      <c r="G49" s="14">
        <v>0</v>
      </c>
      <c r="H49" s="44">
        <f t="shared" si="9"/>
        <v>0</v>
      </c>
      <c r="I49" s="14">
        <v>0</v>
      </c>
      <c r="J49" s="14">
        <v>0</v>
      </c>
      <c r="K49" s="14">
        <v>0</v>
      </c>
      <c r="L49" s="44">
        <f t="shared" si="10"/>
        <v>0</v>
      </c>
      <c r="M49" s="14">
        <v>0</v>
      </c>
      <c r="N49" s="14">
        <v>0</v>
      </c>
      <c r="O49" s="14">
        <v>0</v>
      </c>
      <c r="P49" s="44">
        <f t="shared" si="11"/>
        <v>0</v>
      </c>
      <c r="Q49" s="35" t="s">
        <v>7</v>
      </c>
      <c r="R49" s="8"/>
    </row>
    <row r="50" spans="2:18" s="20" customFormat="1" ht="18" customHeight="1" x14ac:dyDescent="0.15">
      <c r="B50" s="3" t="s">
        <v>8</v>
      </c>
      <c r="C50" s="4" t="s">
        <v>25</v>
      </c>
      <c r="D50" s="21"/>
      <c r="E50" s="13">
        <v>734</v>
      </c>
      <c r="F50" s="44">
        <f t="shared" si="8"/>
        <v>11.958292603453893</v>
      </c>
      <c r="G50" s="14">
        <v>734</v>
      </c>
      <c r="H50" s="44">
        <f t="shared" si="9"/>
        <v>12.104221635883905</v>
      </c>
      <c r="I50" s="14">
        <v>5637</v>
      </c>
      <c r="J50" s="14">
        <v>4410</v>
      </c>
      <c r="K50" s="14">
        <v>1172</v>
      </c>
      <c r="L50" s="44">
        <f t="shared" si="10"/>
        <v>6.2948776647422084</v>
      </c>
      <c r="M50" s="14">
        <v>5637</v>
      </c>
      <c r="N50" s="14">
        <v>4410</v>
      </c>
      <c r="O50" s="14">
        <v>1172</v>
      </c>
      <c r="P50" s="44">
        <f t="shared" si="11"/>
        <v>6.6252952998836436</v>
      </c>
      <c r="Q50" s="35" t="s">
        <v>8</v>
      </c>
      <c r="R50" s="7"/>
    </row>
    <row r="51" spans="2:18" s="20" customFormat="1" ht="18" customHeight="1" x14ac:dyDescent="0.15">
      <c r="B51" s="3" t="s">
        <v>9</v>
      </c>
      <c r="C51" s="4" t="s">
        <v>26</v>
      </c>
      <c r="D51" s="21"/>
      <c r="E51" s="13">
        <v>285</v>
      </c>
      <c r="F51" s="44">
        <f t="shared" si="8"/>
        <v>4.6432062561094822</v>
      </c>
      <c r="G51" s="14">
        <v>285</v>
      </c>
      <c r="H51" s="44">
        <f t="shared" si="9"/>
        <v>4.699868073878628</v>
      </c>
      <c r="I51" s="14">
        <v>7517</v>
      </c>
      <c r="J51" s="14">
        <v>5187</v>
      </c>
      <c r="K51" s="14">
        <v>2314</v>
      </c>
      <c r="L51" s="44">
        <f t="shared" si="10"/>
        <v>8.3942869267105156</v>
      </c>
      <c r="M51" s="14">
        <v>7517</v>
      </c>
      <c r="N51" s="14">
        <v>5187</v>
      </c>
      <c r="O51" s="14">
        <v>2314</v>
      </c>
      <c r="P51" s="44">
        <f t="shared" si="11"/>
        <v>8.8349023894314964</v>
      </c>
      <c r="Q51" s="35" t="s">
        <v>9</v>
      </c>
      <c r="R51" s="7"/>
    </row>
    <row r="52" spans="2:18" s="20" customFormat="1" ht="18" customHeight="1" x14ac:dyDescent="0.15">
      <c r="B52" s="3" t="s">
        <v>10</v>
      </c>
      <c r="C52" s="4" t="s">
        <v>27</v>
      </c>
      <c r="D52" s="21"/>
      <c r="E52" s="13">
        <v>8</v>
      </c>
      <c r="F52" s="44">
        <f t="shared" si="8"/>
        <v>0.13033561420658196</v>
      </c>
      <c r="G52" s="14">
        <v>4</v>
      </c>
      <c r="H52" s="44">
        <f t="shared" si="9"/>
        <v>6.5963060686015831E-2</v>
      </c>
      <c r="I52" s="14">
        <v>272</v>
      </c>
      <c r="J52" s="14">
        <v>239</v>
      </c>
      <c r="K52" s="14">
        <v>33</v>
      </c>
      <c r="L52" s="44">
        <f t="shared" si="10"/>
        <v>0.30374431875286156</v>
      </c>
      <c r="M52" s="14">
        <v>99</v>
      </c>
      <c r="N52" s="14">
        <v>84</v>
      </c>
      <c r="O52" s="14">
        <v>15</v>
      </c>
      <c r="P52" s="44">
        <f t="shared" si="11"/>
        <v>0.11635696907725399</v>
      </c>
      <c r="Q52" s="35" t="s">
        <v>10</v>
      </c>
      <c r="R52" s="7"/>
    </row>
    <row r="53" spans="2:18" s="20" customFormat="1" ht="18" customHeight="1" x14ac:dyDescent="0.15">
      <c r="B53" s="3" t="s">
        <v>11</v>
      </c>
      <c r="C53" s="4" t="s">
        <v>28</v>
      </c>
      <c r="D53" s="21"/>
      <c r="E53" s="13">
        <v>104</v>
      </c>
      <c r="F53" s="44">
        <f t="shared" si="8"/>
        <v>1.6943629846855652</v>
      </c>
      <c r="G53" s="14">
        <v>104</v>
      </c>
      <c r="H53" s="44">
        <f t="shared" si="9"/>
        <v>1.7150395778364116</v>
      </c>
      <c r="I53" s="14">
        <v>4852</v>
      </c>
      <c r="J53" s="14">
        <v>3998</v>
      </c>
      <c r="K53" s="14">
        <v>854</v>
      </c>
      <c r="L53" s="44">
        <f t="shared" si="10"/>
        <v>5.4182626271650154</v>
      </c>
      <c r="M53" s="14">
        <v>4852</v>
      </c>
      <c r="N53" s="14">
        <v>3998</v>
      </c>
      <c r="O53" s="14">
        <v>854</v>
      </c>
      <c r="P53" s="44">
        <f t="shared" si="11"/>
        <v>5.702666807705417</v>
      </c>
      <c r="Q53" s="35" t="s">
        <v>11</v>
      </c>
      <c r="R53" s="7"/>
    </row>
    <row r="54" spans="2:18" s="20" customFormat="1" ht="18" customHeight="1" x14ac:dyDescent="0.15">
      <c r="B54" s="3" t="s">
        <v>12</v>
      </c>
      <c r="C54" s="4" t="s">
        <v>32</v>
      </c>
      <c r="D54" s="21"/>
      <c r="E54" s="13">
        <v>107</v>
      </c>
      <c r="F54" s="44">
        <f t="shared" si="8"/>
        <v>1.7432388400130334</v>
      </c>
      <c r="G54" s="14">
        <v>106</v>
      </c>
      <c r="H54" s="44">
        <f t="shared" si="9"/>
        <v>1.7480211081794195</v>
      </c>
      <c r="I54" s="14">
        <v>3552</v>
      </c>
      <c r="J54" s="14">
        <v>2931</v>
      </c>
      <c r="K54" s="14">
        <v>621</v>
      </c>
      <c r="L54" s="44">
        <f t="shared" si="10"/>
        <v>3.9665434566550153</v>
      </c>
      <c r="M54" s="14">
        <v>3517</v>
      </c>
      <c r="N54" s="14">
        <v>2896</v>
      </c>
      <c r="O54" s="14">
        <v>621</v>
      </c>
      <c r="P54" s="44">
        <f t="shared" si="11"/>
        <v>4.133610709542447</v>
      </c>
      <c r="Q54" s="35" t="s">
        <v>12</v>
      </c>
      <c r="R54" s="7"/>
    </row>
    <row r="55" spans="2:18" s="20" customFormat="1" ht="18" customHeight="1" x14ac:dyDescent="0.15">
      <c r="B55" s="3" t="s">
        <v>13</v>
      </c>
      <c r="C55" s="5" t="s">
        <v>40</v>
      </c>
      <c r="D55" s="21"/>
      <c r="E55" s="13">
        <v>1321</v>
      </c>
      <c r="F55" s="44">
        <f t="shared" si="8"/>
        <v>21.521668295861847</v>
      </c>
      <c r="G55" s="14">
        <v>1321</v>
      </c>
      <c r="H55" s="44">
        <f t="shared" si="9"/>
        <v>21.784300791556728</v>
      </c>
      <c r="I55" s="14">
        <v>17206</v>
      </c>
      <c r="J55" s="14">
        <v>7401</v>
      </c>
      <c r="K55" s="14">
        <v>9436</v>
      </c>
      <c r="L55" s="44">
        <f t="shared" si="10"/>
        <v>19.214061575226971</v>
      </c>
      <c r="M55" s="14">
        <v>17206</v>
      </c>
      <c r="N55" s="14">
        <v>7401</v>
      </c>
      <c r="O55" s="14">
        <v>9436</v>
      </c>
      <c r="P55" s="44">
        <f t="shared" si="11"/>
        <v>20.222606161042748</v>
      </c>
      <c r="Q55" s="35" t="s">
        <v>13</v>
      </c>
      <c r="R55" s="7"/>
    </row>
    <row r="56" spans="2:18" s="20" customFormat="1" ht="18" customHeight="1" x14ac:dyDescent="0.15">
      <c r="B56" s="3" t="s">
        <v>14</v>
      </c>
      <c r="C56" s="4" t="s">
        <v>41</v>
      </c>
      <c r="D56" s="21"/>
      <c r="E56" s="13">
        <v>75</v>
      </c>
      <c r="F56" s="44">
        <f t="shared" si="8"/>
        <v>1.2218963831867058</v>
      </c>
      <c r="G56" s="14">
        <v>75</v>
      </c>
      <c r="H56" s="44">
        <f t="shared" si="9"/>
        <v>1.2368073878627968</v>
      </c>
      <c r="I56" s="14">
        <v>1072</v>
      </c>
      <c r="J56" s="14">
        <v>318</v>
      </c>
      <c r="K56" s="14">
        <v>750</v>
      </c>
      <c r="L56" s="44">
        <f t="shared" si="10"/>
        <v>1.197109962143631</v>
      </c>
      <c r="M56" s="14">
        <v>1072</v>
      </c>
      <c r="N56" s="14">
        <v>318</v>
      </c>
      <c r="O56" s="14">
        <v>750</v>
      </c>
      <c r="P56" s="44">
        <f t="shared" si="11"/>
        <v>1.2599461702102652</v>
      </c>
      <c r="Q56" s="35" t="s">
        <v>14</v>
      </c>
      <c r="R56" s="7"/>
    </row>
    <row r="57" spans="2:18" s="20" customFormat="1" ht="18" customHeight="1" x14ac:dyDescent="0.15">
      <c r="B57" s="3" t="s">
        <v>15</v>
      </c>
      <c r="C57" s="4" t="s">
        <v>33</v>
      </c>
      <c r="D57" s="21"/>
      <c r="E57" s="13">
        <v>526</v>
      </c>
      <c r="F57" s="44">
        <f t="shared" si="8"/>
        <v>8.5695666340827632</v>
      </c>
      <c r="G57" s="14">
        <v>526</v>
      </c>
      <c r="H57" s="44">
        <f t="shared" si="9"/>
        <v>8.6741424802110814</v>
      </c>
      <c r="I57" s="14">
        <v>2451</v>
      </c>
      <c r="J57" s="14">
        <v>1393</v>
      </c>
      <c r="K57" s="14">
        <v>1058</v>
      </c>
      <c r="L57" s="44">
        <f t="shared" si="10"/>
        <v>2.7370489899384691</v>
      </c>
      <c r="M57" s="14">
        <v>2451</v>
      </c>
      <c r="N57" s="14">
        <v>1393</v>
      </c>
      <c r="O57" s="14">
        <v>1058</v>
      </c>
      <c r="P57" s="44">
        <f t="shared" si="11"/>
        <v>2.8807164768520148</v>
      </c>
      <c r="Q57" s="35" t="s">
        <v>15</v>
      </c>
      <c r="R57" s="7"/>
    </row>
    <row r="58" spans="2:18" s="20" customFormat="1" ht="18" customHeight="1" x14ac:dyDescent="0.15">
      <c r="B58" s="3" t="s">
        <v>16</v>
      </c>
      <c r="C58" s="4" t="s">
        <v>34</v>
      </c>
      <c r="D58" s="21"/>
      <c r="E58" s="13">
        <v>285</v>
      </c>
      <c r="F58" s="44">
        <f t="shared" si="8"/>
        <v>4.6432062561094822</v>
      </c>
      <c r="G58" s="14">
        <v>284</v>
      </c>
      <c r="H58" s="44">
        <f t="shared" si="9"/>
        <v>4.683377308707124</v>
      </c>
      <c r="I58" s="14">
        <v>3595</v>
      </c>
      <c r="J58" s="14">
        <v>2509</v>
      </c>
      <c r="K58" s="14">
        <v>1086</v>
      </c>
      <c r="L58" s="44">
        <f t="shared" si="10"/>
        <v>4.0145618599872694</v>
      </c>
      <c r="M58" s="14">
        <v>3541</v>
      </c>
      <c r="N58" s="14">
        <v>2461</v>
      </c>
      <c r="O58" s="14">
        <v>1080</v>
      </c>
      <c r="P58" s="44">
        <f t="shared" si="11"/>
        <v>4.1618184596217818</v>
      </c>
      <c r="Q58" s="35" t="s">
        <v>16</v>
      </c>
      <c r="R58" s="7"/>
    </row>
    <row r="59" spans="2:18" s="20" customFormat="1" ht="18" customHeight="1" x14ac:dyDescent="0.15">
      <c r="B59" s="3" t="s">
        <v>17</v>
      </c>
      <c r="C59" s="4" t="s">
        <v>35</v>
      </c>
      <c r="D59" s="21"/>
      <c r="E59" s="13">
        <v>580</v>
      </c>
      <c r="F59" s="44">
        <f t="shared" si="8"/>
        <v>9.4493320299771906</v>
      </c>
      <c r="G59" s="14">
        <v>580</v>
      </c>
      <c r="H59" s="44">
        <f t="shared" si="9"/>
        <v>9.5646437994722966</v>
      </c>
      <c r="I59" s="14">
        <v>6311</v>
      </c>
      <c r="J59" s="14">
        <v>2326</v>
      </c>
      <c r="K59" s="14">
        <v>3681</v>
      </c>
      <c r="L59" s="44">
        <f t="shared" si="10"/>
        <v>7.0475382192989304</v>
      </c>
      <c r="M59" s="14">
        <v>6311</v>
      </c>
      <c r="N59" s="14">
        <v>2326</v>
      </c>
      <c r="O59" s="14">
        <v>3681</v>
      </c>
      <c r="P59" s="44">
        <f t="shared" si="11"/>
        <v>7.417462947944947</v>
      </c>
      <c r="Q59" s="35" t="s">
        <v>17</v>
      </c>
      <c r="R59" s="7"/>
    </row>
    <row r="60" spans="2:18" s="20" customFormat="1" ht="18" customHeight="1" x14ac:dyDescent="0.15">
      <c r="B60" s="3" t="s">
        <v>18</v>
      </c>
      <c r="C60" s="4" t="s">
        <v>36</v>
      </c>
      <c r="D60" s="21"/>
      <c r="E60" s="13">
        <v>531</v>
      </c>
      <c r="F60" s="44">
        <f t="shared" si="8"/>
        <v>8.651026392961878</v>
      </c>
      <c r="G60" s="14">
        <v>530</v>
      </c>
      <c r="H60" s="44">
        <f t="shared" si="9"/>
        <v>8.7401055408970976</v>
      </c>
      <c r="I60" s="14">
        <v>2847</v>
      </c>
      <c r="J60" s="14">
        <v>1172</v>
      </c>
      <c r="K60" s="14">
        <v>1658</v>
      </c>
      <c r="L60" s="44">
        <f t="shared" si="10"/>
        <v>3.1792649834169002</v>
      </c>
      <c r="M60" s="14">
        <v>2842</v>
      </c>
      <c r="N60" s="14">
        <v>1169</v>
      </c>
      <c r="O60" s="14">
        <v>1656</v>
      </c>
      <c r="P60" s="44">
        <f t="shared" si="11"/>
        <v>3.3402677385611694</v>
      </c>
      <c r="Q60" s="35" t="s">
        <v>18</v>
      </c>
      <c r="R60" s="7"/>
    </row>
    <row r="61" spans="2:18" s="20" customFormat="1" ht="18" customHeight="1" x14ac:dyDescent="0.15">
      <c r="B61" s="3" t="s">
        <v>19</v>
      </c>
      <c r="C61" s="4" t="s">
        <v>37</v>
      </c>
      <c r="D61" s="21"/>
      <c r="E61" s="13">
        <v>350</v>
      </c>
      <c r="F61" s="44">
        <f t="shared" si="8"/>
        <v>5.7021831215379608</v>
      </c>
      <c r="G61" s="14">
        <v>305</v>
      </c>
      <c r="H61" s="44">
        <f t="shared" si="9"/>
        <v>5.0296833773087073</v>
      </c>
      <c r="I61" s="14">
        <v>6637</v>
      </c>
      <c r="J61" s="14">
        <v>2957</v>
      </c>
      <c r="K61" s="14">
        <v>3667</v>
      </c>
      <c r="L61" s="44">
        <f t="shared" si="10"/>
        <v>7.4115847189806701</v>
      </c>
      <c r="M61" s="14">
        <v>4215</v>
      </c>
      <c r="N61" s="14">
        <v>1862</v>
      </c>
      <c r="O61" s="14">
        <v>2340</v>
      </c>
      <c r="P61" s="44">
        <f t="shared" si="11"/>
        <v>4.953986107683086</v>
      </c>
      <c r="Q61" s="35" t="s">
        <v>19</v>
      </c>
      <c r="R61" s="7"/>
    </row>
    <row r="62" spans="2:18" s="20" customFormat="1" ht="18" customHeight="1" x14ac:dyDescent="0.15">
      <c r="B62" s="3" t="s">
        <v>20</v>
      </c>
      <c r="C62" s="4" t="s">
        <v>38</v>
      </c>
      <c r="D62" s="21"/>
      <c r="E62" s="13">
        <v>828</v>
      </c>
      <c r="F62" s="44">
        <f t="shared" si="8"/>
        <v>13.48973607038123</v>
      </c>
      <c r="G62" s="14">
        <v>823</v>
      </c>
      <c r="H62" s="44">
        <f t="shared" si="9"/>
        <v>13.571899736147758</v>
      </c>
      <c r="I62" s="14">
        <v>20750</v>
      </c>
      <c r="J62" s="14">
        <v>6257</v>
      </c>
      <c r="K62" s="14">
        <v>14364</v>
      </c>
      <c r="L62" s="44">
        <f t="shared" si="10"/>
        <v>23.171671375448078</v>
      </c>
      <c r="M62" s="14">
        <v>20582</v>
      </c>
      <c r="N62" s="14">
        <v>6244</v>
      </c>
      <c r="O62" s="14">
        <v>14209</v>
      </c>
      <c r="P62" s="44">
        <f t="shared" si="11"/>
        <v>24.190496338869107</v>
      </c>
      <c r="Q62" s="35" t="s">
        <v>20</v>
      </c>
      <c r="R62" s="7"/>
    </row>
    <row r="63" spans="2:18" s="20" customFormat="1" ht="18" customHeight="1" x14ac:dyDescent="0.15">
      <c r="B63" s="3" t="s">
        <v>21</v>
      </c>
      <c r="C63" s="4" t="s">
        <v>29</v>
      </c>
      <c r="D63" s="21"/>
      <c r="E63" s="13">
        <v>20</v>
      </c>
      <c r="F63" s="44">
        <f t="shared" si="8"/>
        <v>0.32583903551645488</v>
      </c>
      <c r="G63" s="14">
        <v>20</v>
      </c>
      <c r="H63" s="44">
        <f t="shared" si="9"/>
        <v>0.32981530343007914</v>
      </c>
      <c r="I63" s="14">
        <v>211</v>
      </c>
      <c r="J63" s="14">
        <v>87</v>
      </c>
      <c r="K63" s="14">
        <v>124</v>
      </c>
      <c r="L63" s="44">
        <f t="shared" si="10"/>
        <v>0.23562518844431538</v>
      </c>
      <c r="M63" s="14">
        <v>211</v>
      </c>
      <c r="N63" s="14">
        <v>87</v>
      </c>
      <c r="O63" s="14">
        <v>124</v>
      </c>
      <c r="P63" s="44">
        <f t="shared" si="11"/>
        <v>0.24799313611414739</v>
      </c>
      <c r="Q63" s="35" t="s">
        <v>21</v>
      </c>
      <c r="R63" s="7"/>
    </row>
    <row r="64" spans="2:18" s="20" customFormat="1" ht="18" customHeight="1" x14ac:dyDescent="0.15">
      <c r="B64" s="3" t="s">
        <v>22</v>
      </c>
      <c r="C64" s="4" t="s">
        <v>43</v>
      </c>
      <c r="D64" s="21"/>
      <c r="E64" s="13">
        <v>353</v>
      </c>
      <c r="F64" s="44">
        <f t="shared" si="8"/>
        <v>5.751058976865429</v>
      </c>
      <c r="G64" s="14">
        <v>352</v>
      </c>
      <c r="H64" s="44">
        <f t="shared" si="9"/>
        <v>5.8047493403693933</v>
      </c>
      <c r="I64" s="14">
        <v>5047</v>
      </c>
      <c r="J64" s="14">
        <v>3524</v>
      </c>
      <c r="K64" s="14">
        <v>1522</v>
      </c>
      <c r="L64" s="44">
        <f t="shared" si="10"/>
        <v>5.6360205027415153</v>
      </c>
      <c r="M64" s="14">
        <v>4965</v>
      </c>
      <c r="N64" s="14">
        <v>3443</v>
      </c>
      <c r="O64" s="14">
        <v>1521</v>
      </c>
      <c r="P64" s="44">
        <f t="shared" si="11"/>
        <v>5.8354782976622825</v>
      </c>
      <c r="Q64" s="35" t="s">
        <v>22</v>
      </c>
      <c r="R64" s="7"/>
    </row>
    <row r="65" spans="1:18" s="20" customFormat="1" ht="18" customHeight="1" x14ac:dyDescent="0.15">
      <c r="B65" s="3" t="s">
        <v>55</v>
      </c>
      <c r="C65" s="4" t="s">
        <v>56</v>
      </c>
      <c r="D65" s="21"/>
      <c r="E65" s="13">
        <v>16</v>
      </c>
      <c r="F65" s="44">
        <f t="shared" si="8"/>
        <v>0.26067122841316392</v>
      </c>
      <c r="G65" s="14">
        <v>0</v>
      </c>
      <c r="H65" s="44">
        <f t="shared" si="9"/>
        <v>0</v>
      </c>
      <c r="I65" s="14">
        <v>1527</v>
      </c>
      <c r="J65" s="14">
        <v>889</v>
      </c>
      <c r="K65" s="14">
        <v>638</v>
      </c>
      <c r="L65" s="44">
        <f t="shared" si="10"/>
        <v>1.7052116718221308</v>
      </c>
      <c r="M65" s="14">
        <v>0</v>
      </c>
      <c r="N65" s="14">
        <v>0</v>
      </c>
      <c r="O65" s="14">
        <v>0</v>
      </c>
      <c r="P65" s="44">
        <f t="shared" si="11"/>
        <v>0</v>
      </c>
      <c r="Q65" s="35" t="s">
        <v>55</v>
      </c>
      <c r="R65" s="7"/>
    </row>
    <row r="66" spans="1:18" s="20" customFormat="1" ht="8.1" customHeight="1" thickBot="1" x14ac:dyDescent="0.2">
      <c r="A66" s="22"/>
      <c r="B66" s="22"/>
      <c r="C66" s="22"/>
      <c r="D66" s="22"/>
      <c r="E66" s="23"/>
      <c r="F66" s="24"/>
      <c r="G66" s="25"/>
      <c r="H66" s="24"/>
      <c r="I66" s="25"/>
      <c r="J66" s="25"/>
      <c r="K66" s="25"/>
      <c r="L66" s="24"/>
      <c r="M66" s="25"/>
      <c r="N66" s="25"/>
      <c r="O66" s="25"/>
      <c r="P66" s="24"/>
      <c r="Q66" s="33"/>
      <c r="R66" s="21"/>
    </row>
    <row r="67" spans="1:18" s="20" customFormat="1" ht="18" customHeight="1" x14ac:dyDescent="0.15">
      <c r="B67" s="20" t="s">
        <v>39</v>
      </c>
      <c r="E67" s="26"/>
      <c r="F67" s="27"/>
      <c r="G67" s="28"/>
      <c r="H67" s="27"/>
      <c r="I67" s="28"/>
      <c r="J67" s="28"/>
      <c r="K67" s="28"/>
      <c r="L67" s="29"/>
      <c r="M67" s="26"/>
      <c r="N67" s="26"/>
      <c r="O67" s="26"/>
      <c r="P67" s="29"/>
      <c r="Q67" s="38"/>
      <c r="R67" s="21"/>
    </row>
  </sheetData>
  <mergeCells count="19">
    <mergeCell ref="B26:C26"/>
    <mergeCell ref="B46:C46"/>
    <mergeCell ref="H4:H5"/>
    <mergeCell ref="I4:K4"/>
    <mergeCell ref="L4:L5"/>
    <mergeCell ref="Q2:Q5"/>
    <mergeCell ref="M4:O4"/>
    <mergeCell ref="P4:P5"/>
    <mergeCell ref="B6:C6"/>
    <mergeCell ref="A2:D5"/>
    <mergeCell ref="E2:H2"/>
    <mergeCell ref="I2:P2"/>
    <mergeCell ref="E3:F3"/>
    <mergeCell ref="G3:H3"/>
    <mergeCell ref="I3:L3"/>
    <mergeCell ref="M3:P3"/>
    <mergeCell ref="E4:E5"/>
    <mergeCell ref="F4:F5"/>
    <mergeCell ref="G4:G5"/>
  </mergeCells>
  <phoneticPr fontId="2"/>
  <printOptions horizontalCentered="1"/>
  <pageMargins left="0.47244094488188981" right="0.47244094488188981" top="0.39370078740157483" bottom="0.19685039370078741" header="0" footer="0"/>
  <pageSetup paperSize="9" scale="69" firstPageNumber="38" fitToWidth="2" orientation="portrait" useFirstPageNumber="1" r:id="rId1"/>
  <headerFooter alignWithMargins="0"/>
  <colBreaks count="1" manualBreakCount="1">
    <brk id="8" max="66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67"/>
  <sheetViews>
    <sheetView showGridLines="0" zoomScale="75" zoomScaleNormal="75" zoomScaleSheetLayoutView="70" workbookViewId="0">
      <pane xSplit="4" ySplit="5" topLeftCell="E6" activePane="bottomRight" state="frozen"/>
      <selection activeCell="A6" sqref="A6:XFD65"/>
      <selection pane="topRight" activeCell="A6" sqref="A6:XFD65"/>
      <selection pane="bottomLeft" activeCell="A6" sqref="A6:XFD65"/>
      <selection pane="bottomRight"/>
    </sheetView>
  </sheetViews>
  <sheetFormatPr defaultRowHeight="13.5" x14ac:dyDescent="0.15"/>
  <cols>
    <col min="1" max="1" width="1.7109375" style="2" customWidth="1"/>
    <col min="2" max="2" width="3.7109375" style="2" customWidth="1"/>
    <col min="3" max="3" width="44.140625" style="2" customWidth="1"/>
    <col min="4" max="4" width="1.7109375" style="2" customWidth="1"/>
    <col min="5" max="5" width="18.7109375" style="15" customWidth="1"/>
    <col min="6" max="6" width="18.7109375" style="10" customWidth="1"/>
    <col min="7" max="7" width="18.7109375" style="16" customWidth="1"/>
    <col min="8" max="8" width="18.7109375" style="10" customWidth="1"/>
    <col min="9" max="11" width="15.7109375" style="16" customWidth="1"/>
    <col min="12" max="12" width="15.7109375" style="10" customWidth="1"/>
    <col min="13" max="15" width="15.7109375" style="16" customWidth="1"/>
    <col min="16" max="16" width="15.7109375" style="10" customWidth="1"/>
    <col min="17" max="17" width="10.7109375" style="2" customWidth="1"/>
    <col min="18" max="18" width="8.7109375" style="2" customWidth="1"/>
    <col min="19" max="16384" width="9.140625" style="2"/>
  </cols>
  <sheetData>
    <row r="1" spans="1:18" s="1" customFormat="1" ht="50.1" customHeight="1" thickBot="1" x14ac:dyDescent="0.25">
      <c r="A1" s="9"/>
      <c r="B1" s="9"/>
      <c r="C1" s="9"/>
      <c r="D1" s="9"/>
      <c r="E1" s="11"/>
      <c r="F1" s="18"/>
      <c r="G1" s="11"/>
      <c r="H1" s="18" t="s">
        <v>68</v>
      </c>
      <c r="I1" s="12" t="s">
        <v>69</v>
      </c>
      <c r="J1" s="11"/>
      <c r="K1" s="11"/>
      <c r="L1" s="17"/>
      <c r="M1" s="11"/>
      <c r="N1" s="11"/>
      <c r="O1" s="11"/>
      <c r="P1" s="32"/>
      <c r="Q1" s="32" t="str">
        <f>B6&amp;"、"&amp;B26&amp;"、"&amp;B46</f>
        <v>栄区、泉区、瀬谷区</v>
      </c>
    </row>
    <row r="2" spans="1:18" s="19" customFormat="1" ht="17.100000000000001" customHeight="1" x14ac:dyDescent="0.15">
      <c r="A2" s="56" t="s">
        <v>49</v>
      </c>
      <c r="B2" s="57"/>
      <c r="C2" s="57"/>
      <c r="D2" s="57"/>
      <c r="E2" s="53" t="s">
        <v>23</v>
      </c>
      <c r="F2" s="53"/>
      <c r="G2" s="53"/>
      <c r="H2" s="53"/>
      <c r="I2" s="54" t="s">
        <v>45</v>
      </c>
      <c r="J2" s="53"/>
      <c r="K2" s="53"/>
      <c r="L2" s="53"/>
      <c r="M2" s="53"/>
      <c r="N2" s="53"/>
      <c r="O2" s="53"/>
      <c r="P2" s="55"/>
      <c r="Q2" s="50" t="s">
        <v>70</v>
      </c>
    </row>
    <row r="3" spans="1:18" s="19" customFormat="1" ht="17.100000000000001" customHeight="1" x14ac:dyDescent="0.15">
      <c r="A3" s="58"/>
      <c r="B3" s="59"/>
      <c r="C3" s="59"/>
      <c r="D3" s="59"/>
      <c r="E3" s="61" t="s">
        <v>53</v>
      </c>
      <c r="F3" s="61"/>
      <c r="G3" s="61" t="s">
        <v>54</v>
      </c>
      <c r="H3" s="61"/>
      <c r="I3" s="60" t="s">
        <v>53</v>
      </c>
      <c r="J3" s="61"/>
      <c r="K3" s="61"/>
      <c r="L3" s="61"/>
      <c r="M3" s="61" t="s">
        <v>54</v>
      </c>
      <c r="N3" s="61"/>
      <c r="O3" s="61"/>
      <c r="P3" s="64"/>
      <c r="Q3" s="51"/>
    </row>
    <row r="4" spans="1:18" s="19" customFormat="1" ht="17.100000000000001" customHeight="1" x14ac:dyDescent="0.15">
      <c r="A4" s="58"/>
      <c r="B4" s="59"/>
      <c r="C4" s="59"/>
      <c r="D4" s="59"/>
      <c r="E4" s="61" t="s">
        <v>46</v>
      </c>
      <c r="F4" s="62" t="s">
        <v>47</v>
      </c>
      <c r="G4" s="61" t="s">
        <v>46</v>
      </c>
      <c r="H4" s="62" t="s">
        <v>47</v>
      </c>
      <c r="I4" s="60" t="s">
        <v>46</v>
      </c>
      <c r="J4" s="61"/>
      <c r="K4" s="61"/>
      <c r="L4" s="63" t="s">
        <v>47</v>
      </c>
      <c r="M4" s="61" t="s">
        <v>46</v>
      </c>
      <c r="N4" s="61"/>
      <c r="O4" s="61"/>
      <c r="P4" s="63" t="s">
        <v>47</v>
      </c>
      <c r="Q4" s="51"/>
    </row>
    <row r="5" spans="1:18" s="19" customFormat="1" ht="17.100000000000001" customHeight="1" x14ac:dyDescent="0.15">
      <c r="A5" s="58"/>
      <c r="B5" s="59"/>
      <c r="C5" s="59"/>
      <c r="D5" s="59"/>
      <c r="E5" s="61"/>
      <c r="F5" s="62"/>
      <c r="G5" s="61"/>
      <c r="H5" s="62"/>
      <c r="I5" s="39" t="s">
        <v>42</v>
      </c>
      <c r="J5" s="40" t="s">
        <v>0</v>
      </c>
      <c r="K5" s="40" t="s">
        <v>1</v>
      </c>
      <c r="L5" s="63"/>
      <c r="M5" s="40" t="s">
        <v>42</v>
      </c>
      <c r="N5" s="40" t="s">
        <v>0</v>
      </c>
      <c r="O5" s="40" t="s">
        <v>1</v>
      </c>
      <c r="P5" s="63"/>
      <c r="Q5" s="52"/>
    </row>
    <row r="6" spans="1:18" s="30" customFormat="1" ht="24.95" customHeight="1" x14ac:dyDescent="0.15">
      <c r="B6" s="49" t="s">
        <v>63</v>
      </c>
      <c r="C6" s="49"/>
      <c r="D6" s="31"/>
      <c r="E6" s="41">
        <v>2164</v>
      </c>
      <c r="F6" s="42">
        <f>E6/E$6*100</f>
        <v>100</v>
      </c>
      <c r="G6" s="43">
        <v>2120</v>
      </c>
      <c r="H6" s="42">
        <f>G6/G$6*100</f>
        <v>100</v>
      </c>
      <c r="I6" s="43">
        <v>29422</v>
      </c>
      <c r="J6" s="43">
        <v>16263</v>
      </c>
      <c r="K6" s="43">
        <v>12980</v>
      </c>
      <c r="L6" s="42">
        <f>I6/I$6*100</f>
        <v>100</v>
      </c>
      <c r="M6" s="43">
        <v>27114</v>
      </c>
      <c r="N6" s="43">
        <v>15119</v>
      </c>
      <c r="O6" s="43">
        <v>11816</v>
      </c>
      <c r="P6" s="42">
        <f>M6/M$6*100</f>
        <v>100</v>
      </c>
      <c r="Q6" s="34" t="str">
        <f>B6</f>
        <v>栄区</v>
      </c>
      <c r="R6" s="6"/>
    </row>
    <row r="7" spans="1:18" s="20" customFormat="1" ht="18" customHeight="1" x14ac:dyDescent="0.15">
      <c r="B7" s="3" t="s">
        <v>5</v>
      </c>
      <c r="C7" s="4" t="s">
        <v>30</v>
      </c>
      <c r="D7" s="21"/>
      <c r="E7" s="13">
        <v>5</v>
      </c>
      <c r="F7" s="44">
        <f t="shared" ref="F7:F25" si="0">E7/E$6*100</f>
        <v>0.23105360443622922</v>
      </c>
      <c r="G7" s="14">
        <v>5</v>
      </c>
      <c r="H7" s="44">
        <f t="shared" ref="H7:H25" si="1">G7/G$6*100</f>
        <v>0.23584905660377359</v>
      </c>
      <c r="I7" s="14">
        <v>113</v>
      </c>
      <c r="J7" s="14">
        <v>72</v>
      </c>
      <c r="K7" s="14">
        <v>41</v>
      </c>
      <c r="L7" s="44">
        <f t="shared" ref="L7:L25" si="2">I7/I$6*100</f>
        <v>0.38406634491197067</v>
      </c>
      <c r="M7" s="14">
        <v>113</v>
      </c>
      <c r="N7" s="14">
        <v>72</v>
      </c>
      <c r="O7" s="14">
        <v>41</v>
      </c>
      <c r="P7" s="44">
        <f t="shared" ref="P7:P25" si="3">M7/M$6*100</f>
        <v>0.41675886995648009</v>
      </c>
      <c r="Q7" s="35" t="s">
        <v>5</v>
      </c>
      <c r="R7" s="7"/>
    </row>
    <row r="8" spans="1:18" s="20" customFormat="1" ht="18" customHeight="1" x14ac:dyDescent="0.15">
      <c r="B8" s="3" t="s">
        <v>6</v>
      </c>
      <c r="C8" s="4" t="s">
        <v>24</v>
      </c>
      <c r="D8" s="21"/>
      <c r="E8" s="13">
        <v>0</v>
      </c>
      <c r="F8" s="44">
        <f t="shared" si="0"/>
        <v>0</v>
      </c>
      <c r="G8" s="14">
        <v>0</v>
      </c>
      <c r="H8" s="44">
        <f t="shared" si="1"/>
        <v>0</v>
      </c>
      <c r="I8" s="14">
        <v>0</v>
      </c>
      <c r="J8" s="14">
        <v>0</v>
      </c>
      <c r="K8" s="14">
        <v>0</v>
      </c>
      <c r="L8" s="44">
        <f t="shared" si="2"/>
        <v>0</v>
      </c>
      <c r="M8" s="14">
        <v>0</v>
      </c>
      <c r="N8" s="14">
        <v>0</v>
      </c>
      <c r="O8" s="14">
        <v>0</v>
      </c>
      <c r="P8" s="44">
        <f t="shared" si="3"/>
        <v>0</v>
      </c>
      <c r="Q8" s="35" t="s">
        <v>6</v>
      </c>
      <c r="R8" s="7"/>
    </row>
    <row r="9" spans="1:18" s="20" customFormat="1" ht="18" customHeight="1" x14ac:dyDescent="0.15">
      <c r="B9" s="3" t="s">
        <v>7</v>
      </c>
      <c r="C9" s="4" t="s">
        <v>31</v>
      </c>
      <c r="D9" s="21"/>
      <c r="E9" s="13">
        <v>0</v>
      </c>
      <c r="F9" s="44">
        <f t="shared" si="0"/>
        <v>0</v>
      </c>
      <c r="G9" s="14">
        <v>0</v>
      </c>
      <c r="H9" s="44">
        <f t="shared" si="1"/>
        <v>0</v>
      </c>
      <c r="I9" s="14">
        <v>0</v>
      </c>
      <c r="J9" s="14">
        <v>0</v>
      </c>
      <c r="K9" s="14">
        <v>0</v>
      </c>
      <c r="L9" s="44">
        <f t="shared" si="2"/>
        <v>0</v>
      </c>
      <c r="M9" s="14">
        <v>0</v>
      </c>
      <c r="N9" s="14">
        <v>0</v>
      </c>
      <c r="O9" s="14">
        <v>0</v>
      </c>
      <c r="P9" s="44">
        <f t="shared" si="3"/>
        <v>0</v>
      </c>
      <c r="Q9" s="35" t="s">
        <v>7</v>
      </c>
      <c r="R9" s="8"/>
    </row>
    <row r="10" spans="1:18" s="20" customFormat="1" ht="18" customHeight="1" x14ac:dyDescent="0.15">
      <c r="B10" s="3" t="s">
        <v>8</v>
      </c>
      <c r="C10" s="4" t="s">
        <v>25</v>
      </c>
      <c r="D10" s="21"/>
      <c r="E10" s="13">
        <v>278</v>
      </c>
      <c r="F10" s="44">
        <f t="shared" si="0"/>
        <v>12.846580406654343</v>
      </c>
      <c r="G10" s="14">
        <v>278</v>
      </c>
      <c r="H10" s="44">
        <f t="shared" si="1"/>
        <v>13.113207547169811</v>
      </c>
      <c r="I10" s="14">
        <v>1476</v>
      </c>
      <c r="J10" s="14">
        <v>1106</v>
      </c>
      <c r="K10" s="14">
        <v>357</v>
      </c>
      <c r="L10" s="44">
        <f t="shared" si="2"/>
        <v>5.0166542043368905</v>
      </c>
      <c r="M10" s="14">
        <v>1476</v>
      </c>
      <c r="N10" s="14">
        <v>1106</v>
      </c>
      <c r="O10" s="14">
        <v>357</v>
      </c>
      <c r="P10" s="44">
        <f t="shared" si="3"/>
        <v>5.4436822305819872</v>
      </c>
      <c r="Q10" s="35" t="s">
        <v>8</v>
      </c>
      <c r="R10" s="7"/>
    </row>
    <row r="11" spans="1:18" s="20" customFormat="1" ht="18" customHeight="1" x14ac:dyDescent="0.15">
      <c r="B11" s="3" t="s">
        <v>9</v>
      </c>
      <c r="C11" s="4" t="s">
        <v>26</v>
      </c>
      <c r="D11" s="21"/>
      <c r="E11" s="13">
        <v>87</v>
      </c>
      <c r="F11" s="44">
        <f t="shared" si="0"/>
        <v>4.0203327171903886</v>
      </c>
      <c r="G11" s="14">
        <v>87</v>
      </c>
      <c r="H11" s="44">
        <f t="shared" si="1"/>
        <v>4.1037735849056602</v>
      </c>
      <c r="I11" s="14">
        <v>3854</v>
      </c>
      <c r="J11" s="14">
        <v>3032</v>
      </c>
      <c r="K11" s="14">
        <v>822</v>
      </c>
      <c r="L11" s="44">
        <f t="shared" si="2"/>
        <v>13.099041533546327</v>
      </c>
      <c r="M11" s="14">
        <v>3854</v>
      </c>
      <c r="N11" s="14">
        <v>3032</v>
      </c>
      <c r="O11" s="14">
        <v>822</v>
      </c>
      <c r="P11" s="44">
        <f t="shared" si="3"/>
        <v>14.214059157630743</v>
      </c>
      <c r="Q11" s="35" t="s">
        <v>9</v>
      </c>
      <c r="R11" s="7"/>
    </row>
    <row r="12" spans="1:18" s="20" customFormat="1" ht="18" customHeight="1" x14ac:dyDescent="0.15">
      <c r="B12" s="3" t="s">
        <v>10</v>
      </c>
      <c r="C12" s="4" t="s">
        <v>27</v>
      </c>
      <c r="D12" s="21"/>
      <c r="E12" s="13">
        <v>2</v>
      </c>
      <c r="F12" s="44">
        <f t="shared" si="0"/>
        <v>9.2421441774491686E-2</v>
      </c>
      <c r="G12" s="14">
        <v>0</v>
      </c>
      <c r="H12" s="44">
        <f t="shared" si="1"/>
        <v>0</v>
      </c>
      <c r="I12" s="14">
        <v>46</v>
      </c>
      <c r="J12" s="14">
        <v>43</v>
      </c>
      <c r="K12" s="14">
        <v>3</v>
      </c>
      <c r="L12" s="44">
        <f t="shared" si="2"/>
        <v>0.15634559173407656</v>
      </c>
      <c r="M12" s="14">
        <v>0</v>
      </c>
      <c r="N12" s="14">
        <v>0</v>
      </c>
      <c r="O12" s="14">
        <v>0</v>
      </c>
      <c r="P12" s="44">
        <f t="shared" si="3"/>
        <v>0</v>
      </c>
      <c r="Q12" s="35" t="s">
        <v>10</v>
      </c>
      <c r="R12" s="7"/>
    </row>
    <row r="13" spans="1:18" s="20" customFormat="1" ht="18" customHeight="1" x14ac:dyDescent="0.15">
      <c r="B13" s="3" t="s">
        <v>11</v>
      </c>
      <c r="C13" s="4" t="s">
        <v>28</v>
      </c>
      <c r="D13" s="21"/>
      <c r="E13" s="13">
        <v>32</v>
      </c>
      <c r="F13" s="44">
        <f t="shared" si="0"/>
        <v>1.478743068391867</v>
      </c>
      <c r="G13" s="14">
        <v>32</v>
      </c>
      <c r="H13" s="44">
        <f t="shared" si="1"/>
        <v>1.5094339622641511</v>
      </c>
      <c r="I13" s="14">
        <v>130</v>
      </c>
      <c r="J13" s="14">
        <v>109</v>
      </c>
      <c r="K13" s="14">
        <v>21</v>
      </c>
      <c r="L13" s="44">
        <f t="shared" si="2"/>
        <v>0.44184623750934671</v>
      </c>
      <c r="M13" s="14">
        <v>130</v>
      </c>
      <c r="N13" s="14">
        <v>109</v>
      </c>
      <c r="O13" s="14">
        <v>21</v>
      </c>
      <c r="P13" s="44">
        <f t="shared" si="3"/>
        <v>0.47945710702957883</v>
      </c>
      <c r="Q13" s="35" t="s">
        <v>11</v>
      </c>
      <c r="R13" s="7"/>
    </row>
    <row r="14" spans="1:18" s="20" customFormat="1" ht="18" customHeight="1" x14ac:dyDescent="0.15">
      <c r="B14" s="3" t="s">
        <v>12</v>
      </c>
      <c r="C14" s="4" t="s">
        <v>32</v>
      </c>
      <c r="D14" s="21"/>
      <c r="E14" s="13">
        <v>46</v>
      </c>
      <c r="F14" s="44">
        <f t="shared" si="0"/>
        <v>2.1256931608133085</v>
      </c>
      <c r="G14" s="14">
        <v>46</v>
      </c>
      <c r="H14" s="44">
        <f t="shared" si="1"/>
        <v>2.1698113207547167</v>
      </c>
      <c r="I14" s="14">
        <v>856</v>
      </c>
      <c r="J14" s="14">
        <v>756</v>
      </c>
      <c r="K14" s="14">
        <v>100</v>
      </c>
      <c r="L14" s="44">
        <f t="shared" si="2"/>
        <v>2.9093875331384678</v>
      </c>
      <c r="M14" s="14">
        <v>856</v>
      </c>
      <c r="N14" s="14">
        <v>756</v>
      </c>
      <c r="O14" s="14">
        <v>100</v>
      </c>
      <c r="P14" s="44">
        <f t="shared" si="3"/>
        <v>3.1570406432101494</v>
      </c>
      <c r="Q14" s="35" t="s">
        <v>12</v>
      </c>
      <c r="R14" s="7"/>
    </row>
    <row r="15" spans="1:18" s="20" customFormat="1" ht="18" customHeight="1" x14ac:dyDescent="0.15">
      <c r="B15" s="3" t="s">
        <v>13</v>
      </c>
      <c r="C15" s="5" t="s">
        <v>40</v>
      </c>
      <c r="D15" s="21"/>
      <c r="E15" s="13">
        <v>397</v>
      </c>
      <c r="F15" s="44">
        <f t="shared" si="0"/>
        <v>18.345656192236596</v>
      </c>
      <c r="G15" s="14">
        <v>397</v>
      </c>
      <c r="H15" s="44">
        <f t="shared" si="1"/>
        <v>18.726415094339622</v>
      </c>
      <c r="I15" s="14">
        <v>3849</v>
      </c>
      <c r="J15" s="14">
        <v>1592</v>
      </c>
      <c r="K15" s="14">
        <v>2241</v>
      </c>
      <c r="L15" s="44">
        <f t="shared" si="2"/>
        <v>13.082047447488273</v>
      </c>
      <c r="M15" s="14">
        <v>3849</v>
      </c>
      <c r="N15" s="14">
        <v>1592</v>
      </c>
      <c r="O15" s="14">
        <v>2241</v>
      </c>
      <c r="P15" s="44">
        <f t="shared" si="3"/>
        <v>14.195618499668067</v>
      </c>
      <c r="Q15" s="35" t="s">
        <v>13</v>
      </c>
      <c r="R15" s="7"/>
    </row>
    <row r="16" spans="1:18" s="20" customFormat="1" ht="18" customHeight="1" x14ac:dyDescent="0.15">
      <c r="B16" s="3" t="s">
        <v>14</v>
      </c>
      <c r="C16" s="4" t="s">
        <v>41</v>
      </c>
      <c r="D16" s="21"/>
      <c r="E16" s="13">
        <v>17</v>
      </c>
      <c r="F16" s="44">
        <f t="shared" si="0"/>
        <v>0.78558225508317936</v>
      </c>
      <c r="G16" s="14">
        <v>17</v>
      </c>
      <c r="H16" s="44">
        <f t="shared" si="1"/>
        <v>0.80188679245283023</v>
      </c>
      <c r="I16" s="14">
        <v>82</v>
      </c>
      <c r="J16" s="14">
        <v>29</v>
      </c>
      <c r="K16" s="14">
        <v>53</v>
      </c>
      <c r="L16" s="44">
        <f t="shared" si="2"/>
        <v>0.2787030113520495</v>
      </c>
      <c r="M16" s="14">
        <v>82</v>
      </c>
      <c r="N16" s="14">
        <v>29</v>
      </c>
      <c r="O16" s="14">
        <v>53</v>
      </c>
      <c r="P16" s="44">
        <f t="shared" si="3"/>
        <v>0.30242679058788818</v>
      </c>
      <c r="Q16" s="35" t="s">
        <v>14</v>
      </c>
      <c r="R16" s="7"/>
    </row>
    <row r="17" spans="2:18" s="20" customFormat="1" ht="18" customHeight="1" x14ac:dyDescent="0.15">
      <c r="B17" s="3" t="s">
        <v>15</v>
      </c>
      <c r="C17" s="4" t="s">
        <v>33</v>
      </c>
      <c r="D17" s="21"/>
      <c r="E17" s="13">
        <v>207</v>
      </c>
      <c r="F17" s="44">
        <f t="shared" si="0"/>
        <v>9.5656192236598887</v>
      </c>
      <c r="G17" s="14">
        <v>207</v>
      </c>
      <c r="H17" s="44">
        <f t="shared" si="1"/>
        <v>9.7641509433962277</v>
      </c>
      <c r="I17" s="14">
        <v>586</v>
      </c>
      <c r="J17" s="14">
        <v>319</v>
      </c>
      <c r="K17" s="14">
        <v>267</v>
      </c>
      <c r="L17" s="44">
        <f t="shared" si="2"/>
        <v>1.9917068860036709</v>
      </c>
      <c r="M17" s="14">
        <v>586</v>
      </c>
      <c r="N17" s="14">
        <v>319</v>
      </c>
      <c r="O17" s="14">
        <v>267</v>
      </c>
      <c r="P17" s="44">
        <f t="shared" si="3"/>
        <v>2.1612451132256396</v>
      </c>
      <c r="Q17" s="35" t="s">
        <v>15</v>
      </c>
      <c r="R17" s="7"/>
    </row>
    <row r="18" spans="2:18" s="20" customFormat="1" ht="18" customHeight="1" x14ac:dyDescent="0.15">
      <c r="B18" s="3" t="s">
        <v>16</v>
      </c>
      <c r="C18" s="4" t="s">
        <v>34</v>
      </c>
      <c r="D18" s="21"/>
      <c r="E18" s="13">
        <v>132</v>
      </c>
      <c r="F18" s="44">
        <f t="shared" si="0"/>
        <v>6.0998151571164509</v>
      </c>
      <c r="G18" s="14">
        <v>130</v>
      </c>
      <c r="H18" s="44">
        <f t="shared" si="1"/>
        <v>6.132075471698113</v>
      </c>
      <c r="I18" s="14">
        <v>4499</v>
      </c>
      <c r="J18" s="14">
        <v>3845</v>
      </c>
      <c r="K18" s="14">
        <v>654</v>
      </c>
      <c r="L18" s="44">
        <f t="shared" si="2"/>
        <v>15.291278635035008</v>
      </c>
      <c r="M18" s="14">
        <v>4442</v>
      </c>
      <c r="N18" s="14">
        <v>3797</v>
      </c>
      <c r="O18" s="14">
        <v>645</v>
      </c>
      <c r="P18" s="44">
        <f t="shared" si="3"/>
        <v>16.382680534041455</v>
      </c>
      <c r="Q18" s="35" t="s">
        <v>16</v>
      </c>
      <c r="R18" s="7"/>
    </row>
    <row r="19" spans="2:18" s="20" customFormat="1" ht="18" customHeight="1" x14ac:dyDescent="0.15">
      <c r="B19" s="3" t="s">
        <v>17</v>
      </c>
      <c r="C19" s="4" t="s">
        <v>35</v>
      </c>
      <c r="D19" s="21"/>
      <c r="E19" s="13">
        <v>142</v>
      </c>
      <c r="F19" s="44">
        <f t="shared" si="0"/>
        <v>6.5619223659889094</v>
      </c>
      <c r="G19" s="14">
        <v>142</v>
      </c>
      <c r="H19" s="44">
        <f t="shared" si="1"/>
        <v>6.6981132075471699</v>
      </c>
      <c r="I19" s="14">
        <v>1830</v>
      </c>
      <c r="J19" s="14">
        <v>669</v>
      </c>
      <c r="K19" s="14">
        <v>1057</v>
      </c>
      <c r="L19" s="44">
        <f t="shared" si="2"/>
        <v>6.2198354972469581</v>
      </c>
      <c r="M19" s="14">
        <v>1830</v>
      </c>
      <c r="N19" s="14">
        <v>669</v>
      </c>
      <c r="O19" s="14">
        <v>1057</v>
      </c>
      <c r="P19" s="44">
        <f t="shared" si="3"/>
        <v>6.749280814339456</v>
      </c>
      <c r="Q19" s="35" t="s">
        <v>17</v>
      </c>
      <c r="R19" s="7"/>
    </row>
    <row r="20" spans="2:18" s="20" customFormat="1" ht="18" customHeight="1" x14ac:dyDescent="0.15">
      <c r="B20" s="3" t="s">
        <v>18</v>
      </c>
      <c r="C20" s="4" t="s">
        <v>36</v>
      </c>
      <c r="D20" s="21"/>
      <c r="E20" s="13">
        <v>188</v>
      </c>
      <c r="F20" s="44">
        <f t="shared" si="0"/>
        <v>8.6876155268022188</v>
      </c>
      <c r="G20" s="14">
        <v>188</v>
      </c>
      <c r="H20" s="44">
        <f t="shared" si="1"/>
        <v>8.8679245283018862</v>
      </c>
      <c r="I20" s="14">
        <v>913</v>
      </c>
      <c r="J20" s="14">
        <v>381</v>
      </c>
      <c r="K20" s="14">
        <v>489</v>
      </c>
      <c r="L20" s="44">
        <f t="shared" si="2"/>
        <v>3.1031201142002587</v>
      </c>
      <c r="M20" s="14">
        <v>913</v>
      </c>
      <c r="N20" s="14">
        <v>381</v>
      </c>
      <c r="O20" s="14">
        <v>489</v>
      </c>
      <c r="P20" s="44">
        <f t="shared" si="3"/>
        <v>3.3672641439846571</v>
      </c>
      <c r="Q20" s="35" t="s">
        <v>18</v>
      </c>
      <c r="R20" s="7"/>
    </row>
    <row r="21" spans="2:18" s="20" customFormat="1" ht="18" customHeight="1" x14ac:dyDescent="0.15">
      <c r="B21" s="3" t="s">
        <v>19</v>
      </c>
      <c r="C21" s="4" t="s">
        <v>37</v>
      </c>
      <c r="D21" s="21"/>
      <c r="E21" s="13">
        <v>123</v>
      </c>
      <c r="F21" s="44">
        <f t="shared" si="0"/>
        <v>5.6839186691312378</v>
      </c>
      <c r="G21" s="14">
        <v>94</v>
      </c>
      <c r="H21" s="44">
        <f t="shared" si="1"/>
        <v>4.4339622641509431</v>
      </c>
      <c r="I21" s="14">
        <v>2228</v>
      </c>
      <c r="J21" s="14">
        <v>970</v>
      </c>
      <c r="K21" s="14">
        <v>1258</v>
      </c>
      <c r="L21" s="44">
        <f t="shared" si="2"/>
        <v>7.5725647474678821</v>
      </c>
      <c r="M21" s="14">
        <v>916</v>
      </c>
      <c r="N21" s="14">
        <v>374</v>
      </c>
      <c r="O21" s="14">
        <v>542</v>
      </c>
      <c r="P21" s="44">
        <f t="shared" si="3"/>
        <v>3.378328538762263</v>
      </c>
      <c r="Q21" s="35" t="s">
        <v>19</v>
      </c>
      <c r="R21" s="7"/>
    </row>
    <row r="22" spans="2:18" s="20" customFormat="1" ht="18" customHeight="1" x14ac:dyDescent="0.15">
      <c r="B22" s="3" t="s">
        <v>20</v>
      </c>
      <c r="C22" s="4" t="s">
        <v>38</v>
      </c>
      <c r="D22" s="21"/>
      <c r="E22" s="13">
        <v>363</v>
      </c>
      <c r="F22" s="44">
        <f t="shared" si="0"/>
        <v>16.774491682070241</v>
      </c>
      <c r="G22" s="14">
        <v>359</v>
      </c>
      <c r="H22" s="44">
        <f t="shared" si="1"/>
        <v>16.933962264150942</v>
      </c>
      <c r="I22" s="14">
        <v>6697</v>
      </c>
      <c r="J22" s="14">
        <v>1839</v>
      </c>
      <c r="K22" s="14">
        <v>4857</v>
      </c>
      <c r="L22" s="44">
        <f t="shared" si="2"/>
        <v>22.761878866154579</v>
      </c>
      <c r="M22" s="14">
        <v>6550</v>
      </c>
      <c r="N22" s="14">
        <v>1832</v>
      </c>
      <c r="O22" s="14">
        <v>4717</v>
      </c>
      <c r="P22" s="44">
        <f t="shared" si="3"/>
        <v>24.157261931105705</v>
      </c>
      <c r="Q22" s="35" t="s">
        <v>20</v>
      </c>
      <c r="R22" s="7"/>
    </row>
    <row r="23" spans="2:18" s="20" customFormat="1" ht="18" customHeight="1" x14ac:dyDescent="0.15">
      <c r="B23" s="3" t="s">
        <v>21</v>
      </c>
      <c r="C23" s="4" t="s">
        <v>29</v>
      </c>
      <c r="D23" s="21"/>
      <c r="E23" s="13">
        <v>12</v>
      </c>
      <c r="F23" s="44">
        <f t="shared" si="0"/>
        <v>0.55452865064695012</v>
      </c>
      <c r="G23" s="14">
        <v>12</v>
      </c>
      <c r="H23" s="44">
        <f t="shared" si="1"/>
        <v>0.56603773584905659</v>
      </c>
      <c r="I23" s="14">
        <v>123</v>
      </c>
      <c r="J23" s="14">
        <v>56</v>
      </c>
      <c r="K23" s="14">
        <v>67</v>
      </c>
      <c r="L23" s="44">
        <f t="shared" si="2"/>
        <v>0.41805451702807428</v>
      </c>
      <c r="M23" s="14">
        <v>123</v>
      </c>
      <c r="N23" s="14">
        <v>56</v>
      </c>
      <c r="O23" s="14">
        <v>67</v>
      </c>
      <c r="P23" s="44">
        <f t="shared" si="3"/>
        <v>0.45364018588183225</v>
      </c>
      <c r="Q23" s="35" t="s">
        <v>21</v>
      </c>
      <c r="R23" s="7"/>
    </row>
    <row r="24" spans="2:18" s="20" customFormat="1" ht="18" customHeight="1" x14ac:dyDescent="0.15">
      <c r="B24" s="3" t="s">
        <v>22</v>
      </c>
      <c r="C24" s="4" t="s">
        <v>43</v>
      </c>
      <c r="D24" s="21"/>
      <c r="E24" s="13">
        <v>127</v>
      </c>
      <c r="F24" s="44">
        <f t="shared" si="0"/>
        <v>5.8687615526802217</v>
      </c>
      <c r="G24" s="14">
        <v>126</v>
      </c>
      <c r="H24" s="44">
        <f t="shared" si="1"/>
        <v>5.9433962264150946</v>
      </c>
      <c r="I24" s="14">
        <v>1453</v>
      </c>
      <c r="J24" s="14">
        <v>1053</v>
      </c>
      <c r="K24" s="14">
        <v>398</v>
      </c>
      <c r="L24" s="44">
        <f t="shared" si="2"/>
        <v>4.938481408469853</v>
      </c>
      <c r="M24" s="14">
        <v>1394</v>
      </c>
      <c r="N24" s="14">
        <v>995</v>
      </c>
      <c r="O24" s="14">
        <v>397</v>
      </c>
      <c r="P24" s="44">
        <f t="shared" si="3"/>
        <v>5.1412554399940991</v>
      </c>
      <c r="Q24" s="35" t="s">
        <v>22</v>
      </c>
      <c r="R24" s="7"/>
    </row>
    <row r="25" spans="2:18" s="20" customFormat="1" ht="18" customHeight="1" x14ac:dyDescent="0.15">
      <c r="B25" s="3" t="s">
        <v>55</v>
      </c>
      <c r="C25" s="4" t="s">
        <v>56</v>
      </c>
      <c r="D25" s="21"/>
      <c r="E25" s="13">
        <v>6</v>
      </c>
      <c r="F25" s="44">
        <f t="shared" si="0"/>
        <v>0.27726432532347506</v>
      </c>
      <c r="G25" s="14">
        <v>0</v>
      </c>
      <c r="H25" s="44">
        <f t="shared" si="1"/>
        <v>0</v>
      </c>
      <c r="I25" s="14">
        <v>687</v>
      </c>
      <c r="J25" s="14">
        <v>392</v>
      </c>
      <c r="K25" s="14">
        <v>295</v>
      </c>
      <c r="L25" s="44">
        <f t="shared" si="2"/>
        <v>2.3349874243763171</v>
      </c>
      <c r="M25" s="14">
        <v>0</v>
      </c>
      <c r="N25" s="14">
        <v>0</v>
      </c>
      <c r="O25" s="14">
        <v>0</v>
      </c>
      <c r="P25" s="44">
        <f t="shared" si="3"/>
        <v>0</v>
      </c>
      <c r="Q25" s="35" t="s">
        <v>55</v>
      </c>
      <c r="R25" s="7"/>
    </row>
    <row r="26" spans="2:18" s="30" customFormat="1" ht="24.95" customHeight="1" x14ac:dyDescent="0.15">
      <c r="B26" s="49" t="s">
        <v>52</v>
      </c>
      <c r="C26" s="49"/>
      <c r="D26" s="31"/>
      <c r="E26" s="45">
        <v>3558</v>
      </c>
      <c r="F26" s="42">
        <f t="shared" ref="F26:F45" si="4">E26/E$26*100</f>
        <v>100</v>
      </c>
      <c r="G26" s="43">
        <v>3517</v>
      </c>
      <c r="H26" s="42">
        <f t="shared" ref="H26:H45" si="5">G26/G$26*100</f>
        <v>100</v>
      </c>
      <c r="I26" s="43">
        <v>38507</v>
      </c>
      <c r="J26" s="43">
        <v>17070</v>
      </c>
      <c r="K26" s="43">
        <v>21168</v>
      </c>
      <c r="L26" s="42">
        <f>I26/I$26*100</f>
        <v>100</v>
      </c>
      <c r="M26" s="43">
        <v>36081</v>
      </c>
      <c r="N26" s="43">
        <v>15866</v>
      </c>
      <c r="O26" s="43">
        <v>19946</v>
      </c>
      <c r="P26" s="42">
        <f>M26/M$26*100</f>
        <v>100</v>
      </c>
      <c r="Q26" s="34" t="str">
        <f>B26</f>
        <v>泉区</v>
      </c>
      <c r="R26" s="6"/>
    </row>
    <row r="27" spans="2:18" s="20" customFormat="1" ht="18" customHeight="1" x14ac:dyDescent="0.15">
      <c r="B27" s="3" t="s">
        <v>5</v>
      </c>
      <c r="C27" s="4" t="s">
        <v>30</v>
      </c>
      <c r="D27" s="21"/>
      <c r="E27" s="13">
        <v>17</v>
      </c>
      <c r="F27" s="44">
        <f t="shared" si="4"/>
        <v>0.47779651489600905</v>
      </c>
      <c r="G27" s="14">
        <v>17</v>
      </c>
      <c r="H27" s="44">
        <f t="shared" si="5"/>
        <v>0.48336650554449817</v>
      </c>
      <c r="I27" s="14">
        <v>77</v>
      </c>
      <c r="J27" s="14">
        <v>58</v>
      </c>
      <c r="K27" s="14">
        <v>19</v>
      </c>
      <c r="L27" s="44">
        <f t="shared" ref="L27:L45" si="6">I27/I$26*100</f>
        <v>0.19996364297400473</v>
      </c>
      <c r="M27" s="14">
        <v>77</v>
      </c>
      <c r="N27" s="14">
        <v>58</v>
      </c>
      <c r="O27" s="14">
        <v>19</v>
      </c>
      <c r="P27" s="44">
        <f t="shared" ref="P27:P45" si="7">M27/M$26*100</f>
        <v>0.21340871927053021</v>
      </c>
      <c r="Q27" s="35" t="s">
        <v>5</v>
      </c>
      <c r="R27" s="7"/>
    </row>
    <row r="28" spans="2:18" s="20" customFormat="1" ht="18" customHeight="1" x14ac:dyDescent="0.15">
      <c r="B28" s="3" t="s">
        <v>6</v>
      </c>
      <c r="C28" s="4" t="s">
        <v>24</v>
      </c>
      <c r="D28" s="21"/>
      <c r="E28" s="13">
        <v>0</v>
      </c>
      <c r="F28" s="44">
        <f t="shared" si="4"/>
        <v>0</v>
      </c>
      <c r="G28" s="14">
        <v>0</v>
      </c>
      <c r="H28" s="44">
        <f t="shared" si="5"/>
        <v>0</v>
      </c>
      <c r="I28" s="14">
        <v>0</v>
      </c>
      <c r="J28" s="14">
        <v>0</v>
      </c>
      <c r="K28" s="14">
        <v>0</v>
      </c>
      <c r="L28" s="44">
        <f t="shared" si="6"/>
        <v>0</v>
      </c>
      <c r="M28" s="14">
        <v>0</v>
      </c>
      <c r="N28" s="14">
        <v>0</v>
      </c>
      <c r="O28" s="14">
        <v>0</v>
      </c>
      <c r="P28" s="44">
        <f t="shared" si="7"/>
        <v>0</v>
      </c>
      <c r="Q28" s="35" t="s">
        <v>6</v>
      </c>
      <c r="R28" s="7"/>
    </row>
    <row r="29" spans="2:18" s="20" customFormat="1" ht="18" customHeight="1" x14ac:dyDescent="0.15">
      <c r="B29" s="3" t="s">
        <v>7</v>
      </c>
      <c r="C29" s="4" t="s">
        <v>31</v>
      </c>
      <c r="D29" s="21"/>
      <c r="E29" s="13">
        <v>0</v>
      </c>
      <c r="F29" s="44">
        <f t="shared" si="4"/>
        <v>0</v>
      </c>
      <c r="G29" s="14">
        <v>0</v>
      </c>
      <c r="H29" s="44">
        <f t="shared" si="5"/>
        <v>0</v>
      </c>
      <c r="I29" s="14">
        <v>0</v>
      </c>
      <c r="J29" s="14">
        <v>0</v>
      </c>
      <c r="K29" s="14">
        <v>0</v>
      </c>
      <c r="L29" s="44">
        <f t="shared" si="6"/>
        <v>0</v>
      </c>
      <c r="M29" s="14">
        <v>0</v>
      </c>
      <c r="N29" s="14">
        <v>0</v>
      </c>
      <c r="O29" s="14">
        <v>0</v>
      </c>
      <c r="P29" s="44">
        <f t="shared" si="7"/>
        <v>0</v>
      </c>
      <c r="Q29" s="35" t="s">
        <v>7</v>
      </c>
      <c r="R29" s="8"/>
    </row>
    <row r="30" spans="2:18" s="20" customFormat="1" ht="18" customHeight="1" x14ac:dyDescent="0.15">
      <c r="B30" s="3" t="s">
        <v>8</v>
      </c>
      <c r="C30" s="4" t="s">
        <v>25</v>
      </c>
      <c r="D30" s="21"/>
      <c r="E30" s="13">
        <v>620</v>
      </c>
      <c r="F30" s="44">
        <f t="shared" si="4"/>
        <v>17.425519955030914</v>
      </c>
      <c r="G30" s="14">
        <v>620</v>
      </c>
      <c r="H30" s="44">
        <f t="shared" si="5"/>
        <v>17.628660790446403</v>
      </c>
      <c r="I30" s="14">
        <v>3635</v>
      </c>
      <c r="J30" s="14">
        <v>2836</v>
      </c>
      <c r="K30" s="14">
        <v>793</v>
      </c>
      <c r="L30" s="44">
        <f t="shared" si="6"/>
        <v>9.4398421066299623</v>
      </c>
      <c r="M30" s="14">
        <v>3635</v>
      </c>
      <c r="N30" s="14">
        <v>2836</v>
      </c>
      <c r="O30" s="14">
        <v>793</v>
      </c>
      <c r="P30" s="44">
        <f t="shared" si="7"/>
        <v>10.074554474654249</v>
      </c>
      <c r="Q30" s="35" t="s">
        <v>8</v>
      </c>
      <c r="R30" s="7"/>
    </row>
    <row r="31" spans="2:18" s="20" customFormat="1" ht="18" customHeight="1" x14ac:dyDescent="0.15">
      <c r="B31" s="3" t="s">
        <v>9</v>
      </c>
      <c r="C31" s="4" t="s">
        <v>26</v>
      </c>
      <c r="D31" s="21"/>
      <c r="E31" s="13">
        <v>164</v>
      </c>
      <c r="F31" s="44">
        <f t="shared" si="4"/>
        <v>4.6093310848791456</v>
      </c>
      <c r="G31" s="14">
        <v>164</v>
      </c>
      <c r="H31" s="44">
        <f t="shared" si="5"/>
        <v>4.6630651123116289</v>
      </c>
      <c r="I31" s="14">
        <v>1828</v>
      </c>
      <c r="J31" s="14">
        <v>1189</v>
      </c>
      <c r="K31" s="14">
        <v>639</v>
      </c>
      <c r="L31" s="44">
        <f t="shared" si="6"/>
        <v>4.7471888228114372</v>
      </c>
      <c r="M31" s="14">
        <v>1828</v>
      </c>
      <c r="N31" s="14">
        <v>1189</v>
      </c>
      <c r="O31" s="14">
        <v>639</v>
      </c>
      <c r="P31" s="44">
        <f t="shared" si="7"/>
        <v>5.0663784263185612</v>
      </c>
      <c r="Q31" s="35" t="s">
        <v>9</v>
      </c>
      <c r="R31" s="7"/>
    </row>
    <row r="32" spans="2:18" s="20" customFormat="1" ht="18" customHeight="1" x14ac:dyDescent="0.15">
      <c r="B32" s="3" t="s">
        <v>10</v>
      </c>
      <c r="C32" s="4" t="s">
        <v>27</v>
      </c>
      <c r="D32" s="21"/>
      <c r="E32" s="13">
        <v>4</v>
      </c>
      <c r="F32" s="44">
        <f t="shared" si="4"/>
        <v>0.11242270938729623</v>
      </c>
      <c r="G32" s="14">
        <v>4</v>
      </c>
      <c r="H32" s="44">
        <f t="shared" si="5"/>
        <v>0.11373329542223486</v>
      </c>
      <c r="I32" s="14">
        <v>9</v>
      </c>
      <c r="J32" s="14">
        <v>6</v>
      </c>
      <c r="K32" s="14">
        <v>3</v>
      </c>
      <c r="L32" s="44">
        <f t="shared" si="6"/>
        <v>2.3372373854104449E-2</v>
      </c>
      <c r="M32" s="14">
        <v>9</v>
      </c>
      <c r="N32" s="14">
        <v>6</v>
      </c>
      <c r="O32" s="14">
        <v>3</v>
      </c>
      <c r="P32" s="44">
        <f t="shared" si="7"/>
        <v>2.4943876278373661E-2</v>
      </c>
      <c r="Q32" s="35" t="s">
        <v>10</v>
      </c>
      <c r="R32" s="7"/>
    </row>
    <row r="33" spans="2:18" s="20" customFormat="1" ht="18" customHeight="1" x14ac:dyDescent="0.15">
      <c r="B33" s="3" t="s">
        <v>11</v>
      </c>
      <c r="C33" s="4" t="s">
        <v>28</v>
      </c>
      <c r="D33" s="21"/>
      <c r="E33" s="13">
        <v>35</v>
      </c>
      <c r="F33" s="44">
        <f t="shared" si="4"/>
        <v>0.983698707138842</v>
      </c>
      <c r="G33" s="14">
        <v>35</v>
      </c>
      <c r="H33" s="44">
        <f t="shared" si="5"/>
        <v>0.99516633494455498</v>
      </c>
      <c r="I33" s="14">
        <v>80</v>
      </c>
      <c r="J33" s="14">
        <v>60</v>
      </c>
      <c r="K33" s="14">
        <v>20</v>
      </c>
      <c r="L33" s="44">
        <f t="shared" si="6"/>
        <v>0.20775443425870621</v>
      </c>
      <c r="M33" s="14">
        <v>80</v>
      </c>
      <c r="N33" s="14">
        <v>60</v>
      </c>
      <c r="O33" s="14">
        <v>20</v>
      </c>
      <c r="P33" s="44">
        <f t="shared" si="7"/>
        <v>0.22172334469665475</v>
      </c>
      <c r="Q33" s="35" t="s">
        <v>11</v>
      </c>
      <c r="R33" s="7"/>
    </row>
    <row r="34" spans="2:18" s="20" customFormat="1" ht="18" customHeight="1" x14ac:dyDescent="0.15">
      <c r="B34" s="3" t="s">
        <v>12</v>
      </c>
      <c r="C34" s="4" t="s">
        <v>32</v>
      </c>
      <c r="D34" s="21"/>
      <c r="E34" s="13">
        <v>59</v>
      </c>
      <c r="F34" s="44">
        <f t="shared" si="4"/>
        <v>1.6582349634626194</v>
      </c>
      <c r="G34" s="14">
        <v>59</v>
      </c>
      <c r="H34" s="44">
        <f t="shared" si="5"/>
        <v>1.6775661074779642</v>
      </c>
      <c r="I34" s="14">
        <v>1594</v>
      </c>
      <c r="J34" s="14">
        <v>1297</v>
      </c>
      <c r="K34" s="14">
        <v>297</v>
      </c>
      <c r="L34" s="44">
        <f t="shared" si="6"/>
        <v>4.1395071026047212</v>
      </c>
      <c r="M34" s="14">
        <v>1594</v>
      </c>
      <c r="N34" s="14">
        <v>1297</v>
      </c>
      <c r="O34" s="14">
        <v>297</v>
      </c>
      <c r="P34" s="44">
        <f t="shared" si="7"/>
        <v>4.4178376430808459</v>
      </c>
      <c r="Q34" s="35" t="s">
        <v>12</v>
      </c>
      <c r="R34" s="7"/>
    </row>
    <row r="35" spans="2:18" s="20" customFormat="1" ht="18" customHeight="1" x14ac:dyDescent="0.15">
      <c r="B35" s="3" t="s">
        <v>13</v>
      </c>
      <c r="C35" s="5" t="s">
        <v>40</v>
      </c>
      <c r="D35" s="21"/>
      <c r="E35" s="13">
        <v>657</v>
      </c>
      <c r="F35" s="44">
        <f t="shared" si="4"/>
        <v>18.465430016863408</v>
      </c>
      <c r="G35" s="14">
        <v>657</v>
      </c>
      <c r="H35" s="44">
        <f t="shared" si="5"/>
        <v>18.680693773102075</v>
      </c>
      <c r="I35" s="14">
        <v>7801</v>
      </c>
      <c r="J35" s="14">
        <v>3372</v>
      </c>
      <c r="K35" s="14">
        <v>4379</v>
      </c>
      <c r="L35" s="44">
        <f t="shared" si="6"/>
        <v>20.258654270652091</v>
      </c>
      <c r="M35" s="14">
        <v>7801</v>
      </c>
      <c r="N35" s="14">
        <v>3372</v>
      </c>
      <c r="O35" s="14">
        <v>4379</v>
      </c>
      <c r="P35" s="44">
        <f t="shared" si="7"/>
        <v>21.620797649732545</v>
      </c>
      <c r="Q35" s="35" t="s">
        <v>13</v>
      </c>
      <c r="R35" s="7"/>
    </row>
    <row r="36" spans="2:18" s="20" customFormat="1" ht="18" customHeight="1" x14ac:dyDescent="0.15">
      <c r="B36" s="3" t="s">
        <v>14</v>
      </c>
      <c r="C36" s="4" t="s">
        <v>41</v>
      </c>
      <c r="D36" s="21"/>
      <c r="E36" s="13">
        <v>27</v>
      </c>
      <c r="F36" s="44">
        <f t="shared" si="4"/>
        <v>0.75885328836424959</v>
      </c>
      <c r="G36" s="14">
        <v>27</v>
      </c>
      <c r="H36" s="44">
        <f t="shared" si="5"/>
        <v>0.76769974410008524</v>
      </c>
      <c r="I36" s="14">
        <v>323</v>
      </c>
      <c r="J36" s="14">
        <v>59</v>
      </c>
      <c r="K36" s="14">
        <v>264</v>
      </c>
      <c r="L36" s="44">
        <f t="shared" si="6"/>
        <v>0.83880852831952624</v>
      </c>
      <c r="M36" s="14">
        <v>323</v>
      </c>
      <c r="N36" s="14">
        <v>59</v>
      </c>
      <c r="O36" s="14">
        <v>264</v>
      </c>
      <c r="P36" s="44">
        <f t="shared" si="7"/>
        <v>0.89520800421274349</v>
      </c>
      <c r="Q36" s="35" t="s">
        <v>14</v>
      </c>
      <c r="R36" s="7"/>
    </row>
    <row r="37" spans="2:18" s="20" customFormat="1" ht="18" customHeight="1" x14ac:dyDescent="0.15">
      <c r="B37" s="3" t="s">
        <v>15</v>
      </c>
      <c r="C37" s="4" t="s">
        <v>33</v>
      </c>
      <c r="D37" s="21"/>
      <c r="E37" s="13">
        <v>248</v>
      </c>
      <c r="F37" s="44">
        <f t="shared" si="4"/>
        <v>6.9702079820123668</v>
      </c>
      <c r="G37" s="14">
        <v>248</v>
      </c>
      <c r="H37" s="44">
        <f t="shared" si="5"/>
        <v>7.0514643161785617</v>
      </c>
      <c r="I37" s="14">
        <v>883</v>
      </c>
      <c r="J37" s="14">
        <v>545</v>
      </c>
      <c r="K37" s="14">
        <v>338</v>
      </c>
      <c r="L37" s="44">
        <f t="shared" si="6"/>
        <v>2.2930895681304695</v>
      </c>
      <c r="M37" s="14">
        <v>883</v>
      </c>
      <c r="N37" s="14">
        <v>545</v>
      </c>
      <c r="O37" s="14">
        <v>338</v>
      </c>
      <c r="P37" s="44">
        <f t="shared" si="7"/>
        <v>2.4472714170893268</v>
      </c>
      <c r="Q37" s="35" t="s">
        <v>15</v>
      </c>
      <c r="R37" s="7"/>
    </row>
    <row r="38" spans="2:18" s="20" customFormat="1" ht="18" customHeight="1" x14ac:dyDescent="0.15">
      <c r="B38" s="3" t="s">
        <v>16</v>
      </c>
      <c r="C38" s="4" t="s">
        <v>34</v>
      </c>
      <c r="D38" s="21"/>
      <c r="E38" s="13">
        <v>152</v>
      </c>
      <c r="F38" s="44">
        <f t="shared" si="4"/>
        <v>4.2720629567172566</v>
      </c>
      <c r="G38" s="14">
        <v>151</v>
      </c>
      <c r="H38" s="44">
        <f t="shared" si="5"/>
        <v>4.2934319021893659</v>
      </c>
      <c r="I38" s="14">
        <v>483</v>
      </c>
      <c r="J38" s="14">
        <v>278</v>
      </c>
      <c r="K38" s="14">
        <v>205</v>
      </c>
      <c r="L38" s="44">
        <f t="shared" si="6"/>
        <v>1.2543173968369388</v>
      </c>
      <c r="M38" s="14">
        <v>439</v>
      </c>
      <c r="N38" s="14">
        <v>237</v>
      </c>
      <c r="O38" s="14">
        <v>202</v>
      </c>
      <c r="P38" s="44">
        <f t="shared" si="7"/>
        <v>1.2167068540228929</v>
      </c>
      <c r="Q38" s="35" t="s">
        <v>16</v>
      </c>
      <c r="R38" s="7"/>
    </row>
    <row r="39" spans="2:18" s="20" customFormat="1" ht="18" customHeight="1" x14ac:dyDescent="0.15">
      <c r="B39" s="3" t="s">
        <v>17</v>
      </c>
      <c r="C39" s="4" t="s">
        <v>35</v>
      </c>
      <c r="D39" s="21"/>
      <c r="E39" s="13">
        <v>250</v>
      </c>
      <c r="F39" s="44">
        <f t="shared" si="4"/>
        <v>7.0264193367060148</v>
      </c>
      <c r="G39" s="14">
        <v>250</v>
      </c>
      <c r="H39" s="44">
        <f t="shared" si="5"/>
        <v>7.1083309638896797</v>
      </c>
      <c r="I39" s="14">
        <v>2569</v>
      </c>
      <c r="J39" s="14">
        <v>801</v>
      </c>
      <c r="K39" s="14">
        <v>1560</v>
      </c>
      <c r="L39" s="44">
        <f t="shared" si="6"/>
        <v>6.671514270132703</v>
      </c>
      <c r="M39" s="14">
        <v>2569</v>
      </c>
      <c r="N39" s="14">
        <v>801</v>
      </c>
      <c r="O39" s="14">
        <v>1560</v>
      </c>
      <c r="P39" s="44">
        <f t="shared" si="7"/>
        <v>7.1200909065713258</v>
      </c>
      <c r="Q39" s="35" t="s">
        <v>17</v>
      </c>
      <c r="R39" s="7"/>
    </row>
    <row r="40" spans="2:18" s="20" customFormat="1" ht="18" customHeight="1" x14ac:dyDescent="0.15">
      <c r="B40" s="3" t="s">
        <v>18</v>
      </c>
      <c r="C40" s="4" t="s">
        <v>36</v>
      </c>
      <c r="D40" s="21"/>
      <c r="E40" s="13">
        <v>286</v>
      </c>
      <c r="F40" s="44">
        <f t="shared" si="4"/>
        <v>8.0382237211916809</v>
      </c>
      <c r="G40" s="14">
        <v>286</v>
      </c>
      <c r="H40" s="44">
        <f t="shared" si="5"/>
        <v>8.1319306226897918</v>
      </c>
      <c r="I40" s="14">
        <v>1347</v>
      </c>
      <c r="J40" s="14">
        <v>517</v>
      </c>
      <c r="K40" s="14">
        <v>826</v>
      </c>
      <c r="L40" s="44">
        <f t="shared" si="6"/>
        <v>3.4980652868309661</v>
      </c>
      <c r="M40" s="14">
        <v>1347</v>
      </c>
      <c r="N40" s="14">
        <v>517</v>
      </c>
      <c r="O40" s="14">
        <v>826</v>
      </c>
      <c r="P40" s="44">
        <f t="shared" si="7"/>
        <v>3.7332668163299241</v>
      </c>
      <c r="Q40" s="35" t="s">
        <v>18</v>
      </c>
      <c r="R40" s="7"/>
    </row>
    <row r="41" spans="2:18" s="20" customFormat="1" ht="18" customHeight="1" x14ac:dyDescent="0.15">
      <c r="B41" s="3" t="s">
        <v>19</v>
      </c>
      <c r="C41" s="4" t="s">
        <v>37</v>
      </c>
      <c r="D41" s="21"/>
      <c r="E41" s="13">
        <v>199</v>
      </c>
      <c r="F41" s="44">
        <f t="shared" si="4"/>
        <v>5.5930297920179877</v>
      </c>
      <c r="G41" s="14">
        <v>172</v>
      </c>
      <c r="H41" s="44">
        <f t="shared" si="5"/>
        <v>4.8905317031560989</v>
      </c>
      <c r="I41" s="14">
        <v>3147</v>
      </c>
      <c r="J41" s="14">
        <v>1287</v>
      </c>
      <c r="K41" s="14">
        <v>1860</v>
      </c>
      <c r="L41" s="44">
        <f t="shared" si="6"/>
        <v>8.1725400576518563</v>
      </c>
      <c r="M41" s="14">
        <v>1775</v>
      </c>
      <c r="N41" s="14">
        <v>693</v>
      </c>
      <c r="O41" s="14">
        <v>1082</v>
      </c>
      <c r="P41" s="44">
        <f t="shared" si="7"/>
        <v>4.9194867104570275</v>
      </c>
      <c r="Q41" s="35" t="s">
        <v>19</v>
      </c>
      <c r="R41" s="7"/>
    </row>
    <row r="42" spans="2:18" s="20" customFormat="1" ht="18" customHeight="1" x14ac:dyDescent="0.15">
      <c r="B42" s="3" t="s">
        <v>20</v>
      </c>
      <c r="C42" s="4" t="s">
        <v>38</v>
      </c>
      <c r="D42" s="21"/>
      <c r="E42" s="13">
        <v>638</v>
      </c>
      <c r="F42" s="44">
        <f t="shared" si="4"/>
        <v>17.93142214727375</v>
      </c>
      <c r="G42" s="14">
        <v>635</v>
      </c>
      <c r="H42" s="44">
        <f t="shared" si="5"/>
        <v>18.055160648279784</v>
      </c>
      <c r="I42" s="14">
        <v>12385</v>
      </c>
      <c r="J42" s="14">
        <v>3258</v>
      </c>
      <c r="K42" s="14">
        <v>9127</v>
      </c>
      <c r="L42" s="44">
        <f t="shared" si="6"/>
        <v>32.162983353675955</v>
      </c>
      <c r="M42" s="14">
        <v>12196</v>
      </c>
      <c r="N42" s="14">
        <v>3208</v>
      </c>
      <c r="O42" s="14">
        <v>8988</v>
      </c>
      <c r="P42" s="44">
        <f t="shared" si="7"/>
        <v>33.801723899005012</v>
      </c>
      <c r="Q42" s="35" t="s">
        <v>20</v>
      </c>
      <c r="R42" s="7"/>
    </row>
    <row r="43" spans="2:18" s="20" customFormat="1" ht="18" customHeight="1" x14ac:dyDescent="0.15">
      <c r="B43" s="3" t="s">
        <v>21</v>
      </c>
      <c r="C43" s="4" t="s">
        <v>29</v>
      </c>
      <c r="D43" s="21"/>
      <c r="E43" s="13">
        <v>16</v>
      </c>
      <c r="F43" s="44">
        <f t="shared" si="4"/>
        <v>0.44969083754918493</v>
      </c>
      <c r="G43" s="14">
        <v>16</v>
      </c>
      <c r="H43" s="44">
        <f t="shared" si="5"/>
        <v>0.45493318168893943</v>
      </c>
      <c r="I43" s="14">
        <v>209</v>
      </c>
      <c r="J43" s="14">
        <v>82</v>
      </c>
      <c r="K43" s="14">
        <v>127</v>
      </c>
      <c r="L43" s="44">
        <f t="shared" si="6"/>
        <v>0.54275845950086998</v>
      </c>
      <c r="M43" s="14">
        <v>209</v>
      </c>
      <c r="N43" s="14">
        <v>82</v>
      </c>
      <c r="O43" s="14">
        <v>127</v>
      </c>
      <c r="P43" s="44">
        <f t="shared" si="7"/>
        <v>0.57925223802001058</v>
      </c>
      <c r="Q43" s="35" t="s">
        <v>21</v>
      </c>
      <c r="R43" s="7"/>
    </row>
    <row r="44" spans="2:18" s="20" customFormat="1" ht="18" customHeight="1" x14ac:dyDescent="0.15">
      <c r="B44" s="3" t="s">
        <v>22</v>
      </c>
      <c r="C44" s="4" t="s">
        <v>43</v>
      </c>
      <c r="D44" s="21"/>
      <c r="E44" s="13">
        <v>178</v>
      </c>
      <c r="F44" s="44">
        <f t="shared" si="4"/>
        <v>5.0028105677346817</v>
      </c>
      <c r="G44" s="14">
        <v>176</v>
      </c>
      <c r="H44" s="44">
        <f t="shared" si="5"/>
        <v>5.0042649985783338</v>
      </c>
      <c r="I44" s="14">
        <v>1384</v>
      </c>
      <c r="J44" s="14">
        <v>974</v>
      </c>
      <c r="K44" s="14">
        <v>409</v>
      </c>
      <c r="L44" s="44">
        <f t="shared" si="6"/>
        <v>3.5941517126756173</v>
      </c>
      <c r="M44" s="14">
        <v>1316</v>
      </c>
      <c r="N44" s="14">
        <v>906</v>
      </c>
      <c r="O44" s="14">
        <v>409</v>
      </c>
      <c r="P44" s="44">
        <f t="shared" si="7"/>
        <v>3.6473490202599703</v>
      </c>
      <c r="Q44" s="35" t="s">
        <v>22</v>
      </c>
      <c r="R44" s="7"/>
    </row>
    <row r="45" spans="2:18" s="20" customFormat="1" ht="18" customHeight="1" x14ac:dyDescent="0.15">
      <c r="B45" s="3" t="s">
        <v>55</v>
      </c>
      <c r="C45" s="4" t="s">
        <v>56</v>
      </c>
      <c r="D45" s="21"/>
      <c r="E45" s="13">
        <v>8</v>
      </c>
      <c r="F45" s="44">
        <f t="shared" si="4"/>
        <v>0.22484541877459246</v>
      </c>
      <c r="G45" s="14">
        <v>0</v>
      </c>
      <c r="H45" s="44">
        <f t="shared" si="5"/>
        <v>0</v>
      </c>
      <c r="I45" s="14">
        <v>753</v>
      </c>
      <c r="J45" s="14">
        <v>451</v>
      </c>
      <c r="K45" s="14">
        <v>302</v>
      </c>
      <c r="L45" s="44">
        <f t="shared" si="6"/>
        <v>1.9554886124600723</v>
      </c>
      <c r="M45" s="14">
        <v>0</v>
      </c>
      <c r="N45" s="14">
        <v>0</v>
      </c>
      <c r="O45" s="14">
        <v>0</v>
      </c>
      <c r="P45" s="44">
        <f t="shared" si="7"/>
        <v>0</v>
      </c>
      <c r="Q45" s="35" t="s">
        <v>55</v>
      </c>
      <c r="R45" s="7"/>
    </row>
    <row r="46" spans="2:18" s="30" customFormat="1" ht="24.95" customHeight="1" x14ac:dyDescent="0.15">
      <c r="B46" s="49" t="s">
        <v>64</v>
      </c>
      <c r="C46" s="49"/>
      <c r="D46" s="31"/>
      <c r="E46" s="45">
        <v>3172</v>
      </c>
      <c r="F46" s="42">
        <f>E46/E$46*100</f>
        <v>100</v>
      </c>
      <c r="G46" s="43">
        <v>3132</v>
      </c>
      <c r="H46" s="42">
        <f>G46/G$46*100</f>
        <v>100</v>
      </c>
      <c r="I46" s="43">
        <v>34338</v>
      </c>
      <c r="J46" s="43">
        <v>16843</v>
      </c>
      <c r="K46" s="43">
        <v>17182</v>
      </c>
      <c r="L46" s="42">
        <f>I46/I$46*100</f>
        <v>100</v>
      </c>
      <c r="M46" s="43">
        <v>31921</v>
      </c>
      <c r="N46" s="43">
        <v>15701</v>
      </c>
      <c r="O46" s="43">
        <v>15907</v>
      </c>
      <c r="P46" s="42">
        <f>M46/M$46*100</f>
        <v>100</v>
      </c>
      <c r="Q46" s="34" t="str">
        <f>B46</f>
        <v>瀬谷区</v>
      </c>
      <c r="R46" s="6"/>
    </row>
    <row r="47" spans="2:18" s="20" customFormat="1" ht="18" customHeight="1" x14ac:dyDescent="0.15">
      <c r="B47" s="3" t="s">
        <v>5</v>
      </c>
      <c r="C47" s="4" t="s">
        <v>30</v>
      </c>
      <c r="D47" s="21"/>
      <c r="E47" s="13">
        <v>8</v>
      </c>
      <c r="F47" s="44">
        <f t="shared" ref="F47:F65" si="8">E47/E$46*100</f>
        <v>0.25220680958385877</v>
      </c>
      <c r="G47" s="14">
        <v>8</v>
      </c>
      <c r="H47" s="44">
        <f t="shared" ref="H47:H65" si="9">G47/G$46*100</f>
        <v>0.2554278416347382</v>
      </c>
      <c r="I47" s="14">
        <v>50</v>
      </c>
      <c r="J47" s="14">
        <v>30</v>
      </c>
      <c r="K47" s="14">
        <v>20</v>
      </c>
      <c r="L47" s="44">
        <f t="shared" ref="L47:L65" si="10">I47/I$46*100</f>
        <v>0.14561127613722408</v>
      </c>
      <c r="M47" s="14">
        <v>50</v>
      </c>
      <c r="N47" s="14">
        <v>30</v>
      </c>
      <c r="O47" s="14">
        <v>20</v>
      </c>
      <c r="P47" s="44">
        <f t="shared" ref="P47:P65" si="11">M47/M$46*100</f>
        <v>0.15663669684533693</v>
      </c>
      <c r="Q47" s="35" t="s">
        <v>5</v>
      </c>
      <c r="R47" s="7"/>
    </row>
    <row r="48" spans="2:18" s="20" customFormat="1" ht="18" customHeight="1" x14ac:dyDescent="0.15">
      <c r="B48" s="3" t="s">
        <v>6</v>
      </c>
      <c r="C48" s="4" t="s">
        <v>24</v>
      </c>
      <c r="D48" s="21"/>
      <c r="E48" s="13">
        <v>0</v>
      </c>
      <c r="F48" s="44">
        <f t="shared" si="8"/>
        <v>0</v>
      </c>
      <c r="G48" s="14">
        <v>0</v>
      </c>
      <c r="H48" s="44">
        <f t="shared" si="9"/>
        <v>0</v>
      </c>
      <c r="I48" s="14">
        <v>0</v>
      </c>
      <c r="J48" s="14">
        <v>0</v>
      </c>
      <c r="K48" s="14">
        <v>0</v>
      </c>
      <c r="L48" s="44">
        <f t="shared" si="10"/>
        <v>0</v>
      </c>
      <c r="M48" s="14">
        <v>0</v>
      </c>
      <c r="N48" s="14">
        <v>0</v>
      </c>
      <c r="O48" s="14">
        <v>0</v>
      </c>
      <c r="P48" s="44">
        <f t="shared" si="11"/>
        <v>0</v>
      </c>
      <c r="Q48" s="35" t="s">
        <v>6</v>
      </c>
      <c r="R48" s="7"/>
    </row>
    <row r="49" spans="2:18" s="20" customFormat="1" ht="18" customHeight="1" x14ac:dyDescent="0.15">
      <c r="B49" s="3" t="s">
        <v>7</v>
      </c>
      <c r="C49" s="4" t="s">
        <v>31</v>
      </c>
      <c r="D49" s="21"/>
      <c r="E49" s="13">
        <v>0</v>
      </c>
      <c r="F49" s="44">
        <f t="shared" si="8"/>
        <v>0</v>
      </c>
      <c r="G49" s="14">
        <v>0</v>
      </c>
      <c r="H49" s="44">
        <f t="shared" si="9"/>
        <v>0</v>
      </c>
      <c r="I49" s="14">
        <v>0</v>
      </c>
      <c r="J49" s="14">
        <v>0</v>
      </c>
      <c r="K49" s="14">
        <v>0</v>
      </c>
      <c r="L49" s="44">
        <f t="shared" si="10"/>
        <v>0</v>
      </c>
      <c r="M49" s="14">
        <v>0</v>
      </c>
      <c r="N49" s="14">
        <v>0</v>
      </c>
      <c r="O49" s="14">
        <v>0</v>
      </c>
      <c r="P49" s="44">
        <f t="shared" si="11"/>
        <v>0</v>
      </c>
      <c r="Q49" s="35" t="s">
        <v>7</v>
      </c>
      <c r="R49" s="8"/>
    </row>
    <row r="50" spans="2:18" s="20" customFormat="1" ht="18" customHeight="1" x14ac:dyDescent="0.15">
      <c r="B50" s="3" t="s">
        <v>8</v>
      </c>
      <c r="C50" s="4" t="s">
        <v>25</v>
      </c>
      <c r="D50" s="21"/>
      <c r="E50" s="13">
        <v>471</v>
      </c>
      <c r="F50" s="44">
        <f t="shared" si="8"/>
        <v>14.848675914249684</v>
      </c>
      <c r="G50" s="14">
        <v>471</v>
      </c>
      <c r="H50" s="44">
        <f t="shared" si="9"/>
        <v>15.03831417624521</v>
      </c>
      <c r="I50" s="14">
        <v>2747</v>
      </c>
      <c r="J50" s="14">
        <v>2130</v>
      </c>
      <c r="K50" s="14">
        <v>598</v>
      </c>
      <c r="L50" s="44">
        <f t="shared" si="10"/>
        <v>7.9998835109790907</v>
      </c>
      <c r="M50" s="14">
        <v>2747</v>
      </c>
      <c r="N50" s="14">
        <v>2130</v>
      </c>
      <c r="O50" s="14">
        <v>598</v>
      </c>
      <c r="P50" s="44">
        <f t="shared" si="11"/>
        <v>8.6056201246828117</v>
      </c>
      <c r="Q50" s="35" t="s">
        <v>8</v>
      </c>
      <c r="R50" s="7"/>
    </row>
    <row r="51" spans="2:18" s="20" customFormat="1" ht="18" customHeight="1" x14ac:dyDescent="0.15">
      <c r="B51" s="3" t="s">
        <v>9</v>
      </c>
      <c r="C51" s="4" t="s">
        <v>26</v>
      </c>
      <c r="D51" s="21"/>
      <c r="E51" s="13">
        <v>143</v>
      </c>
      <c r="F51" s="44">
        <f t="shared" si="8"/>
        <v>4.5081967213114753</v>
      </c>
      <c r="G51" s="14">
        <v>143</v>
      </c>
      <c r="H51" s="44">
        <f t="shared" si="9"/>
        <v>4.5657726692209453</v>
      </c>
      <c r="I51" s="14">
        <v>2040</v>
      </c>
      <c r="J51" s="14">
        <v>1509</v>
      </c>
      <c r="K51" s="14">
        <v>531</v>
      </c>
      <c r="L51" s="44">
        <f t="shared" si="10"/>
        <v>5.9409400663987419</v>
      </c>
      <c r="M51" s="14">
        <v>2040</v>
      </c>
      <c r="N51" s="14">
        <v>1509</v>
      </c>
      <c r="O51" s="14">
        <v>531</v>
      </c>
      <c r="P51" s="44">
        <f t="shared" si="11"/>
        <v>6.3907772312897464</v>
      </c>
      <c r="Q51" s="35" t="s">
        <v>9</v>
      </c>
      <c r="R51" s="7"/>
    </row>
    <row r="52" spans="2:18" s="20" customFormat="1" ht="18" customHeight="1" x14ac:dyDescent="0.15">
      <c r="B52" s="3" t="s">
        <v>10</v>
      </c>
      <c r="C52" s="4" t="s">
        <v>27</v>
      </c>
      <c r="D52" s="21"/>
      <c r="E52" s="13">
        <v>1</v>
      </c>
      <c r="F52" s="44">
        <f t="shared" si="8"/>
        <v>3.1525851197982346E-2</v>
      </c>
      <c r="G52" s="14">
        <v>0</v>
      </c>
      <c r="H52" s="44">
        <f t="shared" si="9"/>
        <v>0</v>
      </c>
      <c r="I52" s="14">
        <v>71</v>
      </c>
      <c r="J52" s="14">
        <v>55</v>
      </c>
      <c r="K52" s="14">
        <v>16</v>
      </c>
      <c r="L52" s="44">
        <f t="shared" si="10"/>
        <v>0.20676801211485818</v>
      </c>
      <c r="M52" s="14">
        <v>0</v>
      </c>
      <c r="N52" s="14">
        <v>0</v>
      </c>
      <c r="O52" s="14">
        <v>0</v>
      </c>
      <c r="P52" s="44">
        <f t="shared" si="11"/>
        <v>0</v>
      </c>
      <c r="Q52" s="35" t="s">
        <v>10</v>
      </c>
      <c r="R52" s="7"/>
    </row>
    <row r="53" spans="2:18" s="20" customFormat="1" ht="18" customHeight="1" x14ac:dyDescent="0.15">
      <c r="B53" s="3" t="s">
        <v>11</v>
      </c>
      <c r="C53" s="4" t="s">
        <v>28</v>
      </c>
      <c r="D53" s="21"/>
      <c r="E53" s="13">
        <v>30</v>
      </c>
      <c r="F53" s="44">
        <f t="shared" si="8"/>
        <v>0.94577553593947028</v>
      </c>
      <c r="G53" s="14">
        <v>30</v>
      </c>
      <c r="H53" s="44">
        <f t="shared" si="9"/>
        <v>0.95785440613026818</v>
      </c>
      <c r="I53" s="14">
        <v>124</v>
      </c>
      <c r="J53" s="14">
        <v>108</v>
      </c>
      <c r="K53" s="14">
        <v>16</v>
      </c>
      <c r="L53" s="44">
        <f t="shared" si="10"/>
        <v>0.36111596482031572</v>
      </c>
      <c r="M53" s="14">
        <v>124</v>
      </c>
      <c r="N53" s="14">
        <v>108</v>
      </c>
      <c r="O53" s="14">
        <v>16</v>
      </c>
      <c r="P53" s="44">
        <f t="shared" si="11"/>
        <v>0.38845900817643558</v>
      </c>
      <c r="Q53" s="35" t="s">
        <v>11</v>
      </c>
      <c r="R53" s="7"/>
    </row>
    <row r="54" spans="2:18" s="20" customFormat="1" ht="18" customHeight="1" x14ac:dyDescent="0.15">
      <c r="B54" s="3" t="s">
        <v>12</v>
      </c>
      <c r="C54" s="4" t="s">
        <v>32</v>
      </c>
      <c r="D54" s="21"/>
      <c r="E54" s="13">
        <v>97</v>
      </c>
      <c r="F54" s="44">
        <f t="shared" si="8"/>
        <v>3.0580075662042874</v>
      </c>
      <c r="G54" s="14">
        <v>97</v>
      </c>
      <c r="H54" s="44">
        <f t="shared" si="9"/>
        <v>3.0970625798212006</v>
      </c>
      <c r="I54" s="14">
        <v>3321</v>
      </c>
      <c r="J54" s="14">
        <v>2541</v>
      </c>
      <c r="K54" s="14">
        <v>763</v>
      </c>
      <c r="L54" s="44">
        <f t="shared" si="10"/>
        <v>9.6715009610344218</v>
      </c>
      <c r="M54" s="14">
        <v>3321</v>
      </c>
      <c r="N54" s="14">
        <v>2541</v>
      </c>
      <c r="O54" s="14">
        <v>763</v>
      </c>
      <c r="P54" s="44">
        <f t="shared" si="11"/>
        <v>10.403809404467278</v>
      </c>
      <c r="Q54" s="35" t="s">
        <v>12</v>
      </c>
      <c r="R54" s="7"/>
    </row>
    <row r="55" spans="2:18" s="20" customFormat="1" ht="18" customHeight="1" x14ac:dyDescent="0.15">
      <c r="B55" s="3" t="s">
        <v>13</v>
      </c>
      <c r="C55" s="5" t="s">
        <v>40</v>
      </c>
      <c r="D55" s="21"/>
      <c r="E55" s="13">
        <v>682</v>
      </c>
      <c r="F55" s="44">
        <f t="shared" si="8"/>
        <v>21.500630517023961</v>
      </c>
      <c r="G55" s="14">
        <v>682</v>
      </c>
      <c r="H55" s="44">
        <f t="shared" si="9"/>
        <v>21.775223499361431</v>
      </c>
      <c r="I55" s="14">
        <v>7402</v>
      </c>
      <c r="J55" s="14">
        <v>3254</v>
      </c>
      <c r="K55" s="14">
        <v>4024</v>
      </c>
      <c r="L55" s="44">
        <f t="shared" si="10"/>
        <v>21.556293319354651</v>
      </c>
      <c r="M55" s="14">
        <v>7402</v>
      </c>
      <c r="N55" s="14">
        <v>3254</v>
      </c>
      <c r="O55" s="14">
        <v>4024</v>
      </c>
      <c r="P55" s="44">
        <f t="shared" si="11"/>
        <v>23.188496600983679</v>
      </c>
      <c r="Q55" s="35" t="s">
        <v>13</v>
      </c>
      <c r="R55" s="7"/>
    </row>
    <row r="56" spans="2:18" s="20" customFormat="1" ht="18" customHeight="1" x14ac:dyDescent="0.15">
      <c r="B56" s="3" t="s">
        <v>14</v>
      </c>
      <c r="C56" s="4" t="s">
        <v>41</v>
      </c>
      <c r="D56" s="21"/>
      <c r="E56" s="13">
        <v>29</v>
      </c>
      <c r="F56" s="44">
        <f t="shared" si="8"/>
        <v>0.91424968474148793</v>
      </c>
      <c r="G56" s="14">
        <v>29</v>
      </c>
      <c r="H56" s="44">
        <f t="shared" si="9"/>
        <v>0.92592592592592582</v>
      </c>
      <c r="I56" s="14">
        <v>334</v>
      </c>
      <c r="J56" s="14">
        <v>76</v>
      </c>
      <c r="K56" s="14">
        <v>258</v>
      </c>
      <c r="L56" s="44">
        <f t="shared" si="10"/>
        <v>0.97268332459665674</v>
      </c>
      <c r="M56" s="14">
        <v>334</v>
      </c>
      <c r="N56" s="14">
        <v>76</v>
      </c>
      <c r="O56" s="14">
        <v>258</v>
      </c>
      <c r="P56" s="44">
        <f t="shared" si="11"/>
        <v>1.0463331349268505</v>
      </c>
      <c r="Q56" s="35" t="s">
        <v>14</v>
      </c>
      <c r="R56" s="7"/>
    </row>
    <row r="57" spans="2:18" s="20" customFormat="1" ht="18" customHeight="1" x14ac:dyDescent="0.15">
      <c r="B57" s="3" t="s">
        <v>15</v>
      </c>
      <c r="C57" s="4" t="s">
        <v>33</v>
      </c>
      <c r="D57" s="21"/>
      <c r="E57" s="13">
        <v>290</v>
      </c>
      <c r="F57" s="44">
        <f t="shared" si="8"/>
        <v>9.1424968474148791</v>
      </c>
      <c r="G57" s="14">
        <v>290</v>
      </c>
      <c r="H57" s="44">
        <f t="shared" si="9"/>
        <v>9.2592592592592595</v>
      </c>
      <c r="I57" s="14">
        <v>1226</v>
      </c>
      <c r="J57" s="14">
        <v>760</v>
      </c>
      <c r="K57" s="14">
        <v>466</v>
      </c>
      <c r="L57" s="44">
        <f t="shared" si="10"/>
        <v>3.5703884908847341</v>
      </c>
      <c r="M57" s="14">
        <v>1226</v>
      </c>
      <c r="N57" s="14">
        <v>760</v>
      </c>
      <c r="O57" s="14">
        <v>466</v>
      </c>
      <c r="P57" s="44">
        <f t="shared" si="11"/>
        <v>3.840731806647661</v>
      </c>
      <c r="Q57" s="35" t="s">
        <v>15</v>
      </c>
      <c r="R57" s="7"/>
    </row>
    <row r="58" spans="2:18" s="20" customFormat="1" ht="18" customHeight="1" x14ac:dyDescent="0.15">
      <c r="B58" s="3" t="s">
        <v>16</v>
      </c>
      <c r="C58" s="4" t="s">
        <v>34</v>
      </c>
      <c r="D58" s="21"/>
      <c r="E58" s="13">
        <v>111</v>
      </c>
      <c r="F58" s="44">
        <f t="shared" si="8"/>
        <v>3.4993694829760407</v>
      </c>
      <c r="G58" s="14">
        <v>109</v>
      </c>
      <c r="H58" s="44">
        <f t="shared" si="9"/>
        <v>3.4802043422733075</v>
      </c>
      <c r="I58" s="14">
        <v>558</v>
      </c>
      <c r="J58" s="14">
        <v>375</v>
      </c>
      <c r="K58" s="14">
        <v>183</v>
      </c>
      <c r="L58" s="44">
        <f t="shared" si="10"/>
        <v>1.6250218416914204</v>
      </c>
      <c r="M58" s="14">
        <v>506</v>
      </c>
      <c r="N58" s="14">
        <v>329</v>
      </c>
      <c r="O58" s="14">
        <v>177</v>
      </c>
      <c r="P58" s="44">
        <f t="shared" si="11"/>
        <v>1.5851633720748097</v>
      </c>
      <c r="Q58" s="35" t="s">
        <v>16</v>
      </c>
      <c r="R58" s="7"/>
    </row>
    <row r="59" spans="2:18" s="20" customFormat="1" ht="18" customHeight="1" x14ac:dyDescent="0.15">
      <c r="B59" s="3" t="s">
        <v>17</v>
      </c>
      <c r="C59" s="4" t="s">
        <v>35</v>
      </c>
      <c r="D59" s="21"/>
      <c r="E59" s="13">
        <v>274</v>
      </c>
      <c r="F59" s="44">
        <f t="shared" si="8"/>
        <v>8.6380832282471616</v>
      </c>
      <c r="G59" s="14">
        <v>274</v>
      </c>
      <c r="H59" s="44">
        <f t="shared" si="9"/>
        <v>8.7484035759897836</v>
      </c>
      <c r="I59" s="14">
        <v>2529</v>
      </c>
      <c r="J59" s="14">
        <v>896</v>
      </c>
      <c r="K59" s="14">
        <v>1480</v>
      </c>
      <c r="L59" s="44">
        <f t="shared" si="10"/>
        <v>7.3650183470207935</v>
      </c>
      <c r="M59" s="14">
        <v>2529</v>
      </c>
      <c r="N59" s="14">
        <v>896</v>
      </c>
      <c r="O59" s="14">
        <v>1480</v>
      </c>
      <c r="P59" s="44">
        <f t="shared" si="11"/>
        <v>7.9226841264371419</v>
      </c>
      <c r="Q59" s="35" t="s">
        <v>17</v>
      </c>
      <c r="R59" s="7"/>
    </row>
    <row r="60" spans="2:18" s="20" customFormat="1" ht="18" customHeight="1" x14ac:dyDescent="0.15">
      <c r="B60" s="3" t="s">
        <v>18</v>
      </c>
      <c r="C60" s="4" t="s">
        <v>36</v>
      </c>
      <c r="D60" s="21"/>
      <c r="E60" s="13">
        <v>256</v>
      </c>
      <c r="F60" s="44">
        <f t="shared" si="8"/>
        <v>8.0706179066834807</v>
      </c>
      <c r="G60" s="14">
        <v>256</v>
      </c>
      <c r="H60" s="44">
        <f t="shared" si="9"/>
        <v>8.1736909323116222</v>
      </c>
      <c r="I60" s="14">
        <v>1312</v>
      </c>
      <c r="J60" s="14">
        <v>473</v>
      </c>
      <c r="K60" s="14">
        <v>839</v>
      </c>
      <c r="L60" s="44">
        <f t="shared" si="10"/>
        <v>3.8208398858407593</v>
      </c>
      <c r="M60" s="14">
        <v>1312</v>
      </c>
      <c r="N60" s="14">
        <v>473</v>
      </c>
      <c r="O60" s="14">
        <v>839</v>
      </c>
      <c r="P60" s="44">
        <f t="shared" si="11"/>
        <v>4.1101469252216409</v>
      </c>
      <c r="Q60" s="35" t="s">
        <v>18</v>
      </c>
      <c r="R60" s="7"/>
    </row>
    <row r="61" spans="2:18" s="20" customFormat="1" ht="18" customHeight="1" x14ac:dyDescent="0.15">
      <c r="B61" s="3" t="s">
        <v>19</v>
      </c>
      <c r="C61" s="4" t="s">
        <v>37</v>
      </c>
      <c r="D61" s="21"/>
      <c r="E61" s="13">
        <v>145</v>
      </c>
      <c r="F61" s="44">
        <f t="shared" si="8"/>
        <v>4.5712484237074396</v>
      </c>
      <c r="G61" s="14">
        <v>121</v>
      </c>
      <c r="H61" s="44">
        <f t="shared" si="9"/>
        <v>3.8633461047254154</v>
      </c>
      <c r="I61" s="14">
        <v>2635</v>
      </c>
      <c r="J61" s="14">
        <v>1072</v>
      </c>
      <c r="K61" s="14">
        <v>1563</v>
      </c>
      <c r="L61" s="44">
        <f t="shared" si="10"/>
        <v>7.6737142524317088</v>
      </c>
      <c r="M61" s="14">
        <v>1232</v>
      </c>
      <c r="N61" s="14">
        <v>507</v>
      </c>
      <c r="O61" s="14">
        <v>725</v>
      </c>
      <c r="P61" s="44">
        <f t="shared" si="11"/>
        <v>3.8595282102691018</v>
      </c>
      <c r="Q61" s="35" t="s">
        <v>19</v>
      </c>
      <c r="R61" s="7"/>
    </row>
    <row r="62" spans="2:18" s="20" customFormat="1" ht="18" customHeight="1" x14ac:dyDescent="0.15">
      <c r="B62" s="3" t="s">
        <v>20</v>
      </c>
      <c r="C62" s="4" t="s">
        <v>38</v>
      </c>
      <c r="D62" s="21"/>
      <c r="E62" s="13">
        <v>435</v>
      </c>
      <c r="F62" s="44">
        <f t="shared" si="8"/>
        <v>13.71374527112232</v>
      </c>
      <c r="G62" s="14">
        <v>432</v>
      </c>
      <c r="H62" s="44">
        <f t="shared" si="9"/>
        <v>13.793103448275861</v>
      </c>
      <c r="I62" s="14">
        <v>7258</v>
      </c>
      <c r="J62" s="14">
        <v>1777</v>
      </c>
      <c r="K62" s="14">
        <v>5481</v>
      </c>
      <c r="L62" s="44">
        <f t="shared" si="10"/>
        <v>21.136932844079446</v>
      </c>
      <c r="M62" s="14">
        <v>7142</v>
      </c>
      <c r="N62" s="14">
        <v>1772</v>
      </c>
      <c r="O62" s="14">
        <v>5370</v>
      </c>
      <c r="P62" s="44">
        <f t="shared" si="11"/>
        <v>22.373985777387926</v>
      </c>
      <c r="Q62" s="35" t="s">
        <v>20</v>
      </c>
      <c r="R62" s="7"/>
    </row>
    <row r="63" spans="2:18" s="20" customFormat="1" ht="18" customHeight="1" x14ac:dyDescent="0.15">
      <c r="B63" s="3" t="s">
        <v>21</v>
      </c>
      <c r="C63" s="4" t="s">
        <v>29</v>
      </c>
      <c r="D63" s="21"/>
      <c r="E63" s="13">
        <v>14</v>
      </c>
      <c r="F63" s="44">
        <f t="shared" si="8"/>
        <v>0.4413619167717529</v>
      </c>
      <c r="G63" s="14">
        <v>14</v>
      </c>
      <c r="H63" s="44">
        <f t="shared" si="9"/>
        <v>0.44699872286079179</v>
      </c>
      <c r="I63" s="14">
        <v>131</v>
      </c>
      <c r="J63" s="14">
        <v>60</v>
      </c>
      <c r="K63" s="14">
        <v>71</v>
      </c>
      <c r="L63" s="44">
        <f t="shared" si="10"/>
        <v>0.38150154347952708</v>
      </c>
      <c r="M63" s="14">
        <v>131</v>
      </c>
      <c r="N63" s="14">
        <v>60</v>
      </c>
      <c r="O63" s="14">
        <v>71</v>
      </c>
      <c r="P63" s="44">
        <f t="shared" si="11"/>
        <v>0.41038814573478272</v>
      </c>
      <c r="Q63" s="35" t="s">
        <v>21</v>
      </c>
      <c r="R63" s="7"/>
    </row>
    <row r="64" spans="2:18" s="20" customFormat="1" ht="18" customHeight="1" x14ac:dyDescent="0.15">
      <c r="B64" s="3" t="s">
        <v>22</v>
      </c>
      <c r="C64" s="4" t="s">
        <v>43</v>
      </c>
      <c r="D64" s="21"/>
      <c r="E64" s="13">
        <v>177</v>
      </c>
      <c r="F64" s="44">
        <f t="shared" si="8"/>
        <v>5.5800756620428746</v>
      </c>
      <c r="G64" s="14">
        <v>176</v>
      </c>
      <c r="H64" s="44">
        <f t="shared" si="9"/>
        <v>5.6194125159642399</v>
      </c>
      <c r="I64" s="14">
        <v>1877</v>
      </c>
      <c r="J64" s="14">
        <v>1307</v>
      </c>
      <c r="K64" s="14">
        <v>570</v>
      </c>
      <c r="L64" s="44">
        <f t="shared" si="10"/>
        <v>5.4662473061913914</v>
      </c>
      <c r="M64" s="14">
        <v>1825</v>
      </c>
      <c r="N64" s="14">
        <v>1256</v>
      </c>
      <c r="O64" s="14">
        <v>569</v>
      </c>
      <c r="P64" s="44">
        <f t="shared" si="11"/>
        <v>5.7172394348547977</v>
      </c>
      <c r="Q64" s="35" t="s">
        <v>22</v>
      </c>
      <c r="R64" s="7"/>
    </row>
    <row r="65" spans="1:18" s="20" customFormat="1" ht="18" customHeight="1" x14ac:dyDescent="0.15">
      <c r="B65" s="3" t="s">
        <v>55</v>
      </c>
      <c r="C65" s="4" t="s">
        <v>56</v>
      </c>
      <c r="D65" s="21"/>
      <c r="E65" s="13">
        <v>9</v>
      </c>
      <c r="F65" s="44">
        <f t="shared" si="8"/>
        <v>0.28373266078184112</v>
      </c>
      <c r="G65" s="14">
        <v>0</v>
      </c>
      <c r="H65" s="44">
        <f t="shared" si="9"/>
        <v>0</v>
      </c>
      <c r="I65" s="14">
        <v>723</v>
      </c>
      <c r="J65" s="14">
        <v>420</v>
      </c>
      <c r="K65" s="14">
        <v>303</v>
      </c>
      <c r="L65" s="44">
        <f t="shared" si="10"/>
        <v>2.1055390529442599</v>
      </c>
      <c r="M65" s="14">
        <v>0</v>
      </c>
      <c r="N65" s="14">
        <v>0</v>
      </c>
      <c r="O65" s="14">
        <v>0</v>
      </c>
      <c r="P65" s="44">
        <f t="shared" si="11"/>
        <v>0</v>
      </c>
      <c r="Q65" s="35" t="s">
        <v>55</v>
      </c>
      <c r="R65" s="7"/>
    </row>
    <row r="66" spans="1:18" s="20" customFormat="1" ht="8.1" customHeight="1" thickBot="1" x14ac:dyDescent="0.2">
      <c r="A66" s="22"/>
      <c r="B66" s="22"/>
      <c r="C66" s="22"/>
      <c r="D66" s="22"/>
      <c r="E66" s="23"/>
      <c r="F66" s="24"/>
      <c r="G66" s="25"/>
      <c r="H66" s="24"/>
      <c r="I66" s="25"/>
      <c r="J66" s="25"/>
      <c r="K66" s="25"/>
      <c r="L66" s="24"/>
      <c r="M66" s="25"/>
      <c r="N66" s="25"/>
      <c r="O66" s="25"/>
      <c r="P66" s="24"/>
      <c r="Q66" s="33"/>
      <c r="R66" s="21"/>
    </row>
    <row r="67" spans="1:18" s="20" customFormat="1" ht="18" customHeight="1" x14ac:dyDescent="0.15">
      <c r="B67" s="20" t="s">
        <v>39</v>
      </c>
      <c r="E67" s="26"/>
      <c r="F67" s="27"/>
      <c r="G67" s="28"/>
      <c r="H67" s="27"/>
      <c r="I67" s="28"/>
      <c r="J67" s="28"/>
      <c r="K67" s="28"/>
      <c r="L67" s="29"/>
      <c r="M67" s="26"/>
      <c r="N67" s="26"/>
      <c r="O67" s="26"/>
      <c r="P67" s="29"/>
      <c r="Q67" s="38"/>
      <c r="R67" s="21"/>
    </row>
  </sheetData>
  <mergeCells count="19">
    <mergeCell ref="B26:C26"/>
    <mergeCell ref="B46:C46"/>
    <mergeCell ref="H4:H5"/>
    <mergeCell ref="I4:K4"/>
    <mergeCell ref="L4:L5"/>
    <mergeCell ref="Q2:Q5"/>
    <mergeCell ref="M4:O4"/>
    <mergeCell ref="P4:P5"/>
    <mergeCell ref="B6:C6"/>
    <mergeCell ref="A2:D5"/>
    <mergeCell ref="E2:H2"/>
    <mergeCell ref="I2:P2"/>
    <mergeCell ref="E3:F3"/>
    <mergeCell ref="G3:H3"/>
    <mergeCell ref="I3:L3"/>
    <mergeCell ref="M3:P3"/>
    <mergeCell ref="E4:E5"/>
    <mergeCell ref="F4:F5"/>
    <mergeCell ref="G4:G5"/>
  </mergeCells>
  <phoneticPr fontId="2"/>
  <printOptions horizontalCentered="1"/>
  <pageMargins left="0.47244094488188981" right="0.47244094488188981" top="0.39370078740157483" bottom="0.19685039370078741" header="0" footer="0"/>
  <pageSetup paperSize="9" scale="69" firstPageNumber="38" fitToWidth="2" orientation="portrait" useFirstPageNumber="1" r:id="rId1"/>
  <headerFooter alignWithMargins="0"/>
  <colBreaks count="1" manualBreakCount="1">
    <brk id="8" max="6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第2表-鶴見区、神奈川区、西区</vt:lpstr>
      <vt:lpstr>第2表-中区、南区、港南区</vt:lpstr>
      <vt:lpstr>第2表-保土ケ谷区、旭区、磯子区</vt:lpstr>
      <vt:lpstr>第2表-金沢区、港北区、緑区</vt:lpstr>
      <vt:lpstr>第2表-青葉区、都筑区、戸塚区</vt:lpstr>
      <vt:lpstr>第2表-栄区、泉区、瀬谷区</vt:lpstr>
      <vt:lpstr>'第2表-栄区、泉区、瀬谷区'!Print_Area</vt:lpstr>
      <vt:lpstr>'第2表-金沢区、港北区、緑区'!Print_Area</vt:lpstr>
      <vt:lpstr>'第2表-青葉区、都筑区、戸塚区'!Print_Area</vt:lpstr>
      <vt:lpstr>'第2表-中区、南区、港南区'!Print_Area</vt:lpstr>
      <vt:lpstr>'第2表-鶴見区、神奈川区、西区'!Print_Area</vt:lpstr>
      <vt:lpstr>'第2表-保土ケ谷区、旭区、磯子区'!Print_Area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2024-03-26T02:58:48Z</dcterms:created>
  <dcterms:modified xsi:type="dcterms:W3CDTF">2024-03-28T00:37:06Z</dcterms:modified>
</cp:coreProperties>
</file>