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filterPrivacy="1" codeName="ThisWorkbook" defaultThemeVersion="124226"/>
  <xr:revisionPtr revIDLastSave="0" documentId="13_ncr:1_{8EC60387-DA77-4E9D-9978-54FF536A972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第1表" sheetId="5" r:id="rId1"/>
  </sheets>
  <definedNames>
    <definedName name="_xlnm._FilterDatabase" localSheetId="0" hidden="1">第1表!$A$5:$Q$60</definedName>
    <definedName name="_xlnm.Print_Area" localSheetId="0">第1表!$A$1:$Q$60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58" i="5" l="1"/>
  <c r="P57" i="5"/>
  <c r="P56" i="5"/>
  <c r="P55" i="5"/>
  <c r="P54" i="5"/>
  <c r="P53" i="5"/>
  <c r="P52" i="5"/>
  <c r="P51" i="5"/>
  <c r="P50" i="5"/>
  <c r="P49" i="5"/>
  <c r="P48" i="5"/>
  <c r="P47" i="5"/>
  <c r="P46" i="5"/>
  <c r="P45" i="5"/>
  <c r="P44" i="5"/>
  <c r="P43" i="5"/>
  <c r="P42" i="5"/>
  <c r="P41" i="5"/>
  <c r="P39" i="5"/>
  <c r="P38" i="5"/>
  <c r="P37" i="5"/>
  <c r="P36" i="5"/>
  <c r="P35" i="5"/>
  <c r="P34" i="5"/>
  <c r="P33" i="5"/>
  <c r="P32" i="5"/>
  <c r="P31" i="5"/>
  <c r="P30" i="5"/>
  <c r="P29" i="5"/>
  <c r="P28" i="5"/>
  <c r="P26" i="5"/>
  <c r="P25" i="5"/>
  <c r="P24" i="5"/>
  <c r="P23" i="5"/>
  <c r="P22" i="5"/>
  <c r="P21" i="5"/>
  <c r="P20" i="5"/>
  <c r="P19" i="5"/>
  <c r="P18" i="5"/>
  <c r="P17" i="5"/>
  <c r="P16" i="5"/>
  <c r="P15" i="5"/>
  <c r="P14" i="5"/>
  <c r="P13" i="5"/>
  <c r="P12" i="5"/>
  <c r="P11" i="5"/>
  <c r="P10" i="5"/>
  <c r="P9" i="5"/>
  <c r="P8" i="5"/>
  <c r="P6" i="5"/>
  <c r="L58" i="5"/>
  <c r="L57" i="5"/>
  <c r="L56" i="5"/>
  <c r="L55" i="5"/>
  <c r="L54" i="5"/>
  <c r="L53" i="5"/>
  <c r="L52" i="5"/>
  <c r="L51" i="5"/>
  <c r="L50" i="5"/>
  <c r="L49" i="5"/>
  <c r="L48" i="5"/>
  <c r="L47" i="5"/>
  <c r="L46" i="5"/>
  <c r="L45" i="5"/>
  <c r="L44" i="5"/>
  <c r="L43" i="5"/>
  <c r="L42" i="5"/>
  <c r="L41" i="5"/>
  <c r="L39" i="5"/>
  <c r="L38" i="5"/>
  <c r="L37" i="5"/>
  <c r="L36" i="5"/>
  <c r="L35" i="5"/>
  <c r="L34" i="5"/>
  <c r="L33" i="5"/>
  <c r="L32" i="5"/>
  <c r="L31" i="5"/>
  <c r="L30" i="5"/>
  <c r="L29" i="5"/>
  <c r="L28" i="5"/>
  <c r="L26" i="5"/>
  <c r="L25" i="5"/>
  <c r="L24" i="5"/>
  <c r="L23" i="5"/>
  <c r="L22" i="5"/>
  <c r="L21" i="5"/>
  <c r="L20" i="5"/>
  <c r="L19" i="5"/>
  <c r="L18" i="5"/>
  <c r="L17" i="5"/>
  <c r="L16" i="5"/>
  <c r="L15" i="5"/>
  <c r="L14" i="5"/>
  <c r="L13" i="5"/>
  <c r="L12" i="5"/>
  <c r="L11" i="5"/>
  <c r="L10" i="5"/>
  <c r="L9" i="5"/>
  <c r="L8" i="5"/>
  <c r="L6" i="5"/>
  <c r="H58" i="5" l="1"/>
  <c r="H57" i="5"/>
  <c r="H56" i="5"/>
  <c r="H55" i="5"/>
  <c r="H54" i="5"/>
  <c r="H53" i="5"/>
  <c r="H52" i="5"/>
  <c r="H51" i="5"/>
  <c r="H50" i="5"/>
  <c r="H49" i="5"/>
  <c r="H48" i="5"/>
  <c r="H47" i="5"/>
  <c r="H46" i="5"/>
  <c r="H45" i="5"/>
  <c r="H44" i="5"/>
  <c r="H43" i="5"/>
  <c r="H42" i="5"/>
  <c r="H41" i="5"/>
  <c r="H39" i="5"/>
  <c r="H38" i="5"/>
  <c r="H37" i="5"/>
  <c r="H36" i="5"/>
  <c r="H35" i="5"/>
  <c r="H34" i="5"/>
  <c r="H33" i="5"/>
  <c r="H32" i="5"/>
  <c r="H31" i="5"/>
  <c r="H30" i="5"/>
  <c r="H29" i="5"/>
  <c r="H28" i="5"/>
  <c r="H26" i="5"/>
  <c r="H25" i="5"/>
  <c r="H24" i="5"/>
  <c r="H23" i="5"/>
  <c r="H22" i="5"/>
  <c r="H21" i="5"/>
  <c r="H20" i="5"/>
  <c r="H19" i="5"/>
  <c r="H18" i="5"/>
  <c r="H17" i="5"/>
  <c r="H16" i="5"/>
  <c r="H15" i="5"/>
  <c r="H14" i="5"/>
  <c r="H13" i="5"/>
  <c r="H12" i="5"/>
  <c r="H11" i="5"/>
  <c r="H10" i="5"/>
  <c r="H9" i="5"/>
  <c r="H8" i="5"/>
  <c r="H6" i="5"/>
  <c r="F10" i="5" l="1"/>
  <c r="F11" i="5"/>
  <c r="F12" i="5"/>
  <c r="F13" i="5"/>
  <c r="F14" i="5"/>
  <c r="F15" i="5"/>
  <c r="F16" i="5"/>
  <c r="F17" i="5"/>
  <c r="F18" i="5"/>
  <c r="F19" i="5"/>
  <c r="F20" i="5"/>
  <c r="F21" i="5"/>
  <c r="F22" i="5"/>
  <c r="F23" i="5"/>
  <c r="F24" i="5"/>
  <c r="F25" i="5"/>
  <c r="F26" i="5"/>
  <c r="F56" i="5" l="1"/>
  <c r="F53" i="5"/>
  <c r="F54" i="5"/>
  <c r="F58" i="5"/>
  <c r="F52" i="5"/>
  <c r="F49" i="5"/>
  <c r="F48" i="5"/>
  <c r="F45" i="5"/>
  <c r="F44" i="5"/>
  <c r="F41" i="5"/>
  <c r="F29" i="5"/>
  <c r="F32" i="5"/>
  <c r="F33" i="5"/>
  <c r="F36" i="5"/>
  <c r="F37" i="5"/>
  <c r="F28" i="5"/>
  <c r="F9" i="5"/>
  <c r="F8" i="5"/>
  <c r="F39" i="5" l="1"/>
  <c r="F35" i="5"/>
  <c r="F31" i="5"/>
  <c r="F42" i="5"/>
  <c r="F46" i="5"/>
  <c r="F50" i="5"/>
  <c r="F57" i="5"/>
  <c r="F6" i="5"/>
  <c r="F38" i="5"/>
  <c r="F34" i="5"/>
  <c r="F30" i="5"/>
  <c r="F43" i="5"/>
  <c r="F47" i="5"/>
  <c r="F51" i="5"/>
  <c r="F55" i="5"/>
</calcChain>
</file>

<file path=xl/sharedStrings.xml><?xml version="1.0" encoding="utf-8"?>
<sst xmlns="http://schemas.openxmlformats.org/spreadsheetml/2006/main" count="147" uniqueCount="97">
  <si>
    <t>男</t>
    <rPh sb="0" eb="1">
      <t>オトコ</t>
    </rPh>
    <phoneticPr fontId="2"/>
  </si>
  <si>
    <t>女</t>
    <rPh sb="0" eb="1">
      <t>オンナ</t>
    </rPh>
    <phoneticPr fontId="2"/>
  </si>
  <si>
    <t>（産業大分類）</t>
    <rPh sb="1" eb="4">
      <t>サンギョウダイ</t>
    </rPh>
    <rPh sb="4" eb="6">
      <t>ブンルイ</t>
    </rPh>
    <phoneticPr fontId="2"/>
  </si>
  <si>
    <t>（従業者規模）</t>
    <rPh sb="1" eb="4">
      <t>ジュウギョウシャ</t>
    </rPh>
    <rPh sb="4" eb="6">
      <t>キボ</t>
    </rPh>
    <phoneticPr fontId="2"/>
  </si>
  <si>
    <t>１０００人以上</t>
    <rPh sb="4" eb="5">
      <t>ニン</t>
    </rPh>
    <rPh sb="5" eb="7">
      <t>イジョウ</t>
    </rPh>
    <phoneticPr fontId="2"/>
  </si>
  <si>
    <t>鶴見区</t>
    <rPh sb="0" eb="3">
      <t>ツルミク</t>
    </rPh>
    <phoneticPr fontId="2"/>
  </si>
  <si>
    <t>神奈川区</t>
    <rPh sb="0" eb="4">
      <t>カナガワク</t>
    </rPh>
    <phoneticPr fontId="2"/>
  </si>
  <si>
    <t>西区</t>
    <rPh sb="0" eb="2">
      <t>ニシク</t>
    </rPh>
    <phoneticPr fontId="2"/>
  </si>
  <si>
    <t>南区</t>
    <rPh sb="0" eb="2">
      <t>ミナミク</t>
    </rPh>
    <phoneticPr fontId="2"/>
  </si>
  <si>
    <t>港南区</t>
    <rPh sb="0" eb="3">
      <t>コウナンク</t>
    </rPh>
    <phoneticPr fontId="2"/>
  </si>
  <si>
    <t>保土ケ谷区</t>
    <rPh sb="0" eb="5">
      <t>ホドガヤク</t>
    </rPh>
    <phoneticPr fontId="2"/>
  </si>
  <si>
    <t>旭区</t>
    <rPh sb="0" eb="2">
      <t>アサヒク</t>
    </rPh>
    <phoneticPr fontId="2"/>
  </si>
  <si>
    <t>磯子区</t>
    <rPh sb="0" eb="3">
      <t>イソゴク</t>
    </rPh>
    <phoneticPr fontId="2"/>
  </si>
  <si>
    <t>金沢区</t>
    <rPh sb="0" eb="3">
      <t>カナザワク</t>
    </rPh>
    <phoneticPr fontId="2"/>
  </si>
  <si>
    <t>港北区</t>
    <rPh sb="0" eb="2">
      <t>コウホク</t>
    </rPh>
    <rPh sb="2" eb="3">
      <t>ク</t>
    </rPh>
    <phoneticPr fontId="2"/>
  </si>
  <si>
    <t>緑区</t>
    <rPh sb="0" eb="2">
      <t>ミドリク</t>
    </rPh>
    <phoneticPr fontId="2"/>
  </si>
  <si>
    <t>青葉区</t>
    <rPh sb="0" eb="3">
      <t>アオバク</t>
    </rPh>
    <phoneticPr fontId="2"/>
  </si>
  <si>
    <t>都筑区</t>
    <rPh sb="0" eb="3">
      <t>ツヅキク</t>
    </rPh>
    <phoneticPr fontId="2"/>
  </si>
  <si>
    <t>戸塚区</t>
    <rPh sb="0" eb="3">
      <t>トツカク</t>
    </rPh>
    <phoneticPr fontId="2"/>
  </si>
  <si>
    <t>栄区</t>
    <rPh sb="0" eb="2">
      <t>サカエク</t>
    </rPh>
    <phoneticPr fontId="2"/>
  </si>
  <si>
    <t>泉区</t>
    <rPh sb="0" eb="2">
      <t>イズミク</t>
    </rPh>
    <phoneticPr fontId="2"/>
  </si>
  <si>
    <t>瀬谷区</t>
    <rPh sb="0" eb="3">
      <t>セヤク</t>
    </rPh>
    <phoneticPr fontId="2"/>
  </si>
  <si>
    <t>中区</t>
    <rPh sb="0" eb="1">
      <t>ナカ</t>
    </rPh>
    <rPh sb="1" eb="2">
      <t>ク</t>
    </rPh>
    <phoneticPr fontId="2"/>
  </si>
  <si>
    <t>Ａ</t>
  </si>
  <si>
    <t>Ｂ</t>
  </si>
  <si>
    <t>Ｃ</t>
  </si>
  <si>
    <t>Ｄ</t>
  </si>
  <si>
    <t>Ｅ</t>
  </si>
  <si>
    <t>Ｆ</t>
  </si>
  <si>
    <t>Ｇ</t>
  </si>
  <si>
    <t>Ｈ</t>
  </si>
  <si>
    <t>Ｉ</t>
  </si>
  <si>
    <t>Ｊ</t>
  </si>
  <si>
    <t>Ｋ</t>
  </si>
  <si>
    <t>Ｌ</t>
  </si>
  <si>
    <t>Ｍ</t>
  </si>
  <si>
    <t>Ｎ</t>
  </si>
  <si>
    <t>Ｏ</t>
  </si>
  <si>
    <t>Ｐ</t>
  </si>
  <si>
    <t>Ｑ</t>
  </si>
  <si>
    <t>Ｒ</t>
  </si>
  <si>
    <t>事業所数</t>
    <rPh sb="0" eb="3">
      <t>ジギョウショ</t>
    </rPh>
    <rPh sb="3" eb="4">
      <t>スウ</t>
    </rPh>
    <phoneticPr fontId="2"/>
  </si>
  <si>
    <t>漁業</t>
  </si>
  <si>
    <t>建設業</t>
  </si>
  <si>
    <t>製造業</t>
  </si>
  <si>
    <t>電気・ガス・熱供給・水道業</t>
  </si>
  <si>
    <t>情報通信業</t>
  </si>
  <si>
    <t>複合サービス事業</t>
  </si>
  <si>
    <t>農業，林業</t>
  </si>
  <si>
    <t>鉱業，採石業，砂利採取業</t>
  </si>
  <si>
    <t>運輸業，郵便業</t>
  </si>
  <si>
    <t>不動産業，物品賃貸業</t>
  </si>
  <si>
    <t>学術研究，専門・技術サービス業</t>
  </si>
  <si>
    <t>宿泊業，飲食サービス業</t>
  </si>
  <si>
    <t>生活関連サービス業，娯楽業</t>
  </si>
  <si>
    <t>教育，学習支援業</t>
  </si>
  <si>
    <t>医療，福祉</t>
  </si>
  <si>
    <t>（注）男女別の不詳を含む</t>
    <rPh sb="1" eb="2">
      <t>チュウ</t>
    </rPh>
    <rPh sb="3" eb="5">
      <t>ダンジョ</t>
    </rPh>
    <rPh sb="5" eb="6">
      <t>ベツ</t>
    </rPh>
    <rPh sb="7" eb="9">
      <t>フショウ</t>
    </rPh>
    <rPh sb="10" eb="11">
      <t>フク</t>
    </rPh>
    <phoneticPr fontId="2"/>
  </si>
  <si>
    <t>卸売業，小売業</t>
  </si>
  <si>
    <t>金融業，保険業</t>
    <rPh sb="4" eb="7">
      <t>ホケンギョウ</t>
    </rPh>
    <phoneticPr fontId="2"/>
  </si>
  <si>
    <t>総数(注）</t>
    <rPh sb="0" eb="2">
      <t>ソウスウ</t>
    </rPh>
    <rPh sb="3" eb="4">
      <t>チュウ</t>
    </rPh>
    <phoneticPr fontId="2"/>
  </si>
  <si>
    <t>区分</t>
    <rPh sb="0" eb="2">
      <t>クブン</t>
    </rPh>
    <phoneticPr fontId="2"/>
  </si>
  <si>
    <t>出向・派遣従業者のみ</t>
    <rPh sb="0" eb="2">
      <t>シュッコウ</t>
    </rPh>
    <rPh sb="3" eb="5">
      <t>ハケン</t>
    </rPh>
    <rPh sb="5" eb="8">
      <t>ジュウギョウシャ</t>
    </rPh>
    <phoneticPr fontId="2"/>
  </si>
  <si>
    <t>１００　人 　～　１９９　人</t>
    <rPh sb="4" eb="5">
      <t>ニン</t>
    </rPh>
    <rPh sb="13" eb="14">
      <t>ニン</t>
    </rPh>
    <phoneticPr fontId="2"/>
  </si>
  <si>
    <t>２００　人 　～　２９９　人</t>
    <rPh sb="4" eb="5">
      <t>ニン</t>
    </rPh>
    <rPh sb="13" eb="14">
      <t>ニン</t>
    </rPh>
    <phoneticPr fontId="2"/>
  </si>
  <si>
    <t>３００　人 　～　４９９　人</t>
    <rPh sb="4" eb="5">
      <t>ニン</t>
    </rPh>
    <rPh sb="13" eb="14">
      <t>ニン</t>
    </rPh>
    <phoneticPr fontId="2"/>
  </si>
  <si>
    <t>５００　人 　～　９９９　人</t>
    <rPh sb="4" eb="5">
      <t>ニン</t>
    </rPh>
    <rPh sb="13" eb="14">
      <t>ニン</t>
    </rPh>
    <phoneticPr fontId="2"/>
  </si>
  <si>
    <t>１　人 　～　　　４　人</t>
    <rPh sb="2" eb="3">
      <t>ニン</t>
    </rPh>
    <rPh sb="11" eb="12">
      <t>ニン</t>
    </rPh>
    <phoneticPr fontId="2"/>
  </si>
  <si>
    <t>５　人 　～　　　９　人</t>
    <rPh sb="2" eb="3">
      <t>ニン</t>
    </rPh>
    <rPh sb="11" eb="12">
      <t>ニン</t>
    </rPh>
    <phoneticPr fontId="2"/>
  </si>
  <si>
    <t>１０　人 　～　　１９　人</t>
    <rPh sb="3" eb="4">
      <t>ニン</t>
    </rPh>
    <rPh sb="12" eb="13">
      <t>ニン</t>
    </rPh>
    <phoneticPr fontId="2"/>
  </si>
  <si>
    <t>２０　人 　～　　２９　人</t>
    <rPh sb="3" eb="4">
      <t>ニン</t>
    </rPh>
    <rPh sb="12" eb="13">
      <t>ニン</t>
    </rPh>
    <phoneticPr fontId="2"/>
  </si>
  <si>
    <t>５０　人 　～　　９９　人</t>
    <rPh sb="3" eb="4">
      <t>ニン</t>
    </rPh>
    <rPh sb="12" eb="13">
      <t>ニン</t>
    </rPh>
    <phoneticPr fontId="2"/>
  </si>
  <si>
    <t>サービス業(他に分類されないもの)</t>
    <phoneticPr fontId="2"/>
  </si>
  <si>
    <t>実数</t>
    <rPh sb="0" eb="2">
      <t>ジッスウ</t>
    </rPh>
    <phoneticPr fontId="2"/>
  </si>
  <si>
    <t>構成比</t>
    <rPh sb="0" eb="3">
      <t>コウセイヒ</t>
    </rPh>
    <phoneticPr fontId="2"/>
  </si>
  <si>
    <t>従業者数</t>
    <rPh sb="0" eb="1">
      <t>ジュウ</t>
    </rPh>
    <rPh sb="1" eb="4">
      <t>ギョウシャスウ</t>
    </rPh>
    <phoneticPr fontId="2"/>
  </si>
  <si>
    <t>３０　人 　～　　４９　人</t>
    <rPh sb="3" eb="4">
      <t>ニン</t>
    </rPh>
    <rPh sb="12" eb="13">
      <t>ニン</t>
    </rPh>
    <phoneticPr fontId="2"/>
  </si>
  <si>
    <t>総数</t>
    <rPh sb="0" eb="2">
      <t>ソウスウ</t>
    </rPh>
    <phoneticPr fontId="2"/>
  </si>
  <si>
    <t>うち民営</t>
    <rPh sb="2" eb="4">
      <t>ミンエイ</t>
    </rPh>
    <phoneticPr fontId="2"/>
  </si>
  <si>
    <t>（行政区）</t>
    <rPh sb="1" eb="4">
      <t>ギョウセイク</t>
    </rPh>
    <phoneticPr fontId="2"/>
  </si>
  <si>
    <t>Ｓ</t>
  </si>
  <si>
    <t>公務（他に分類されるものを除く）</t>
  </si>
  <si>
    <t>1～4</t>
    <phoneticPr fontId="2"/>
  </si>
  <si>
    <t>5～9</t>
    <phoneticPr fontId="2"/>
  </si>
  <si>
    <t>10～19</t>
    <phoneticPr fontId="2"/>
  </si>
  <si>
    <t>20～29</t>
    <phoneticPr fontId="2"/>
  </si>
  <si>
    <t>30～49</t>
    <phoneticPr fontId="2"/>
  </si>
  <si>
    <t>50～99</t>
    <phoneticPr fontId="2"/>
  </si>
  <si>
    <t>100～199</t>
    <phoneticPr fontId="2"/>
  </si>
  <si>
    <t>200～299</t>
    <phoneticPr fontId="2"/>
  </si>
  <si>
    <t>300～499</t>
    <phoneticPr fontId="2"/>
  </si>
  <si>
    <t>500～999</t>
    <phoneticPr fontId="2"/>
  </si>
  <si>
    <t>1000～</t>
    <phoneticPr fontId="2"/>
  </si>
  <si>
    <t>出向・派遣</t>
    <rPh sb="0" eb="2">
      <t>シュッコウ</t>
    </rPh>
    <rPh sb="3" eb="5">
      <t>ハケン</t>
    </rPh>
    <phoneticPr fontId="2"/>
  </si>
  <si>
    <t>区分</t>
    <rPh sb="0" eb="2">
      <t>クブン</t>
    </rPh>
    <phoneticPr fontId="2"/>
  </si>
  <si>
    <t xml:space="preserve"> 従業者規模別、行政区別）－民営及び国、地方公共団体</t>
    <rPh sb="14" eb="16">
      <t>ミンエイ</t>
    </rPh>
    <rPh sb="16" eb="17">
      <t>オヨ</t>
    </rPh>
    <rPh sb="18" eb="19">
      <t>クニ</t>
    </rPh>
    <rPh sb="20" eb="22">
      <t>チホウ</t>
    </rPh>
    <rPh sb="22" eb="24">
      <t>コウキョウ</t>
    </rPh>
    <rPh sb="24" eb="26">
      <t>ダンタイ</t>
    </rPh>
    <phoneticPr fontId="2"/>
  </si>
  <si>
    <t xml:space="preserve">第１表　事業所数及び従業者数（産業大分類別、 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</si>
</sst>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#,##0;\-#,##0;&quot;-&quot;;@"/>
    <numFmt numFmtId="177" formatCode="#,##0.0\ ;\-#,##0.0\ ;&quot;- &quot;"/>
    <numFmt numFmtId="178" formatCode="#,##0.0;\-#,##0.0;&quot;-&quot;"/>
  </numFmts>
  <fonts count="29" x14ac:knownFonts="1">
    <font>
      <sz val="10.5"/>
      <name val="ＭＳ 明朝"/>
      <family val="1"/>
      <charset val="128"/>
    </font>
    <font>
      <sz val="10.5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indexed="9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0"/>
      <color indexed="9"/>
      <name val="ＭＳ 明朝"/>
      <family val="1"/>
      <charset val="128"/>
    </font>
    <font>
      <sz val="10"/>
      <color indexed="60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0"/>
      <color indexed="52"/>
      <name val="ＭＳ 明朝"/>
      <family val="1"/>
      <charset val="128"/>
    </font>
    <font>
      <sz val="10"/>
      <color indexed="20"/>
      <name val="ＭＳ 明朝"/>
      <family val="1"/>
      <charset val="128"/>
    </font>
    <font>
      <b/>
      <sz val="10"/>
      <color indexed="52"/>
      <name val="ＭＳ 明朝"/>
      <family val="1"/>
      <charset val="128"/>
    </font>
    <font>
      <sz val="10"/>
      <color indexed="10"/>
      <name val="ＭＳ 明朝"/>
      <family val="1"/>
      <charset val="128"/>
    </font>
    <font>
      <b/>
      <sz val="15"/>
      <color indexed="56"/>
      <name val="ＭＳ 明朝"/>
      <family val="1"/>
      <charset val="128"/>
    </font>
    <font>
      <b/>
      <sz val="13"/>
      <color indexed="56"/>
      <name val="ＭＳ 明朝"/>
      <family val="1"/>
      <charset val="128"/>
    </font>
    <font>
      <b/>
      <sz val="11"/>
      <color indexed="56"/>
      <name val="ＭＳ 明朝"/>
      <family val="1"/>
      <charset val="128"/>
    </font>
    <font>
      <b/>
      <sz val="10"/>
      <color indexed="8"/>
      <name val="ＭＳ 明朝"/>
      <family val="1"/>
      <charset val="128"/>
    </font>
    <font>
      <b/>
      <sz val="10"/>
      <color indexed="63"/>
      <name val="ＭＳ 明朝"/>
      <family val="1"/>
      <charset val="128"/>
    </font>
    <font>
      <i/>
      <sz val="10"/>
      <color indexed="23"/>
      <name val="ＭＳ 明朝"/>
      <family val="1"/>
      <charset val="128"/>
    </font>
    <font>
      <sz val="10"/>
      <color indexed="62"/>
      <name val="ＭＳ 明朝"/>
      <family val="1"/>
      <charset val="128"/>
    </font>
    <font>
      <sz val="10"/>
      <color indexed="17"/>
      <name val="ＭＳ 明朝"/>
      <family val="1"/>
      <charset val="128"/>
    </font>
    <font>
      <sz val="10"/>
      <color theme="1"/>
      <name val="ＭＳ ゴシック"/>
      <family val="2"/>
      <charset val="128"/>
    </font>
    <font>
      <sz val="10"/>
      <color theme="1"/>
      <name val="ＭＳ ゴシック"/>
      <family val="3"/>
      <charset val="128"/>
    </font>
    <font>
      <sz val="11"/>
      <color theme="1" tint="4.9989318521683403E-2"/>
      <name val="ＭＳ 明朝"/>
      <family val="1"/>
      <charset val="128"/>
    </font>
    <font>
      <sz val="18"/>
      <color theme="1" tint="4.9989318521683403E-2"/>
      <name val="ＭＳ 明朝"/>
      <family val="1"/>
      <charset val="128"/>
    </font>
    <font>
      <sz val="12"/>
      <color theme="1" tint="4.9989318521683403E-2"/>
      <name val="ＭＳ 明朝"/>
      <family val="1"/>
      <charset val="128"/>
    </font>
    <font>
      <sz val="14"/>
      <color theme="1" tint="4.9989318521683403E-2"/>
      <name val="ＭＳ 明朝"/>
      <family val="1"/>
      <charset val="128"/>
    </font>
    <font>
      <sz val="12"/>
      <color theme="1" tint="4.9989318521683403E-2"/>
      <name val="ＭＳ 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46">
    <xf numFmtId="0" fontId="0" fillId="0" borderId="0"/>
    <xf numFmtId="0" fontId="4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0" borderId="1" applyNumberFormat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9" fillId="22" borderId="2" applyNumberFormat="0" applyFont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23" borderId="4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23" borderId="9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7" borderId="4" applyNumberFormat="0" applyAlignment="0" applyProtection="0">
      <alignment vertical="center"/>
    </xf>
    <xf numFmtId="0" fontId="3" fillId="0" borderId="0"/>
    <xf numFmtId="0" fontId="21" fillId="4" borderId="0" applyNumberFormat="0" applyBorder="0" applyAlignment="0" applyProtection="0">
      <alignment vertical="center"/>
    </xf>
    <xf numFmtId="0" fontId="22" fillId="0" borderId="0">
      <alignment vertical="center"/>
    </xf>
    <xf numFmtId="0" fontId="23" fillId="0" borderId="0">
      <alignment vertical="center"/>
    </xf>
  </cellStyleXfs>
  <cellXfs count="63">
    <xf numFmtId="0" fontId="0" fillId="0" borderId="0" xfId="0"/>
    <xf numFmtId="0" fontId="25" fillId="0" borderId="10" xfId="0" quotePrefix="1" applyFont="1" applyFill="1" applyBorder="1" applyAlignment="1">
      <alignment vertical="center"/>
    </xf>
    <xf numFmtId="0" fontId="25" fillId="0" borderId="10" xfId="0" quotePrefix="1" applyFont="1" applyFill="1" applyBorder="1" applyAlignment="1">
      <alignment horizontal="right" vertical="center"/>
    </xf>
    <xf numFmtId="0" fontId="25" fillId="0" borderId="10" xfId="0" applyFont="1" applyFill="1" applyBorder="1" applyAlignment="1">
      <alignment vertical="center"/>
    </xf>
    <xf numFmtId="0" fontId="25" fillId="0" borderId="10" xfId="0" quotePrefix="1" applyFont="1" applyFill="1" applyBorder="1" applyAlignment="1">
      <alignment horizontal="center" vertical="center"/>
    </xf>
    <xf numFmtId="0" fontId="27" fillId="0" borderId="0" xfId="0" applyFont="1" applyFill="1" applyAlignment="1">
      <alignment horizontal="center" vertical="center"/>
    </xf>
    <xf numFmtId="0" fontId="26" fillId="0" borderId="0" xfId="42" applyFont="1" applyFill="1"/>
    <xf numFmtId="0" fontId="26" fillId="0" borderId="14" xfId="42" applyFont="1" applyFill="1" applyBorder="1" applyAlignment="1">
      <alignment horizontal="center" vertical="center"/>
    </xf>
    <xf numFmtId="0" fontId="26" fillId="0" borderId="12" xfId="42" applyFont="1" applyFill="1" applyBorder="1" applyAlignment="1">
      <alignment horizontal="center" vertical="center"/>
    </xf>
    <xf numFmtId="0" fontId="28" fillId="0" borderId="0" xfId="0" applyFont="1" applyFill="1" applyAlignment="1"/>
    <xf numFmtId="0" fontId="28" fillId="0" borderId="25" xfId="0" applyFont="1" applyFill="1" applyBorder="1" applyAlignment="1"/>
    <xf numFmtId="0" fontId="28" fillId="0" borderId="13" xfId="0" applyFont="1" applyFill="1" applyBorder="1" applyAlignment="1">
      <alignment horizontal="center"/>
    </xf>
    <xf numFmtId="0" fontId="26" fillId="0" borderId="0" xfId="0" applyFont="1" applyFill="1" applyAlignment="1"/>
    <xf numFmtId="0" fontId="26" fillId="0" borderId="0" xfId="0" applyFont="1" applyFill="1" applyBorder="1" applyAlignment="1"/>
    <xf numFmtId="0" fontId="26" fillId="0" borderId="13" xfId="0" applyFont="1" applyFill="1" applyBorder="1" applyAlignment="1">
      <alignment horizontal="center"/>
    </xf>
    <xf numFmtId="0" fontId="26" fillId="0" borderId="0" xfId="0" applyFont="1" applyFill="1" applyBorder="1" applyAlignment="1">
      <alignment horizontal="right"/>
    </xf>
    <xf numFmtId="0" fontId="26" fillId="0" borderId="0" xfId="0" applyFont="1" applyFill="1" applyAlignment="1">
      <alignment horizontal="center"/>
    </xf>
    <xf numFmtId="0" fontId="26" fillId="0" borderId="0" xfId="0" applyFont="1" applyFill="1" applyAlignment="1">
      <alignment horizontal="distributed" shrinkToFit="1"/>
    </xf>
    <xf numFmtId="176" fontId="26" fillId="0" borderId="0" xfId="33" applyNumberFormat="1" applyFont="1" applyFill="1" applyBorder="1" applyAlignment="1">
      <alignment horizontal="right"/>
    </xf>
    <xf numFmtId="176" fontId="26" fillId="0" borderId="13" xfId="33" applyNumberFormat="1" applyFont="1" applyFill="1" applyBorder="1" applyAlignment="1">
      <alignment horizontal="right"/>
    </xf>
    <xf numFmtId="0" fontId="26" fillId="0" borderId="0" xfId="0" quotePrefix="1" applyFont="1" applyFill="1" applyAlignment="1">
      <alignment horizontal="distributed" shrinkToFit="1"/>
    </xf>
    <xf numFmtId="0" fontId="26" fillId="0" borderId="13" xfId="0" applyFont="1" applyFill="1" applyBorder="1" applyAlignment="1">
      <alignment horizontal="center" shrinkToFit="1"/>
    </xf>
    <xf numFmtId="0" fontId="26" fillId="0" borderId="10" xfId="0" applyFont="1" applyFill="1" applyBorder="1" applyAlignment="1"/>
    <xf numFmtId="0" fontId="26" fillId="0" borderId="11" xfId="0" applyFont="1" applyFill="1" applyBorder="1" applyAlignment="1">
      <alignment horizontal="center"/>
    </xf>
    <xf numFmtId="0" fontId="24" fillId="0" borderId="0" xfId="0" applyFont="1" applyFill="1"/>
    <xf numFmtId="0" fontId="24" fillId="0" borderId="0" xfId="0" applyFont="1" applyFill="1" applyAlignment="1">
      <alignment horizontal="center"/>
    </xf>
    <xf numFmtId="176" fontId="28" fillId="0" borderId="0" xfId="33" applyNumberFormat="1" applyFont="1" applyFill="1" applyBorder="1" applyAlignment="1">
      <alignment horizontal="right"/>
    </xf>
    <xf numFmtId="178" fontId="28" fillId="0" borderId="0" xfId="33" applyNumberFormat="1" applyFont="1" applyFill="1" applyBorder="1" applyAlignment="1">
      <alignment horizontal="right"/>
    </xf>
    <xf numFmtId="178" fontId="26" fillId="0" borderId="0" xfId="33" applyNumberFormat="1" applyFont="1" applyFill="1" applyBorder="1" applyAlignment="1">
      <alignment horizontal="right"/>
    </xf>
    <xf numFmtId="176" fontId="26" fillId="24" borderId="0" xfId="33" applyNumberFormat="1" applyFont="1" applyFill="1" applyBorder="1" applyAlignment="1">
      <alignment horizontal="right"/>
    </xf>
    <xf numFmtId="38" fontId="26" fillId="0" borderId="11" xfId="33" applyFont="1" applyFill="1" applyBorder="1" applyAlignment="1">
      <alignment horizontal="right"/>
    </xf>
    <xf numFmtId="177" fontId="26" fillId="0" borderId="10" xfId="0" applyNumberFormat="1" applyFont="1" applyFill="1" applyBorder="1" applyAlignment="1">
      <alignment horizontal="right"/>
    </xf>
    <xf numFmtId="0" fontId="26" fillId="0" borderId="10" xfId="0" applyFont="1" applyFill="1" applyBorder="1" applyAlignment="1">
      <alignment horizontal="right"/>
    </xf>
    <xf numFmtId="177" fontId="26" fillId="0" borderId="0" xfId="0" applyNumberFormat="1" applyFont="1" applyFill="1" applyAlignment="1">
      <alignment horizontal="right"/>
    </xf>
    <xf numFmtId="0" fontId="26" fillId="0" borderId="0" xfId="0" applyFont="1" applyFill="1" applyAlignment="1">
      <alignment horizontal="right"/>
    </xf>
    <xf numFmtId="0" fontId="24" fillId="0" borderId="0" xfId="0" applyFont="1" applyFill="1" applyBorder="1" applyAlignment="1">
      <alignment horizontal="right"/>
    </xf>
    <xf numFmtId="177" fontId="24" fillId="0" borderId="0" xfId="0" applyNumberFormat="1" applyFont="1" applyFill="1" applyAlignment="1">
      <alignment horizontal="right"/>
    </xf>
    <xf numFmtId="0" fontId="24" fillId="0" borderId="0" xfId="0" applyFont="1" applyFill="1" applyAlignment="1">
      <alignment horizontal="right"/>
    </xf>
    <xf numFmtId="0" fontId="26" fillId="0" borderId="0" xfId="0" applyFont="1" applyFill="1" applyAlignment="1">
      <alignment horizontal="distributed" indent="3"/>
    </xf>
    <xf numFmtId="0" fontId="26" fillId="0" borderId="0" xfId="0" applyFont="1" applyFill="1" applyAlignment="1">
      <alignment horizontal="right" indent="2"/>
    </xf>
    <xf numFmtId="0" fontId="26" fillId="0" borderId="0" xfId="0" applyFont="1" applyFill="1" applyBorder="1" applyAlignment="1">
      <alignment horizontal="distributed" indent="3"/>
    </xf>
    <xf numFmtId="0" fontId="26" fillId="0" borderId="27" xfId="42" applyFont="1" applyFill="1" applyBorder="1" applyAlignment="1">
      <alignment horizontal="center" vertical="center"/>
    </xf>
    <xf numFmtId="0" fontId="26" fillId="0" borderId="13" xfId="42" applyFont="1" applyFill="1" applyBorder="1" applyAlignment="1">
      <alignment horizontal="center" vertical="center"/>
    </xf>
    <xf numFmtId="0" fontId="26" fillId="0" borderId="26" xfId="42" applyFont="1" applyFill="1" applyBorder="1" applyAlignment="1">
      <alignment horizontal="center" vertical="center"/>
    </xf>
    <xf numFmtId="0" fontId="28" fillId="0" borderId="0" xfId="0" applyFont="1" applyFill="1" applyAlignment="1">
      <alignment horizontal="distributed"/>
    </xf>
    <xf numFmtId="0" fontId="28" fillId="0" borderId="24" xfId="0" applyFont="1" applyFill="1" applyBorder="1" applyAlignment="1">
      <alignment horizontal="distributed"/>
    </xf>
    <xf numFmtId="0" fontId="26" fillId="0" borderId="19" xfId="42" applyFont="1" applyFill="1" applyBorder="1" applyAlignment="1">
      <alignment horizontal="distributed" vertical="center" indent="4"/>
    </xf>
    <xf numFmtId="0" fontId="26" fillId="0" borderId="20" xfId="42" applyFont="1" applyFill="1" applyBorder="1" applyAlignment="1">
      <alignment horizontal="distributed" vertical="center" indent="4"/>
    </xf>
    <xf numFmtId="0" fontId="26" fillId="0" borderId="0" xfId="42" applyFont="1" applyFill="1" applyBorder="1" applyAlignment="1">
      <alignment horizontal="distributed" vertical="center" indent="4"/>
    </xf>
    <xf numFmtId="0" fontId="26" fillId="0" borderId="21" xfId="42" applyFont="1" applyFill="1" applyBorder="1" applyAlignment="1">
      <alignment horizontal="distributed" vertical="center" indent="4"/>
    </xf>
    <xf numFmtId="0" fontId="26" fillId="0" borderId="22" xfId="42" applyFont="1" applyFill="1" applyBorder="1" applyAlignment="1">
      <alignment horizontal="distributed" vertical="center" indent="4"/>
    </xf>
    <xf numFmtId="0" fontId="26" fillId="0" borderId="23" xfId="42" applyFont="1" applyFill="1" applyBorder="1" applyAlignment="1">
      <alignment horizontal="distributed" vertical="center" indent="4"/>
    </xf>
    <xf numFmtId="0" fontId="26" fillId="0" borderId="16" xfId="42" applyFont="1" applyFill="1" applyBorder="1" applyAlignment="1">
      <alignment horizontal="center" vertical="center"/>
    </xf>
    <xf numFmtId="0" fontId="26" fillId="0" borderId="17" xfId="42" applyFont="1" applyFill="1" applyBorder="1" applyAlignment="1">
      <alignment horizontal="center" vertical="center"/>
    </xf>
    <xf numFmtId="0" fontId="26" fillId="0" borderId="18" xfId="42" applyFont="1" applyFill="1" applyBorder="1" applyAlignment="1">
      <alignment horizontal="center" vertical="center"/>
    </xf>
    <xf numFmtId="177" fontId="26" fillId="0" borderId="12" xfId="42" applyNumberFormat="1" applyFont="1" applyFill="1" applyBorder="1" applyAlignment="1">
      <alignment horizontal="center" vertical="center"/>
    </xf>
    <xf numFmtId="0" fontId="26" fillId="0" borderId="12" xfId="42" applyFont="1" applyFill="1" applyBorder="1" applyAlignment="1">
      <alignment horizontal="center" vertical="center"/>
    </xf>
    <xf numFmtId="0" fontId="26" fillId="0" borderId="0" xfId="0" applyFont="1" applyFill="1" applyAlignment="1">
      <alignment horizontal="distributed" indent="1"/>
    </xf>
    <xf numFmtId="0" fontId="26" fillId="0" borderId="15" xfId="42" applyFont="1" applyFill="1" applyBorder="1" applyAlignment="1">
      <alignment horizontal="center" vertical="center"/>
    </xf>
    <xf numFmtId="177" fontId="26" fillId="0" borderId="15" xfId="42" applyNumberFormat="1" applyFont="1" applyFill="1" applyBorder="1" applyAlignment="1">
      <alignment horizontal="center" vertical="center"/>
    </xf>
    <xf numFmtId="0" fontId="26" fillId="0" borderId="14" xfId="42" applyFont="1" applyFill="1" applyBorder="1" applyAlignment="1">
      <alignment horizontal="center" vertical="center"/>
    </xf>
    <xf numFmtId="0" fontId="26" fillId="0" borderId="0" xfId="0" applyFont="1" applyFill="1" applyAlignment="1">
      <alignment horizontal="distributed"/>
    </xf>
    <xf numFmtId="0" fontId="26" fillId="0" borderId="0" xfId="0" applyFont="1" applyFill="1" applyAlignment="1">
      <alignment horizontal="center"/>
    </xf>
  </cellXfs>
  <cellStyles count="46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 2" xfId="42" xr:uid="{00000000-0005-0000-0000-00002A000000}"/>
    <cellStyle name="標準 3" xfId="45" xr:uid="{00000000-0005-0000-0000-00002B000000}"/>
    <cellStyle name="標準 36" xfId="44" xr:uid="{00000000-0005-0000-0000-00002C000000}"/>
    <cellStyle name="良い" xfId="43" builtinId="26" customBuiltin="1"/>
  </cellStyles>
  <dxfs count="0"/>
  <tableStyles count="0" defaultTableStyle="TableStyleMedium2" defaultPivotStyle="PivotStyleLight16"/>
  <colors>
    <mruColors>
      <color rgb="FFFF00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indexed="14"/>
  </sheetPr>
  <dimension ref="A1:Q60"/>
  <sheetViews>
    <sheetView tabSelected="1" zoomScale="70" zoomScaleNormal="70" zoomScaleSheetLayoutView="70" workbookViewId="0"/>
  </sheetViews>
  <sheetFormatPr defaultRowHeight="13.5" x14ac:dyDescent="0.15"/>
  <cols>
    <col min="1" max="1" width="1.7109375" style="24" customWidth="1"/>
    <col min="2" max="2" width="3.7109375" style="24" customWidth="1"/>
    <col min="3" max="3" width="44" style="24" customWidth="1"/>
    <col min="4" max="4" width="1.7109375" style="24" customWidth="1"/>
    <col min="5" max="5" width="18.7109375" style="35" customWidth="1"/>
    <col min="6" max="6" width="18.7109375" style="36" customWidth="1"/>
    <col min="7" max="7" width="18.7109375" style="37" customWidth="1"/>
    <col min="8" max="8" width="18.7109375" style="36" customWidth="1"/>
    <col min="9" max="11" width="15.7109375" style="37" customWidth="1"/>
    <col min="12" max="12" width="15.7109375" style="36" customWidth="1"/>
    <col min="13" max="15" width="15.7109375" style="37" customWidth="1"/>
    <col min="16" max="16" width="15.7109375" style="36" customWidth="1"/>
    <col min="17" max="17" width="10.7109375" style="25" customWidth="1"/>
    <col min="18" max="16384" width="9.140625" style="24"/>
  </cols>
  <sheetData>
    <row r="1" spans="1:17" s="5" customFormat="1" ht="50.1" customHeight="1" thickBot="1" x14ac:dyDescent="0.2">
      <c r="A1" s="1"/>
      <c r="B1" s="1"/>
      <c r="C1" s="1"/>
      <c r="D1" s="1"/>
      <c r="E1" s="1"/>
      <c r="F1" s="1"/>
      <c r="G1" s="1"/>
      <c r="H1" s="2" t="s">
        <v>96</v>
      </c>
      <c r="I1" s="3" t="s">
        <v>95</v>
      </c>
      <c r="J1" s="1"/>
      <c r="K1" s="1"/>
      <c r="L1" s="1"/>
      <c r="M1" s="1"/>
      <c r="N1" s="1"/>
      <c r="O1" s="1"/>
      <c r="P1" s="1"/>
      <c r="Q1" s="4"/>
    </row>
    <row r="2" spans="1:17" s="6" customFormat="1" ht="17.100000000000001" customHeight="1" x14ac:dyDescent="0.15">
      <c r="A2" s="46" t="s">
        <v>61</v>
      </c>
      <c r="B2" s="46"/>
      <c r="C2" s="46"/>
      <c r="D2" s="47"/>
      <c r="E2" s="52" t="s">
        <v>41</v>
      </c>
      <c r="F2" s="52"/>
      <c r="G2" s="52"/>
      <c r="H2" s="52"/>
      <c r="I2" s="53" t="s">
        <v>75</v>
      </c>
      <c r="J2" s="52"/>
      <c r="K2" s="52"/>
      <c r="L2" s="52"/>
      <c r="M2" s="52"/>
      <c r="N2" s="52"/>
      <c r="O2" s="52"/>
      <c r="P2" s="54"/>
      <c r="Q2" s="41" t="s">
        <v>94</v>
      </c>
    </row>
    <row r="3" spans="1:17" s="6" customFormat="1" ht="17.100000000000001" customHeight="1" x14ac:dyDescent="0.15">
      <c r="A3" s="48"/>
      <c r="B3" s="48"/>
      <c r="C3" s="48"/>
      <c r="D3" s="49"/>
      <c r="E3" s="56" t="s">
        <v>77</v>
      </c>
      <c r="F3" s="56"/>
      <c r="G3" s="56" t="s">
        <v>78</v>
      </c>
      <c r="H3" s="56"/>
      <c r="I3" s="60" t="s">
        <v>77</v>
      </c>
      <c r="J3" s="56"/>
      <c r="K3" s="56"/>
      <c r="L3" s="56"/>
      <c r="M3" s="56" t="s">
        <v>78</v>
      </c>
      <c r="N3" s="56"/>
      <c r="O3" s="56"/>
      <c r="P3" s="58"/>
      <c r="Q3" s="42"/>
    </row>
    <row r="4" spans="1:17" s="6" customFormat="1" ht="17.100000000000001" customHeight="1" x14ac:dyDescent="0.15">
      <c r="A4" s="48"/>
      <c r="B4" s="48"/>
      <c r="C4" s="48"/>
      <c r="D4" s="49"/>
      <c r="E4" s="56" t="s">
        <v>73</v>
      </c>
      <c r="F4" s="55" t="s">
        <v>74</v>
      </c>
      <c r="G4" s="56" t="s">
        <v>73</v>
      </c>
      <c r="H4" s="55" t="s">
        <v>74</v>
      </c>
      <c r="I4" s="60" t="s">
        <v>73</v>
      </c>
      <c r="J4" s="56"/>
      <c r="K4" s="56"/>
      <c r="L4" s="55" t="s">
        <v>74</v>
      </c>
      <c r="M4" s="56" t="s">
        <v>73</v>
      </c>
      <c r="N4" s="56"/>
      <c r="O4" s="56"/>
      <c r="P4" s="59" t="s">
        <v>74</v>
      </c>
      <c r="Q4" s="42"/>
    </row>
    <row r="5" spans="1:17" s="6" customFormat="1" ht="17.100000000000001" customHeight="1" x14ac:dyDescent="0.15">
      <c r="A5" s="50"/>
      <c r="B5" s="50"/>
      <c r="C5" s="50"/>
      <c r="D5" s="51"/>
      <c r="E5" s="56"/>
      <c r="F5" s="55"/>
      <c r="G5" s="56"/>
      <c r="H5" s="55"/>
      <c r="I5" s="7" t="s">
        <v>60</v>
      </c>
      <c r="J5" s="8" t="s">
        <v>0</v>
      </c>
      <c r="K5" s="8" t="s">
        <v>1</v>
      </c>
      <c r="L5" s="55"/>
      <c r="M5" s="8" t="s">
        <v>60</v>
      </c>
      <c r="N5" s="8" t="s">
        <v>0</v>
      </c>
      <c r="O5" s="8" t="s">
        <v>1</v>
      </c>
      <c r="P5" s="59"/>
      <c r="Q5" s="43"/>
    </row>
    <row r="6" spans="1:17" s="9" customFormat="1" ht="30" customHeight="1" x14ac:dyDescent="0.15">
      <c r="B6" s="44" t="s">
        <v>77</v>
      </c>
      <c r="C6" s="45"/>
      <c r="D6" s="10"/>
      <c r="E6" s="26">
        <v>117684</v>
      </c>
      <c r="F6" s="27">
        <f>E6/E$6*100</f>
        <v>100</v>
      </c>
      <c r="G6" s="26">
        <v>116479</v>
      </c>
      <c r="H6" s="27">
        <f>G6/G$6*100</f>
        <v>100</v>
      </c>
      <c r="I6" s="26">
        <v>1618721</v>
      </c>
      <c r="J6" s="26">
        <v>875788</v>
      </c>
      <c r="K6" s="26">
        <v>722748</v>
      </c>
      <c r="L6" s="27">
        <f>I6/I$6*100</f>
        <v>100</v>
      </c>
      <c r="M6" s="26">
        <v>1527783</v>
      </c>
      <c r="N6" s="26">
        <v>825987</v>
      </c>
      <c r="O6" s="26">
        <v>681611</v>
      </c>
      <c r="P6" s="27">
        <f>M6/M$6*100</f>
        <v>100</v>
      </c>
      <c r="Q6" s="11" t="s">
        <v>77</v>
      </c>
    </row>
    <row r="7" spans="1:17" s="12" customFormat="1" ht="24.95" customHeight="1" x14ac:dyDescent="0.15">
      <c r="B7" s="61" t="s">
        <v>2</v>
      </c>
      <c r="C7" s="61"/>
      <c r="D7" s="13"/>
      <c r="E7" s="19"/>
      <c r="F7" s="28"/>
      <c r="G7" s="18"/>
      <c r="H7" s="28"/>
      <c r="I7" s="18"/>
      <c r="J7" s="18"/>
      <c r="K7" s="18"/>
      <c r="L7" s="28"/>
      <c r="M7" s="18"/>
      <c r="N7" s="18"/>
      <c r="O7" s="18"/>
      <c r="P7" s="28"/>
      <c r="Q7" s="14"/>
    </row>
    <row r="8" spans="1:17" s="12" customFormat="1" ht="20.100000000000001" customHeight="1" x14ac:dyDescent="0.15">
      <c r="B8" s="16" t="s">
        <v>23</v>
      </c>
      <c r="C8" s="17" t="s">
        <v>48</v>
      </c>
      <c r="D8" s="13"/>
      <c r="E8" s="19">
        <v>176</v>
      </c>
      <c r="F8" s="28">
        <f>E8/E$6*100</f>
        <v>0.14955304034533157</v>
      </c>
      <c r="G8" s="18">
        <v>175</v>
      </c>
      <c r="H8" s="28">
        <f>G8/G$6*100</f>
        <v>0.15024167446492501</v>
      </c>
      <c r="I8" s="18">
        <v>1641</v>
      </c>
      <c r="J8" s="18">
        <v>1117</v>
      </c>
      <c r="K8" s="18">
        <v>524</v>
      </c>
      <c r="L8" s="28">
        <f t="shared" ref="L8:L58" si="0">I8/I$6*100</f>
        <v>0.10137633353740391</v>
      </c>
      <c r="M8" s="18">
        <v>1626</v>
      </c>
      <c r="N8" s="18">
        <v>1110</v>
      </c>
      <c r="O8" s="18">
        <v>516</v>
      </c>
      <c r="P8" s="28">
        <f t="shared" ref="P8:P26" si="1">M8/M$6*100</f>
        <v>0.10642872711635096</v>
      </c>
      <c r="Q8" s="14" t="s">
        <v>23</v>
      </c>
    </row>
    <row r="9" spans="1:17" s="12" customFormat="1" ht="20.100000000000001" customHeight="1" x14ac:dyDescent="0.15">
      <c r="B9" s="16" t="s">
        <v>24</v>
      </c>
      <c r="C9" s="17" t="s">
        <v>42</v>
      </c>
      <c r="D9" s="13"/>
      <c r="E9" s="19">
        <v>0</v>
      </c>
      <c r="F9" s="28">
        <f t="shared" ref="F9:H25" si="2">E9/E$6*100</f>
        <v>0</v>
      </c>
      <c r="G9" s="18">
        <v>0</v>
      </c>
      <c r="H9" s="28">
        <f t="shared" si="2"/>
        <v>0</v>
      </c>
      <c r="I9" s="18">
        <v>0</v>
      </c>
      <c r="J9" s="18">
        <v>0</v>
      </c>
      <c r="K9" s="18">
        <v>0</v>
      </c>
      <c r="L9" s="28">
        <f t="shared" si="0"/>
        <v>0</v>
      </c>
      <c r="M9" s="18">
        <v>0</v>
      </c>
      <c r="N9" s="18">
        <v>0</v>
      </c>
      <c r="O9" s="18">
        <v>0</v>
      </c>
      <c r="P9" s="28">
        <f t="shared" si="1"/>
        <v>0</v>
      </c>
      <c r="Q9" s="14" t="s">
        <v>24</v>
      </c>
    </row>
    <row r="10" spans="1:17" s="12" customFormat="1" ht="20.100000000000001" customHeight="1" x14ac:dyDescent="0.15">
      <c r="B10" s="16" t="s">
        <v>25</v>
      </c>
      <c r="C10" s="17" t="s">
        <v>49</v>
      </c>
      <c r="D10" s="13"/>
      <c r="E10" s="19">
        <v>0</v>
      </c>
      <c r="F10" s="28">
        <f t="shared" si="2"/>
        <v>0</v>
      </c>
      <c r="G10" s="18">
        <v>0</v>
      </c>
      <c r="H10" s="28">
        <f t="shared" si="2"/>
        <v>0</v>
      </c>
      <c r="I10" s="18">
        <v>0</v>
      </c>
      <c r="J10" s="18">
        <v>0</v>
      </c>
      <c r="K10" s="18">
        <v>0</v>
      </c>
      <c r="L10" s="28">
        <f t="shared" si="0"/>
        <v>0</v>
      </c>
      <c r="M10" s="18">
        <v>0</v>
      </c>
      <c r="N10" s="18">
        <v>0</v>
      </c>
      <c r="O10" s="18">
        <v>0</v>
      </c>
      <c r="P10" s="28">
        <f t="shared" si="1"/>
        <v>0</v>
      </c>
      <c r="Q10" s="14" t="s">
        <v>25</v>
      </c>
    </row>
    <row r="11" spans="1:17" s="12" customFormat="1" ht="20.100000000000001" customHeight="1" x14ac:dyDescent="0.15">
      <c r="B11" s="16" t="s">
        <v>26</v>
      </c>
      <c r="C11" s="17" t="s">
        <v>43</v>
      </c>
      <c r="D11" s="13"/>
      <c r="E11" s="19">
        <v>11430</v>
      </c>
      <c r="F11" s="28">
        <f t="shared" si="2"/>
        <v>9.7124502906087482</v>
      </c>
      <c r="G11" s="18">
        <v>11430</v>
      </c>
      <c r="H11" s="28">
        <f t="shared" si="2"/>
        <v>9.8129276521948174</v>
      </c>
      <c r="I11" s="18">
        <v>95934</v>
      </c>
      <c r="J11" s="18">
        <v>77174</v>
      </c>
      <c r="K11" s="18">
        <v>18459</v>
      </c>
      <c r="L11" s="28">
        <f t="shared" si="0"/>
        <v>5.9265308845687423</v>
      </c>
      <c r="M11" s="18">
        <v>95934</v>
      </c>
      <c r="N11" s="18">
        <v>77174</v>
      </c>
      <c r="O11" s="18">
        <v>18459</v>
      </c>
      <c r="P11" s="28">
        <f t="shared" si="1"/>
        <v>6.2792948998647056</v>
      </c>
      <c r="Q11" s="14" t="s">
        <v>26</v>
      </c>
    </row>
    <row r="12" spans="1:17" s="12" customFormat="1" ht="20.100000000000001" customHeight="1" x14ac:dyDescent="0.15">
      <c r="B12" s="16" t="s">
        <v>27</v>
      </c>
      <c r="C12" s="17" t="s">
        <v>44</v>
      </c>
      <c r="D12" s="13"/>
      <c r="E12" s="19">
        <v>6013</v>
      </c>
      <c r="F12" s="28">
        <f t="shared" si="2"/>
        <v>5.1094456340709016</v>
      </c>
      <c r="G12" s="18">
        <v>6013</v>
      </c>
      <c r="H12" s="28">
        <f t="shared" si="2"/>
        <v>5.1623039346148234</v>
      </c>
      <c r="I12" s="18">
        <v>124462</v>
      </c>
      <c r="J12" s="18">
        <v>91640</v>
      </c>
      <c r="K12" s="18">
        <v>32800</v>
      </c>
      <c r="L12" s="28">
        <f t="shared" si="0"/>
        <v>7.6889099480392247</v>
      </c>
      <c r="M12" s="18">
        <v>124462</v>
      </c>
      <c r="N12" s="18">
        <v>91640</v>
      </c>
      <c r="O12" s="18">
        <v>32800</v>
      </c>
      <c r="P12" s="28">
        <f t="shared" si="1"/>
        <v>8.1465757898863913</v>
      </c>
      <c r="Q12" s="14" t="s">
        <v>27</v>
      </c>
    </row>
    <row r="13" spans="1:17" s="12" customFormat="1" ht="20.100000000000001" customHeight="1" x14ac:dyDescent="0.15">
      <c r="B13" s="16" t="s">
        <v>28</v>
      </c>
      <c r="C13" s="17" t="s">
        <v>45</v>
      </c>
      <c r="D13" s="13"/>
      <c r="E13" s="19">
        <v>144</v>
      </c>
      <c r="F13" s="28">
        <f t="shared" si="2"/>
        <v>0.1223615784643622</v>
      </c>
      <c r="G13" s="18">
        <v>105</v>
      </c>
      <c r="H13" s="28">
        <f t="shared" si="2"/>
        <v>9.0145004678955004E-2</v>
      </c>
      <c r="I13" s="18">
        <v>5190</v>
      </c>
      <c r="J13" s="18">
        <v>4427</v>
      </c>
      <c r="K13" s="18">
        <v>763</v>
      </c>
      <c r="L13" s="28">
        <f t="shared" si="0"/>
        <v>0.32062350460641453</v>
      </c>
      <c r="M13" s="18">
        <v>2857</v>
      </c>
      <c r="N13" s="18">
        <v>2439</v>
      </c>
      <c r="O13" s="18">
        <v>418</v>
      </c>
      <c r="P13" s="28">
        <f t="shared" si="1"/>
        <v>0.18700299715339155</v>
      </c>
      <c r="Q13" s="14" t="s">
        <v>28</v>
      </c>
    </row>
    <row r="14" spans="1:17" s="12" customFormat="1" ht="20.100000000000001" customHeight="1" x14ac:dyDescent="0.15">
      <c r="B14" s="16" t="s">
        <v>29</v>
      </c>
      <c r="C14" s="17" t="s">
        <v>46</v>
      </c>
      <c r="D14" s="13"/>
      <c r="E14" s="19">
        <v>2570</v>
      </c>
      <c r="F14" s="28">
        <f t="shared" si="2"/>
        <v>2.1838142823153528</v>
      </c>
      <c r="G14" s="18">
        <v>2570</v>
      </c>
      <c r="H14" s="28">
        <f t="shared" si="2"/>
        <v>2.2064063049991844</v>
      </c>
      <c r="I14" s="18">
        <v>73329</v>
      </c>
      <c r="J14" s="18">
        <v>56618</v>
      </c>
      <c r="K14" s="18">
        <v>16317</v>
      </c>
      <c r="L14" s="28">
        <f t="shared" si="0"/>
        <v>4.5300579902280873</v>
      </c>
      <c r="M14" s="18">
        <v>73329</v>
      </c>
      <c r="N14" s="18">
        <v>56618</v>
      </c>
      <c r="O14" s="18">
        <v>16317</v>
      </c>
      <c r="P14" s="28">
        <f t="shared" si="1"/>
        <v>4.7996999573892367</v>
      </c>
      <c r="Q14" s="14" t="s">
        <v>29</v>
      </c>
    </row>
    <row r="15" spans="1:17" s="12" customFormat="1" ht="20.100000000000001" customHeight="1" x14ac:dyDescent="0.15">
      <c r="B15" s="16" t="s">
        <v>30</v>
      </c>
      <c r="C15" s="17" t="s">
        <v>50</v>
      </c>
      <c r="D15" s="13"/>
      <c r="E15" s="19">
        <v>3235</v>
      </c>
      <c r="F15" s="28">
        <f t="shared" si="2"/>
        <v>2.7488868495292476</v>
      </c>
      <c r="G15" s="18">
        <v>3196</v>
      </c>
      <c r="H15" s="28">
        <f t="shared" si="2"/>
        <v>2.7438422376565734</v>
      </c>
      <c r="I15" s="18">
        <v>92048</v>
      </c>
      <c r="J15" s="18">
        <v>74133</v>
      </c>
      <c r="K15" s="18">
        <v>17692</v>
      </c>
      <c r="L15" s="28">
        <f t="shared" si="0"/>
        <v>5.6864648077092959</v>
      </c>
      <c r="M15" s="18">
        <v>89405</v>
      </c>
      <c r="N15" s="18">
        <v>71625</v>
      </c>
      <c r="O15" s="18">
        <v>17557</v>
      </c>
      <c r="P15" s="28">
        <f t="shared" si="1"/>
        <v>5.8519436333563082</v>
      </c>
      <c r="Q15" s="14" t="s">
        <v>30</v>
      </c>
    </row>
    <row r="16" spans="1:17" s="12" customFormat="1" ht="20.100000000000001" customHeight="1" x14ac:dyDescent="0.15">
      <c r="B16" s="16" t="s">
        <v>31</v>
      </c>
      <c r="C16" s="20" t="s">
        <v>58</v>
      </c>
      <c r="D16" s="13"/>
      <c r="E16" s="19">
        <v>25089</v>
      </c>
      <c r="F16" s="28">
        <f t="shared" si="2"/>
        <v>21.318955847863773</v>
      </c>
      <c r="G16" s="18">
        <v>25089</v>
      </c>
      <c r="H16" s="28">
        <f t="shared" si="2"/>
        <v>21.539504975145736</v>
      </c>
      <c r="I16" s="18">
        <v>296217</v>
      </c>
      <c r="J16" s="18">
        <v>145806</v>
      </c>
      <c r="K16" s="18">
        <v>146980</v>
      </c>
      <c r="L16" s="28">
        <f t="shared" si="0"/>
        <v>18.299447526781947</v>
      </c>
      <c r="M16" s="18">
        <v>296217</v>
      </c>
      <c r="N16" s="18">
        <v>145806</v>
      </c>
      <c r="O16" s="18">
        <v>146980</v>
      </c>
      <c r="P16" s="28">
        <f t="shared" si="1"/>
        <v>19.388682816866005</v>
      </c>
      <c r="Q16" s="14" t="s">
        <v>31</v>
      </c>
    </row>
    <row r="17" spans="2:17" s="12" customFormat="1" ht="20.100000000000001" customHeight="1" x14ac:dyDescent="0.15">
      <c r="B17" s="16" t="s">
        <v>32</v>
      </c>
      <c r="C17" s="17" t="s">
        <v>59</v>
      </c>
      <c r="D17" s="13"/>
      <c r="E17" s="19">
        <v>1701</v>
      </c>
      <c r="F17" s="28">
        <f t="shared" si="2"/>
        <v>1.4453961456102784</v>
      </c>
      <c r="G17" s="18">
        <v>1701</v>
      </c>
      <c r="H17" s="28">
        <f t="shared" si="2"/>
        <v>1.4603490757990711</v>
      </c>
      <c r="I17" s="18">
        <v>32813</v>
      </c>
      <c r="J17" s="18">
        <v>12723</v>
      </c>
      <c r="K17" s="18">
        <v>19848</v>
      </c>
      <c r="L17" s="28">
        <f t="shared" si="0"/>
        <v>2.0270942305684549</v>
      </c>
      <c r="M17" s="18">
        <v>32813</v>
      </c>
      <c r="N17" s="18">
        <v>12723</v>
      </c>
      <c r="O17" s="18">
        <v>19848</v>
      </c>
      <c r="P17" s="28">
        <f t="shared" si="1"/>
        <v>2.1477526585909121</v>
      </c>
      <c r="Q17" s="14" t="s">
        <v>32</v>
      </c>
    </row>
    <row r="18" spans="2:17" s="12" customFormat="1" ht="20.100000000000001" customHeight="1" x14ac:dyDescent="0.15">
      <c r="B18" s="16" t="s">
        <v>33</v>
      </c>
      <c r="C18" s="17" t="s">
        <v>51</v>
      </c>
      <c r="D18" s="13"/>
      <c r="E18" s="19">
        <v>11449</v>
      </c>
      <c r="F18" s="28">
        <f t="shared" si="2"/>
        <v>9.7285952211005746</v>
      </c>
      <c r="G18" s="18">
        <v>11448</v>
      </c>
      <c r="H18" s="28">
        <f t="shared" si="2"/>
        <v>9.8283810815683523</v>
      </c>
      <c r="I18" s="18">
        <v>53596</v>
      </c>
      <c r="J18" s="18">
        <v>31901</v>
      </c>
      <c r="K18" s="18">
        <v>21412</v>
      </c>
      <c r="L18" s="28">
        <f t="shared" si="0"/>
        <v>3.3110091238700186</v>
      </c>
      <c r="M18" s="18">
        <v>53492</v>
      </c>
      <c r="N18" s="18">
        <v>31826</v>
      </c>
      <c r="O18" s="18">
        <v>21383</v>
      </c>
      <c r="P18" s="28">
        <f t="shared" si="1"/>
        <v>3.501282577434099</v>
      </c>
      <c r="Q18" s="14" t="s">
        <v>33</v>
      </c>
    </row>
    <row r="19" spans="2:17" s="12" customFormat="1" ht="20.100000000000001" customHeight="1" x14ac:dyDescent="0.15">
      <c r="B19" s="16" t="s">
        <v>34</v>
      </c>
      <c r="C19" s="17" t="s">
        <v>52</v>
      </c>
      <c r="D19" s="13"/>
      <c r="E19" s="19">
        <v>7563</v>
      </c>
      <c r="F19" s="28">
        <f t="shared" si="2"/>
        <v>6.4265320689303556</v>
      </c>
      <c r="G19" s="18">
        <v>7523</v>
      </c>
      <c r="H19" s="28">
        <f t="shared" si="2"/>
        <v>6.4586749542836053</v>
      </c>
      <c r="I19" s="18">
        <v>84545</v>
      </c>
      <c r="J19" s="18">
        <v>61653</v>
      </c>
      <c r="K19" s="18">
        <v>22760</v>
      </c>
      <c r="L19" s="28">
        <f t="shared" si="0"/>
        <v>5.2229507123216417</v>
      </c>
      <c r="M19" s="18">
        <v>82963</v>
      </c>
      <c r="N19" s="18">
        <v>60380</v>
      </c>
      <c r="O19" s="18">
        <v>22451</v>
      </c>
      <c r="P19" s="28">
        <f t="shared" si="1"/>
        <v>5.4302868928375299</v>
      </c>
      <c r="Q19" s="14" t="s">
        <v>34</v>
      </c>
    </row>
    <row r="20" spans="2:17" s="12" customFormat="1" ht="20.100000000000001" customHeight="1" x14ac:dyDescent="0.15">
      <c r="B20" s="16" t="s">
        <v>35</v>
      </c>
      <c r="C20" s="17" t="s">
        <v>53</v>
      </c>
      <c r="D20" s="13"/>
      <c r="E20" s="19">
        <v>12654</v>
      </c>
      <c r="F20" s="28">
        <f t="shared" si="2"/>
        <v>10.752523707555827</v>
      </c>
      <c r="G20" s="18">
        <v>12653</v>
      </c>
      <c r="H20" s="28">
        <f t="shared" si="2"/>
        <v>10.862902325741121</v>
      </c>
      <c r="I20" s="18">
        <v>130192</v>
      </c>
      <c r="J20" s="18">
        <v>54644</v>
      </c>
      <c r="K20" s="18">
        <v>70536</v>
      </c>
      <c r="L20" s="28">
        <f t="shared" si="0"/>
        <v>8.0428931236451486</v>
      </c>
      <c r="M20" s="18">
        <v>130190</v>
      </c>
      <c r="N20" s="18">
        <v>54644</v>
      </c>
      <c r="O20" s="18">
        <v>70534</v>
      </c>
      <c r="P20" s="28">
        <f t="shared" si="1"/>
        <v>8.5214981446972509</v>
      </c>
      <c r="Q20" s="14" t="s">
        <v>35</v>
      </c>
    </row>
    <row r="21" spans="2:17" s="12" customFormat="1" ht="20.100000000000001" customHeight="1" x14ac:dyDescent="0.15">
      <c r="B21" s="16" t="s">
        <v>36</v>
      </c>
      <c r="C21" s="17" t="s">
        <v>54</v>
      </c>
      <c r="D21" s="13"/>
      <c r="E21" s="19">
        <v>8800</v>
      </c>
      <c r="F21" s="28">
        <f t="shared" si="2"/>
        <v>7.4776520172665784</v>
      </c>
      <c r="G21" s="18">
        <v>8780</v>
      </c>
      <c r="H21" s="28">
        <f t="shared" si="2"/>
        <v>7.5378394388688079</v>
      </c>
      <c r="I21" s="18">
        <v>55477</v>
      </c>
      <c r="J21" s="18">
        <v>22668</v>
      </c>
      <c r="K21" s="18">
        <v>32179</v>
      </c>
      <c r="L21" s="28">
        <f t="shared" si="0"/>
        <v>3.4272119778516497</v>
      </c>
      <c r="M21" s="18">
        <v>55302</v>
      </c>
      <c r="N21" s="18">
        <v>22516</v>
      </c>
      <c r="O21" s="18">
        <v>32156</v>
      </c>
      <c r="P21" s="28">
        <f t="shared" si="1"/>
        <v>3.619754899746888</v>
      </c>
      <c r="Q21" s="14" t="s">
        <v>36</v>
      </c>
    </row>
    <row r="22" spans="2:17" s="12" customFormat="1" ht="20.100000000000001" customHeight="1" x14ac:dyDescent="0.15">
      <c r="B22" s="16" t="s">
        <v>37</v>
      </c>
      <c r="C22" s="17" t="s">
        <v>55</v>
      </c>
      <c r="D22" s="13"/>
      <c r="E22" s="19">
        <v>5282</v>
      </c>
      <c r="F22" s="28">
        <f t="shared" si="2"/>
        <v>4.4882906767275079</v>
      </c>
      <c r="G22" s="18">
        <v>4672</v>
      </c>
      <c r="H22" s="28">
        <f t="shared" si="2"/>
        <v>4.0110234462864556</v>
      </c>
      <c r="I22" s="18">
        <v>97046</v>
      </c>
      <c r="J22" s="18">
        <v>43965</v>
      </c>
      <c r="K22" s="18">
        <v>52969</v>
      </c>
      <c r="L22" s="28">
        <f t="shared" si="0"/>
        <v>5.9952270959603293</v>
      </c>
      <c r="M22" s="18">
        <v>65755</v>
      </c>
      <c r="N22" s="18">
        <v>30838</v>
      </c>
      <c r="O22" s="18">
        <v>34805</v>
      </c>
      <c r="P22" s="28">
        <f t="shared" si="1"/>
        <v>4.3039489246836755</v>
      </c>
      <c r="Q22" s="14" t="s">
        <v>37</v>
      </c>
    </row>
    <row r="23" spans="2:17" s="12" customFormat="1" ht="20.100000000000001" customHeight="1" x14ac:dyDescent="0.15">
      <c r="B23" s="16" t="s">
        <v>38</v>
      </c>
      <c r="C23" s="17" t="s">
        <v>56</v>
      </c>
      <c r="D23" s="13"/>
      <c r="E23" s="19">
        <v>13472</v>
      </c>
      <c r="F23" s="28">
        <f t="shared" si="2"/>
        <v>11.447605451888107</v>
      </c>
      <c r="G23" s="18">
        <v>13382</v>
      </c>
      <c r="H23" s="28">
        <f t="shared" si="2"/>
        <v>11.488766215369294</v>
      </c>
      <c r="I23" s="18">
        <v>257839</v>
      </c>
      <c r="J23" s="18">
        <v>68662</v>
      </c>
      <c r="K23" s="18">
        <v>180583</v>
      </c>
      <c r="L23" s="28">
        <f t="shared" si="0"/>
        <v>15.928563353412972</v>
      </c>
      <c r="M23" s="18">
        <v>251412</v>
      </c>
      <c r="N23" s="18">
        <v>67538</v>
      </c>
      <c r="O23" s="18">
        <v>175280</v>
      </c>
      <c r="P23" s="28">
        <f t="shared" si="1"/>
        <v>16.456001932211578</v>
      </c>
      <c r="Q23" s="14" t="s">
        <v>38</v>
      </c>
    </row>
    <row r="24" spans="2:17" s="12" customFormat="1" ht="20.100000000000001" customHeight="1" x14ac:dyDescent="0.15">
      <c r="B24" s="16" t="s">
        <v>39</v>
      </c>
      <c r="C24" s="17" t="s">
        <v>47</v>
      </c>
      <c r="D24" s="13"/>
      <c r="E24" s="19">
        <v>378</v>
      </c>
      <c r="F24" s="28">
        <f t="shared" si="2"/>
        <v>0.32119914346895073</v>
      </c>
      <c r="G24" s="18">
        <v>378</v>
      </c>
      <c r="H24" s="28">
        <f t="shared" si="2"/>
        <v>0.32452201684423804</v>
      </c>
      <c r="I24" s="18">
        <v>5068</v>
      </c>
      <c r="J24" s="18">
        <v>2498</v>
      </c>
      <c r="K24" s="18">
        <v>2570</v>
      </c>
      <c r="L24" s="28">
        <f t="shared" si="0"/>
        <v>0.31308669004726575</v>
      </c>
      <c r="M24" s="18">
        <v>5068</v>
      </c>
      <c r="N24" s="18">
        <v>2498</v>
      </c>
      <c r="O24" s="18">
        <v>2570</v>
      </c>
      <c r="P24" s="28">
        <f t="shared" si="1"/>
        <v>0.3317225024758097</v>
      </c>
      <c r="Q24" s="14" t="s">
        <v>39</v>
      </c>
    </row>
    <row r="25" spans="2:17" s="12" customFormat="1" ht="20.100000000000001" customHeight="1" x14ac:dyDescent="0.15">
      <c r="B25" s="16" t="s">
        <v>40</v>
      </c>
      <c r="C25" s="17" t="s">
        <v>72</v>
      </c>
      <c r="D25" s="13"/>
      <c r="E25" s="19">
        <v>7396</v>
      </c>
      <c r="F25" s="28">
        <f t="shared" si="2"/>
        <v>6.2846266272390467</v>
      </c>
      <c r="G25" s="18">
        <v>7364</v>
      </c>
      <c r="H25" s="28">
        <f t="shared" si="2"/>
        <v>6.322169661484045</v>
      </c>
      <c r="I25" s="18">
        <v>169126</v>
      </c>
      <c r="J25" s="18">
        <v>98647</v>
      </c>
      <c r="K25" s="18">
        <v>69670</v>
      </c>
      <c r="L25" s="28">
        <f t="shared" si="0"/>
        <v>10.448125402709918</v>
      </c>
      <c r="M25" s="18">
        <v>166958</v>
      </c>
      <c r="N25" s="18">
        <v>96612</v>
      </c>
      <c r="O25" s="18">
        <v>69537</v>
      </c>
      <c r="P25" s="28">
        <f t="shared" si="1"/>
        <v>10.928122645689866</v>
      </c>
      <c r="Q25" s="14" t="s">
        <v>40</v>
      </c>
    </row>
    <row r="26" spans="2:17" s="12" customFormat="1" ht="20.100000000000001" customHeight="1" x14ac:dyDescent="0.15">
      <c r="B26" s="16" t="s">
        <v>80</v>
      </c>
      <c r="C26" s="17" t="s">
        <v>81</v>
      </c>
      <c r="D26" s="13"/>
      <c r="E26" s="19">
        <v>332</v>
      </c>
      <c r="F26" s="28">
        <f t="shared" ref="F26:H26" si="3">E26/E$6*100</f>
        <v>0.28211141701505726</v>
      </c>
      <c r="G26" s="18">
        <v>0</v>
      </c>
      <c r="H26" s="28">
        <f t="shared" si="3"/>
        <v>0</v>
      </c>
      <c r="I26" s="18">
        <v>44198</v>
      </c>
      <c r="J26" s="18">
        <v>27512</v>
      </c>
      <c r="K26" s="18">
        <v>16686</v>
      </c>
      <c r="L26" s="28">
        <f t="shared" si="0"/>
        <v>2.7304272941414856</v>
      </c>
      <c r="M26" s="18">
        <v>0</v>
      </c>
      <c r="N26" s="18">
        <v>0</v>
      </c>
      <c r="O26" s="18">
        <v>0</v>
      </c>
      <c r="P26" s="28">
        <f t="shared" si="1"/>
        <v>0</v>
      </c>
      <c r="Q26" s="14" t="s">
        <v>80</v>
      </c>
    </row>
    <row r="27" spans="2:17" s="12" customFormat="1" ht="24.95" customHeight="1" x14ac:dyDescent="0.15">
      <c r="B27" s="57" t="s">
        <v>3</v>
      </c>
      <c r="C27" s="57"/>
      <c r="D27" s="13"/>
      <c r="E27" s="19"/>
      <c r="F27" s="28"/>
      <c r="G27" s="18"/>
      <c r="H27" s="28"/>
      <c r="I27" s="18"/>
      <c r="J27" s="18"/>
      <c r="K27" s="18"/>
      <c r="L27" s="28"/>
      <c r="M27" s="18"/>
      <c r="N27" s="18"/>
      <c r="O27" s="18"/>
      <c r="P27" s="28"/>
      <c r="Q27" s="14"/>
    </row>
    <row r="28" spans="2:17" s="12" customFormat="1" ht="20.100000000000001" customHeight="1" x14ac:dyDescent="0.15">
      <c r="B28" s="39" t="s">
        <v>67</v>
      </c>
      <c r="C28" s="39"/>
      <c r="D28" s="13"/>
      <c r="E28" s="19">
        <v>60874</v>
      </c>
      <c r="F28" s="28">
        <f>E28/E$6*100</f>
        <v>51.726657829441557</v>
      </c>
      <c r="G28" s="29">
        <v>60814</v>
      </c>
      <c r="H28" s="28">
        <f>G28/G$6*100</f>
        <v>52.210269662342569</v>
      </c>
      <c r="I28" s="18">
        <v>130883</v>
      </c>
      <c r="J28" s="18">
        <v>71062</v>
      </c>
      <c r="K28" s="18">
        <v>59317</v>
      </c>
      <c r="L28" s="28">
        <f t="shared" si="0"/>
        <v>8.0855811470908208</v>
      </c>
      <c r="M28" s="18">
        <v>130732</v>
      </c>
      <c r="N28" s="18">
        <v>70942</v>
      </c>
      <c r="O28" s="18">
        <v>59286</v>
      </c>
      <c r="P28" s="28">
        <f t="shared" ref="P28:P39" si="4">M28/M$6*100</f>
        <v>8.5569743870693671</v>
      </c>
      <c r="Q28" s="21" t="s">
        <v>82</v>
      </c>
    </row>
    <row r="29" spans="2:17" s="12" customFormat="1" ht="20.100000000000001" customHeight="1" x14ac:dyDescent="0.15">
      <c r="B29" s="39" t="s">
        <v>68</v>
      </c>
      <c r="C29" s="39"/>
      <c r="D29" s="13"/>
      <c r="E29" s="19">
        <v>23189</v>
      </c>
      <c r="F29" s="28">
        <f t="shared" ref="F29:H39" si="5">E29/E$6*100</f>
        <v>19.704462798681213</v>
      </c>
      <c r="G29" s="18">
        <v>23147</v>
      </c>
      <c r="H29" s="28">
        <f t="shared" si="5"/>
        <v>19.872251650512109</v>
      </c>
      <c r="I29" s="18">
        <v>153164</v>
      </c>
      <c r="J29" s="18">
        <v>76862</v>
      </c>
      <c r="K29" s="18">
        <v>75579</v>
      </c>
      <c r="L29" s="28">
        <f t="shared" si="0"/>
        <v>9.4620382388317683</v>
      </c>
      <c r="M29" s="18">
        <v>152875</v>
      </c>
      <c r="N29" s="18">
        <v>76686</v>
      </c>
      <c r="O29" s="18">
        <v>75466</v>
      </c>
      <c r="P29" s="28">
        <f t="shared" si="4"/>
        <v>10.006329432910302</v>
      </c>
      <c r="Q29" s="21" t="s">
        <v>83</v>
      </c>
    </row>
    <row r="30" spans="2:17" s="12" customFormat="1" ht="20.100000000000001" customHeight="1" x14ac:dyDescent="0.15">
      <c r="B30" s="39" t="s">
        <v>69</v>
      </c>
      <c r="C30" s="39"/>
      <c r="D30" s="13"/>
      <c r="E30" s="19">
        <v>16345</v>
      </c>
      <c r="F30" s="28">
        <f t="shared" si="5"/>
        <v>13.888888888888889</v>
      </c>
      <c r="G30" s="18">
        <v>16257</v>
      </c>
      <c r="H30" s="28">
        <f t="shared" si="5"/>
        <v>13.957022295864491</v>
      </c>
      <c r="I30" s="18">
        <v>222089</v>
      </c>
      <c r="J30" s="18">
        <v>110144</v>
      </c>
      <c r="K30" s="18">
        <v>110482</v>
      </c>
      <c r="L30" s="28">
        <f t="shared" si="0"/>
        <v>13.720029578908285</v>
      </c>
      <c r="M30" s="18">
        <v>220842</v>
      </c>
      <c r="N30" s="18">
        <v>109168</v>
      </c>
      <c r="O30" s="18">
        <v>110211</v>
      </c>
      <c r="P30" s="28">
        <f t="shared" si="4"/>
        <v>14.455063317238114</v>
      </c>
      <c r="Q30" s="21" t="s">
        <v>84</v>
      </c>
    </row>
    <row r="31" spans="2:17" s="12" customFormat="1" ht="20.100000000000001" customHeight="1" x14ac:dyDescent="0.15">
      <c r="B31" s="39" t="s">
        <v>70</v>
      </c>
      <c r="C31" s="39"/>
      <c r="D31" s="13"/>
      <c r="E31" s="19">
        <v>6739</v>
      </c>
      <c r="F31" s="28">
        <f t="shared" si="5"/>
        <v>5.7263519254953943</v>
      </c>
      <c r="G31" s="18">
        <v>6633</v>
      </c>
      <c r="H31" s="28">
        <f t="shared" si="5"/>
        <v>5.6945887241477005</v>
      </c>
      <c r="I31" s="18">
        <v>161092</v>
      </c>
      <c r="J31" s="18">
        <v>77281</v>
      </c>
      <c r="K31" s="18">
        <v>78556</v>
      </c>
      <c r="L31" s="28">
        <f t="shared" si="0"/>
        <v>9.9518076308394097</v>
      </c>
      <c r="M31" s="18">
        <v>158505</v>
      </c>
      <c r="N31" s="18">
        <v>75387</v>
      </c>
      <c r="O31" s="18">
        <v>77863</v>
      </c>
      <c r="P31" s="28">
        <f t="shared" si="4"/>
        <v>10.374837264192625</v>
      </c>
      <c r="Q31" s="21" t="s">
        <v>85</v>
      </c>
    </row>
    <row r="32" spans="2:17" s="12" customFormat="1" ht="20.100000000000001" customHeight="1" x14ac:dyDescent="0.15">
      <c r="B32" s="39" t="s">
        <v>76</v>
      </c>
      <c r="C32" s="39"/>
      <c r="D32" s="13"/>
      <c r="E32" s="19">
        <v>4894</v>
      </c>
      <c r="F32" s="28">
        <f t="shared" si="5"/>
        <v>4.1585942014207538</v>
      </c>
      <c r="G32" s="18">
        <v>4435</v>
      </c>
      <c r="H32" s="28">
        <f t="shared" si="5"/>
        <v>3.8075532928682425</v>
      </c>
      <c r="I32" s="18">
        <v>184886</v>
      </c>
      <c r="J32" s="18">
        <v>93342</v>
      </c>
      <c r="K32" s="18">
        <v>90160</v>
      </c>
      <c r="L32" s="28">
        <f t="shared" si="0"/>
        <v>11.421733578547508</v>
      </c>
      <c r="M32" s="18">
        <v>166232</v>
      </c>
      <c r="N32" s="18">
        <v>85903</v>
      </c>
      <c r="O32" s="18">
        <v>78945</v>
      </c>
      <c r="P32" s="28">
        <f t="shared" si="4"/>
        <v>10.88060280812131</v>
      </c>
      <c r="Q32" s="21" t="s">
        <v>86</v>
      </c>
    </row>
    <row r="33" spans="2:17" s="12" customFormat="1" ht="20.100000000000001" customHeight="1" x14ac:dyDescent="0.15">
      <c r="B33" s="39" t="s">
        <v>71</v>
      </c>
      <c r="C33" s="39"/>
      <c r="D33" s="13"/>
      <c r="E33" s="19">
        <v>2997</v>
      </c>
      <c r="F33" s="28">
        <f t="shared" si="5"/>
        <v>2.546650351789538</v>
      </c>
      <c r="G33" s="18">
        <v>2688</v>
      </c>
      <c r="H33" s="28">
        <f t="shared" si="5"/>
        <v>2.307712119781248</v>
      </c>
      <c r="I33" s="18">
        <v>204766</v>
      </c>
      <c r="J33" s="18">
        <v>112559</v>
      </c>
      <c r="K33" s="18">
        <v>89855</v>
      </c>
      <c r="L33" s="28">
        <f t="shared" si="0"/>
        <v>12.649863688677666</v>
      </c>
      <c r="M33" s="18">
        <v>184150</v>
      </c>
      <c r="N33" s="18">
        <v>101412</v>
      </c>
      <c r="O33" s="18">
        <v>80386</v>
      </c>
      <c r="P33" s="28">
        <f t="shared" si="4"/>
        <v>12.053413344696203</v>
      </c>
      <c r="Q33" s="21" t="s">
        <v>87</v>
      </c>
    </row>
    <row r="34" spans="2:17" s="12" customFormat="1" ht="20.100000000000001" customHeight="1" x14ac:dyDescent="0.15">
      <c r="B34" s="39" t="s">
        <v>63</v>
      </c>
      <c r="C34" s="39"/>
      <c r="D34" s="13"/>
      <c r="E34" s="19">
        <v>1189</v>
      </c>
      <c r="F34" s="28">
        <f t="shared" si="5"/>
        <v>1.0103327555147683</v>
      </c>
      <c r="G34" s="18">
        <v>1118</v>
      </c>
      <c r="H34" s="28">
        <f t="shared" si="5"/>
        <v>0.95982966886734944</v>
      </c>
      <c r="I34" s="18">
        <v>162165</v>
      </c>
      <c r="J34" s="18">
        <v>94115</v>
      </c>
      <c r="K34" s="18">
        <v>67053</v>
      </c>
      <c r="L34" s="28">
        <f t="shared" si="0"/>
        <v>10.018094532658809</v>
      </c>
      <c r="M34" s="18">
        <v>151942</v>
      </c>
      <c r="N34" s="18">
        <v>87277</v>
      </c>
      <c r="O34" s="18">
        <v>63668</v>
      </c>
      <c r="P34" s="28">
        <f t="shared" si="4"/>
        <v>9.9452605507457541</v>
      </c>
      <c r="Q34" s="21" t="s">
        <v>88</v>
      </c>
    </row>
    <row r="35" spans="2:17" s="12" customFormat="1" ht="20.100000000000001" customHeight="1" x14ac:dyDescent="0.15">
      <c r="B35" s="39" t="s">
        <v>64</v>
      </c>
      <c r="C35" s="39"/>
      <c r="D35" s="13"/>
      <c r="E35" s="19">
        <v>340</v>
      </c>
      <c r="F35" s="28">
        <f t="shared" si="5"/>
        <v>0.28890928248529962</v>
      </c>
      <c r="G35" s="18">
        <v>314</v>
      </c>
      <c r="H35" s="28">
        <f t="shared" si="5"/>
        <v>0.26957649018277974</v>
      </c>
      <c r="I35" s="18">
        <v>82050</v>
      </c>
      <c r="J35" s="18">
        <v>50374</v>
      </c>
      <c r="K35" s="18">
        <v>30781</v>
      </c>
      <c r="L35" s="28">
        <f t="shared" si="0"/>
        <v>5.0688166768701954</v>
      </c>
      <c r="M35" s="18">
        <v>75786</v>
      </c>
      <c r="N35" s="18">
        <v>45615</v>
      </c>
      <c r="O35" s="18">
        <v>29276</v>
      </c>
      <c r="P35" s="28">
        <f t="shared" si="4"/>
        <v>4.9605212258547189</v>
      </c>
      <c r="Q35" s="21" t="s">
        <v>89</v>
      </c>
    </row>
    <row r="36" spans="2:17" s="12" customFormat="1" ht="20.100000000000001" customHeight="1" x14ac:dyDescent="0.15">
      <c r="B36" s="39" t="s">
        <v>65</v>
      </c>
      <c r="C36" s="39"/>
      <c r="D36" s="13"/>
      <c r="E36" s="19">
        <v>233</v>
      </c>
      <c r="F36" s="28">
        <f t="shared" si="5"/>
        <v>0.19798783182080829</v>
      </c>
      <c r="G36" s="18">
        <v>208</v>
      </c>
      <c r="H36" s="28">
        <f t="shared" si="5"/>
        <v>0.17857296164973943</v>
      </c>
      <c r="I36" s="18">
        <v>87714</v>
      </c>
      <c r="J36" s="18">
        <v>52096</v>
      </c>
      <c r="K36" s="18">
        <v>34489</v>
      </c>
      <c r="L36" s="28">
        <f t="shared" si="0"/>
        <v>5.4187225593539594</v>
      </c>
      <c r="M36" s="18">
        <v>78116</v>
      </c>
      <c r="N36" s="18">
        <v>46667</v>
      </c>
      <c r="O36" s="18">
        <v>30320</v>
      </c>
      <c r="P36" s="28">
        <f t="shared" si="4"/>
        <v>5.1130297954617907</v>
      </c>
      <c r="Q36" s="21" t="s">
        <v>90</v>
      </c>
    </row>
    <row r="37" spans="2:17" s="12" customFormat="1" ht="20.100000000000001" customHeight="1" x14ac:dyDescent="0.15">
      <c r="B37" s="39" t="s">
        <v>66</v>
      </c>
      <c r="C37" s="39"/>
      <c r="D37" s="13"/>
      <c r="E37" s="19">
        <v>146</v>
      </c>
      <c r="F37" s="28">
        <f t="shared" si="5"/>
        <v>0.12406104483192278</v>
      </c>
      <c r="G37" s="18">
        <v>132</v>
      </c>
      <c r="H37" s="28">
        <f t="shared" si="5"/>
        <v>0.11332514873925773</v>
      </c>
      <c r="I37" s="18">
        <v>96820</v>
      </c>
      <c r="J37" s="18">
        <v>56704</v>
      </c>
      <c r="K37" s="18">
        <v>39516</v>
      </c>
      <c r="L37" s="28">
        <f t="shared" si="0"/>
        <v>5.9812654558753486</v>
      </c>
      <c r="M37" s="18">
        <v>88221</v>
      </c>
      <c r="N37" s="18">
        <v>53580</v>
      </c>
      <c r="O37" s="18">
        <v>34041</v>
      </c>
      <c r="P37" s="28">
        <f t="shared" si="4"/>
        <v>5.7744457164400966</v>
      </c>
      <c r="Q37" s="21" t="s">
        <v>91</v>
      </c>
    </row>
    <row r="38" spans="2:17" s="12" customFormat="1" ht="20.100000000000001" customHeight="1" x14ac:dyDescent="0.15">
      <c r="B38" s="38" t="s">
        <v>4</v>
      </c>
      <c r="C38" s="38"/>
      <c r="D38" s="13"/>
      <c r="E38" s="19">
        <v>79</v>
      </c>
      <c r="F38" s="28">
        <f t="shared" si="5"/>
        <v>6.7128921518643137E-2</v>
      </c>
      <c r="G38" s="18">
        <v>74</v>
      </c>
      <c r="H38" s="28">
        <f t="shared" si="5"/>
        <v>6.3530765202311143E-2</v>
      </c>
      <c r="I38" s="18">
        <v>133092</v>
      </c>
      <c r="J38" s="18">
        <v>81249</v>
      </c>
      <c r="K38" s="18">
        <v>46960</v>
      </c>
      <c r="L38" s="28">
        <f t="shared" si="0"/>
        <v>8.2220469123462294</v>
      </c>
      <c r="M38" s="18">
        <v>120382</v>
      </c>
      <c r="N38" s="18">
        <v>73350</v>
      </c>
      <c r="O38" s="18">
        <v>42149</v>
      </c>
      <c r="P38" s="28">
        <f t="shared" si="4"/>
        <v>7.8795221572697169</v>
      </c>
      <c r="Q38" s="21" t="s">
        <v>92</v>
      </c>
    </row>
    <row r="39" spans="2:17" s="12" customFormat="1" ht="20.100000000000001" customHeight="1" x14ac:dyDescent="0.15">
      <c r="B39" s="62" t="s">
        <v>62</v>
      </c>
      <c r="C39" s="62"/>
      <c r="D39" s="13"/>
      <c r="E39" s="19">
        <v>659</v>
      </c>
      <c r="F39" s="28">
        <f t="shared" si="5"/>
        <v>0.55997416811121314</v>
      </c>
      <c r="G39" s="18">
        <v>659</v>
      </c>
      <c r="H39" s="28">
        <f t="shared" si="5"/>
        <v>0.56576721984220335</v>
      </c>
      <c r="I39" s="18">
        <v>0</v>
      </c>
      <c r="J39" s="18">
        <v>0</v>
      </c>
      <c r="K39" s="18">
        <v>0</v>
      </c>
      <c r="L39" s="28">
        <f t="shared" si="0"/>
        <v>0</v>
      </c>
      <c r="M39" s="18">
        <v>0</v>
      </c>
      <c r="N39" s="18">
        <v>0</v>
      </c>
      <c r="O39" s="18">
        <v>0</v>
      </c>
      <c r="P39" s="28">
        <f t="shared" si="4"/>
        <v>0</v>
      </c>
      <c r="Q39" s="21" t="s">
        <v>93</v>
      </c>
    </row>
    <row r="40" spans="2:17" s="12" customFormat="1" ht="24.95" customHeight="1" x14ac:dyDescent="0.15">
      <c r="B40" s="57" t="s">
        <v>79</v>
      </c>
      <c r="C40" s="57"/>
      <c r="D40" s="13"/>
      <c r="E40" s="19"/>
      <c r="F40" s="28"/>
      <c r="G40" s="18"/>
      <c r="H40" s="28"/>
      <c r="I40" s="18"/>
      <c r="J40" s="18"/>
      <c r="K40" s="18"/>
      <c r="L40" s="28"/>
      <c r="M40" s="18"/>
      <c r="N40" s="18"/>
      <c r="O40" s="18"/>
      <c r="P40" s="28"/>
      <c r="Q40" s="14"/>
    </row>
    <row r="41" spans="2:17" s="12" customFormat="1" ht="20.100000000000001" customHeight="1" x14ac:dyDescent="0.15">
      <c r="B41" s="38" t="s">
        <v>5</v>
      </c>
      <c r="C41" s="38"/>
      <c r="D41" s="13"/>
      <c r="E41" s="19">
        <v>8744</v>
      </c>
      <c r="F41" s="28">
        <f>E41/E$6*100</f>
        <v>7.4300669589748818</v>
      </c>
      <c r="G41" s="18">
        <v>8664</v>
      </c>
      <c r="H41" s="28">
        <f>G41/G$6*100</f>
        <v>7.4382506717949157</v>
      </c>
      <c r="I41" s="18">
        <v>117207</v>
      </c>
      <c r="J41" s="18">
        <v>71356</v>
      </c>
      <c r="K41" s="18">
        <v>43384</v>
      </c>
      <c r="L41" s="28">
        <f t="shared" si="0"/>
        <v>7.2407165904439363</v>
      </c>
      <c r="M41" s="18">
        <v>112317</v>
      </c>
      <c r="N41" s="18">
        <v>68671</v>
      </c>
      <c r="O41" s="18">
        <v>41179</v>
      </c>
      <c r="P41" s="28">
        <f t="shared" ref="P41:P58" si="6">M41/M$6*100</f>
        <v>7.3516330525997473</v>
      </c>
      <c r="Q41" s="21" t="s">
        <v>5</v>
      </c>
    </row>
    <row r="42" spans="2:17" s="12" customFormat="1" ht="20.100000000000001" customHeight="1" x14ac:dyDescent="0.15">
      <c r="B42" s="38" t="s">
        <v>6</v>
      </c>
      <c r="C42" s="38"/>
      <c r="D42" s="13"/>
      <c r="E42" s="19">
        <v>8517</v>
      </c>
      <c r="F42" s="28">
        <f t="shared" ref="F42:H58" si="7">E42/E$6*100</f>
        <v>7.2371775262567546</v>
      </c>
      <c r="G42" s="18">
        <v>8447</v>
      </c>
      <c r="H42" s="28">
        <f t="shared" si="7"/>
        <v>7.2519509954584089</v>
      </c>
      <c r="I42" s="18">
        <v>130756</v>
      </c>
      <c r="J42" s="18">
        <v>75133</v>
      </c>
      <c r="K42" s="18">
        <v>54196</v>
      </c>
      <c r="L42" s="28">
        <f t="shared" si="0"/>
        <v>8.0777354466890845</v>
      </c>
      <c r="M42" s="18">
        <v>125206</v>
      </c>
      <c r="N42" s="18">
        <v>72663</v>
      </c>
      <c r="O42" s="18">
        <v>51116</v>
      </c>
      <c r="P42" s="28">
        <f t="shared" si="6"/>
        <v>8.1952738052459022</v>
      </c>
      <c r="Q42" s="21" t="s">
        <v>6</v>
      </c>
    </row>
    <row r="43" spans="2:17" s="12" customFormat="1" ht="20.100000000000001" customHeight="1" x14ac:dyDescent="0.15">
      <c r="B43" s="38" t="s">
        <v>7</v>
      </c>
      <c r="C43" s="38"/>
      <c r="D43" s="13"/>
      <c r="E43" s="19">
        <v>8505</v>
      </c>
      <c r="F43" s="28">
        <f t="shared" si="7"/>
        <v>7.2269807280513927</v>
      </c>
      <c r="G43" s="18">
        <v>8463</v>
      </c>
      <c r="H43" s="28">
        <f t="shared" si="7"/>
        <v>7.2656873771237738</v>
      </c>
      <c r="I43" s="18">
        <v>218022</v>
      </c>
      <c r="J43" s="18">
        <v>124690</v>
      </c>
      <c r="K43" s="18">
        <v>91660</v>
      </c>
      <c r="L43" s="28">
        <f t="shared" si="0"/>
        <v>13.468781834547153</v>
      </c>
      <c r="M43" s="18">
        <v>215409</v>
      </c>
      <c r="N43" s="18">
        <v>123177</v>
      </c>
      <c r="O43" s="18">
        <v>90560</v>
      </c>
      <c r="P43" s="28">
        <f t="shared" si="6"/>
        <v>14.099449987334589</v>
      </c>
      <c r="Q43" s="21" t="s">
        <v>7</v>
      </c>
    </row>
    <row r="44" spans="2:17" s="12" customFormat="1" ht="20.100000000000001" customHeight="1" x14ac:dyDescent="0.15">
      <c r="B44" s="38" t="s">
        <v>22</v>
      </c>
      <c r="C44" s="38"/>
      <c r="D44" s="13"/>
      <c r="E44" s="19">
        <v>14787</v>
      </c>
      <c r="F44" s="28">
        <f t="shared" si="7"/>
        <v>12.565004588559193</v>
      </c>
      <c r="G44" s="18">
        <v>14632</v>
      </c>
      <c r="H44" s="28">
        <f t="shared" si="7"/>
        <v>12.561921032975901</v>
      </c>
      <c r="I44" s="18">
        <v>203020</v>
      </c>
      <c r="J44" s="18">
        <v>119928</v>
      </c>
      <c r="K44" s="18">
        <v>81607</v>
      </c>
      <c r="L44" s="28">
        <f t="shared" si="0"/>
        <v>12.542000752445912</v>
      </c>
      <c r="M44" s="18">
        <v>177262</v>
      </c>
      <c r="N44" s="18">
        <v>103377</v>
      </c>
      <c r="O44" s="18">
        <v>72400</v>
      </c>
      <c r="P44" s="28">
        <f t="shared" si="6"/>
        <v>11.602563976690407</v>
      </c>
      <c r="Q44" s="21" t="s">
        <v>22</v>
      </c>
    </row>
    <row r="45" spans="2:17" s="12" customFormat="1" ht="20.100000000000001" customHeight="1" x14ac:dyDescent="0.15">
      <c r="B45" s="38" t="s">
        <v>8</v>
      </c>
      <c r="C45" s="38"/>
      <c r="D45" s="13"/>
      <c r="E45" s="19">
        <v>5424</v>
      </c>
      <c r="F45" s="28">
        <f t="shared" si="7"/>
        <v>4.6089527888243085</v>
      </c>
      <c r="G45" s="18">
        <v>5372</v>
      </c>
      <c r="H45" s="28">
        <f t="shared" si="7"/>
        <v>4.611990144146155</v>
      </c>
      <c r="I45" s="18">
        <v>49265</v>
      </c>
      <c r="J45" s="18">
        <v>23138</v>
      </c>
      <c r="K45" s="18">
        <v>25833</v>
      </c>
      <c r="L45" s="28">
        <f t="shared" si="0"/>
        <v>3.0434522070202341</v>
      </c>
      <c r="M45" s="18">
        <v>45446</v>
      </c>
      <c r="N45" s="18">
        <v>21256</v>
      </c>
      <c r="O45" s="18">
        <v>23896</v>
      </c>
      <c r="P45" s="28">
        <f t="shared" si="6"/>
        <v>2.9746371048768054</v>
      </c>
      <c r="Q45" s="21" t="s">
        <v>8</v>
      </c>
    </row>
    <row r="46" spans="2:17" s="12" customFormat="1" ht="20.100000000000001" customHeight="1" x14ac:dyDescent="0.15">
      <c r="B46" s="38" t="s">
        <v>9</v>
      </c>
      <c r="C46" s="38"/>
      <c r="D46" s="13"/>
      <c r="E46" s="19">
        <v>5558</v>
      </c>
      <c r="F46" s="28">
        <f t="shared" si="7"/>
        <v>4.7228170354508689</v>
      </c>
      <c r="G46" s="18">
        <v>5484</v>
      </c>
      <c r="H46" s="28">
        <f t="shared" si="7"/>
        <v>4.7081448158037071</v>
      </c>
      <c r="I46" s="18">
        <v>60618</v>
      </c>
      <c r="J46" s="18">
        <v>25924</v>
      </c>
      <c r="K46" s="18">
        <v>32171</v>
      </c>
      <c r="L46" s="28">
        <f t="shared" si="0"/>
        <v>3.7448084012007015</v>
      </c>
      <c r="M46" s="18">
        <v>56316</v>
      </c>
      <c r="N46" s="18">
        <v>23515</v>
      </c>
      <c r="O46" s="18">
        <v>30278</v>
      </c>
      <c r="P46" s="28">
        <f t="shared" si="6"/>
        <v>3.6861255819707379</v>
      </c>
      <c r="Q46" s="21" t="s">
        <v>9</v>
      </c>
    </row>
    <row r="47" spans="2:17" s="12" customFormat="1" ht="24.95" customHeight="1" x14ac:dyDescent="0.15">
      <c r="B47" s="38" t="s">
        <v>10</v>
      </c>
      <c r="C47" s="38"/>
      <c r="D47" s="13"/>
      <c r="E47" s="19">
        <v>4960</v>
      </c>
      <c r="F47" s="28">
        <f t="shared" si="7"/>
        <v>4.2146765915502531</v>
      </c>
      <c r="G47" s="18">
        <v>4888</v>
      </c>
      <c r="H47" s="28">
        <f t="shared" si="7"/>
        <v>4.1964645987688769</v>
      </c>
      <c r="I47" s="18">
        <v>57246</v>
      </c>
      <c r="J47" s="18">
        <v>29642</v>
      </c>
      <c r="K47" s="18">
        <v>26271</v>
      </c>
      <c r="L47" s="28">
        <f t="shared" si="0"/>
        <v>3.5364957889593081</v>
      </c>
      <c r="M47" s="18">
        <v>52383</v>
      </c>
      <c r="N47" s="18">
        <v>26884</v>
      </c>
      <c r="O47" s="18">
        <v>24166</v>
      </c>
      <c r="P47" s="28">
        <f t="shared" si="6"/>
        <v>3.4286937346468704</v>
      </c>
      <c r="Q47" s="21" t="s">
        <v>10</v>
      </c>
    </row>
    <row r="48" spans="2:17" s="12" customFormat="1" ht="20.100000000000001" customHeight="1" x14ac:dyDescent="0.15">
      <c r="B48" s="38" t="s">
        <v>11</v>
      </c>
      <c r="C48" s="38"/>
      <c r="D48" s="13"/>
      <c r="E48" s="19">
        <v>5259</v>
      </c>
      <c r="F48" s="28">
        <f t="shared" si="7"/>
        <v>4.4687468135005606</v>
      </c>
      <c r="G48" s="18">
        <v>5181</v>
      </c>
      <c r="H48" s="28">
        <f t="shared" si="7"/>
        <v>4.4480120880158651</v>
      </c>
      <c r="I48" s="18">
        <v>63099</v>
      </c>
      <c r="J48" s="18">
        <v>29291</v>
      </c>
      <c r="K48" s="18">
        <v>33182</v>
      </c>
      <c r="L48" s="28">
        <f t="shared" si="0"/>
        <v>3.8980775562929004</v>
      </c>
      <c r="M48" s="18">
        <v>58598</v>
      </c>
      <c r="N48" s="18">
        <v>26912</v>
      </c>
      <c r="O48" s="18">
        <v>31060</v>
      </c>
      <c r="P48" s="28">
        <f t="shared" si="6"/>
        <v>3.8354923441352597</v>
      </c>
      <c r="Q48" s="21" t="s">
        <v>11</v>
      </c>
    </row>
    <row r="49" spans="1:17" s="12" customFormat="1" ht="20.100000000000001" customHeight="1" x14ac:dyDescent="0.15">
      <c r="B49" s="38" t="s">
        <v>12</v>
      </c>
      <c r="C49" s="38"/>
      <c r="D49" s="13"/>
      <c r="E49" s="19">
        <v>3898</v>
      </c>
      <c r="F49" s="28">
        <f t="shared" si="7"/>
        <v>3.3122599503755819</v>
      </c>
      <c r="G49" s="18">
        <v>3853</v>
      </c>
      <c r="H49" s="28">
        <f t="shared" si="7"/>
        <v>3.3078924097906062</v>
      </c>
      <c r="I49" s="18">
        <v>50465</v>
      </c>
      <c r="J49" s="18">
        <v>29003</v>
      </c>
      <c r="K49" s="18">
        <v>21130</v>
      </c>
      <c r="L49" s="28">
        <f t="shared" si="0"/>
        <v>3.1175848092413703</v>
      </c>
      <c r="M49" s="18">
        <v>47097</v>
      </c>
      <c r="N49" s="18">
        <v>27390</v>
      </c>
      <c r="O49" s="18">
        <v>19375</v>
      </c>
      <c r="P49" s="28">
        <f t="shared" si="6"/>
        <v>3.0827021900361502</v>
      </c>
      <c r="Q49" s="21" t="s">
        <v>12</v>
      </c>
    </row>
    <row r="50" spans="1:17" s="12" customFormat="1" ht="20.100000000000001" customHeight="1" x14ac:dyDescent="0.15">
      <c r="B50" s="38" t="s">
        <v>13</v>
      </c>
      <c r="C50" s="38"/>
      <c r="D50" s="13"/>
      <c r="E50" s="19">
        <v>5650</v>
      </c>
      <c r="F50" s="28">
        <f t="shared" si="7"/>
        <v>4.8009924883586557</v>
      </c>
      <c r="G50" s="18">
        <v>5575</v>
      </c>
      <c r="H50" s="28">
        <f t="shared" si="7"/>
        <v>4.7862704865254679</v>
      </c>
      <c r="I50" s="18">
        <v>83515</v>
      </c>
      <c r="J50" s="18">
        <v>46223</v>
      </c>
      <c r="K50" s="18">
        <v>36229</v>
      </c>
      <c r="L50" s="28">
        <f t="shared" si="0"/>
        <v>5.1593202287485003</v>
      </c>
      <c r="M50" s="18">
        <v>79237</v>
      </c>
      <c r="N50" s="18">
        <v>43970</v>
      </c>
      <c r="O50" s="18">
        <v>34204</v>
      </c>
      <c r="P50" s="28">
        <f t="shared" si="6"/>
        <v>5.1864040901096562</v>
      </c>
      <c r="Q50" s="21" t="s">
        <v>13</v>
      </c>
    </row>
    <row r="51" spans="1:17" s="12" customFormat="1" ht="20.100000000000001" customHeight="1" x14ac:dyDescent="0.15">
      <c r="B51" s="38" t="s">
        <v>14</v>
      </c>
      <c r="C51" s="38"/>
      <c r="D51" s="13"/>
      <c r="E51" s="19">
        <v>11671</v>
      </c>
      <c r="F51" s="28">
        <f t="shared" si="7"/>
        <v>9.9172359878998009</v>
      </c>
      <c r="G51" s="18">
        <v>11584</v>
      </c>
      <c r="H51" s="28">
        <f t="shared" si="7"/>
        <v>9.9451403257239495</v>
      </c>
      <c r="I51" s="18">
        <v>152411</v>
      </c>
      <c r="J51" s="18">
        <v>85046</v>
      </c>
      <c r="K51" s="18">
        <v>64466</v>
      </c>
      <c r="L51" s="28">
        <f t="shared" si="0"/>
        <v>9.4155200309380049</v>
      </c>
      <c r="M51" s="18">
        <v>147268</v>
      </c>
      <c r="N51" s="18">
        <v>82307</v>
      </c>
      <c r="O51" s="18">
        <v>62062</v>
      </c>
      <c r="P51" s="28">
        <f t="shared" si="6"/>
        <v>9.6393270510275357</v>
      </c>
      <c r="Q51" s="21" t="s">
        <v>14</v>
      </c>
    </row>
    <row r="52" spans="1:17" s="12" customFormat="1" ht="20.100000000000001" customHeight="1" x14ac:dyDescent="0.15">
      <c r="B52" s="38" t="s">
        <v>15</v>
      </c>
      <c r="C52" s="38"/>
      <c r="D52" s="13"/>
      <c r="E52" s="19">
        <v>3812</v>
      </c>
      <c r="F52" s="28">
        <f t="shared" si="7"/>
        <v>3.239182896570477</v>
      </c>
      <c r="G52" s="18">
        <v>3767</v>
      </c>
      <c r="H52" s="28">
        <f t="shared" si="7"/>
        <v>3.2340593583392718</v>
      </c>
      <c r="I52" s="18">
        <v>51079</v>
      </c>
      <c r="J52" s="18">
        <v>24671</v>
      </c>
      <c r="K52" s="18">
        <v>25883</v>
      </c>
      <c r="L52" s="28">
        <f t="shared" si="0"/>
        <v>3.1555159907111849</v>
      </c>
      <c r="M52" s="18">
        <v>48373</v>
      </c>
      <c r="N52" s="18">
        <v>23493</v>
      </c>
      <c r="O52" s="18">
        <v>24355</v>
      </c>
      <c r="P52" s="28">
        <f t="shared" si="6"/>
        <v>3.1662219045505804</v>
      </c>
      <c r="Q52" s="21" t="s">
        <v>15</v>
      </c>
    </row>
    <row r="53" spans="1:17" s="12" customFormat="1" ht="24.95" customHeight="1" x14ac:dyDescent="0.15">
      <c r="B53" s="38" t="s">
        <v>16</v>
      </c>
      <c r="C53" s="38"/>
      <c r="D53" s="13"/>
      <c r="E53" s="19">
        <v>7735</v>
      </c>
      <c r="F53" s="28">
        <f t="shared" si="7"/>
        <v>6.5726861765405671</v>
      </c>
      <c r="G53" s="18">
        <v>7667</v>
      </c>
      <c r="H53" s="28">
        <f t="shared" si="7"/>
        <v>6.5823023892718862</v>
      </c>
      <c r="I53" s="18">
        <v>80985</v>
      </c>
      <c r="J53" s="18">
        <v>34932</v>
      </c>
      <c r="K53" s="18">
        <v>45253</v>
      </c>
      <c r="L53" s="28">
        <f t="shared" si="0"/>
        <v>5.0030239923989379</v>
      </c>
      <c r="M53" s="18">
        <v>76952</v>
      </c>
      <c r="N53" s="18">
        <v>33063</v>
      </c>
      <c r="O53" s="18">
        <v>43089</v>
      </c>
      <c r="P53" s="28">
        <f t="shared" si="6"/>
        <v>5.0368409649799748</v>
      </c>
      <c r="Q53" s="21" t="s">
        <v>16</v>
      </c>
    </row>
    <row r="54" spans="1:17" s="12" customFormat="1" ht="20.100000000000001" customHeight="1" x14ac:dyDescent="0.15">
      <c r="B54" s="38" t="s">
        <v>17</v>
      </c>
      <c r="C54" s="38"/>
      <c r="D54" s="13"/>
      <c r="E54" s="19">
        <v>8132</v>
      </c>
      <c r="F54" s="28">
        <f t="shared" si="7"/>
        <v>6.9100302505013422</v>
      </c>
      <c r="G54" s="18">
        <v>8069</v>
      </c>
      <c r="H54" s="28">
        <f t="shared" si="7"/>
        <v>6.927428978614171</v>
      </c>
      <c r="I54" s="18">
        <v>109217</v>
      </c>
      <c r="J54" s="18">
        <v>60991</v>
      </c>
      <c r="K54" s="18">
        <v>47156</v>
      </c>
      <c r="L54" s="28">
        <f t="shared" si="0"/>
        <v>6.7471170139882046</v>
      </c>
      <c r="M54" s="18">
        <v>105720</v>
      </c>
      <c r="N54" s="18">
        <v>59298</v>
      </c>
      <c r="O54" s="18">
        <v>45352</v>
      </c>
      <c r="P54" s="28">
        <f t="shared" si="6"/>
        <v>6.9198308922144038</v>
      </c>
      <c r="Q54" s="21" t="s">
        <v>17</v>
      </c>
    </row>
    <row r="55" spans="1:17" s="12" customFormat="1" ht="20.100000000000001" customHeight="1" x14ac:dyDescent="0.15">
      <c r="B55" s="38" t="s">
        <v>18</v>
      </c>
      <c r="C55" s="38"/>
      <c r="D55" s="13"/>
      <c r="E55" s="19">
        <v>6138</v>
      </c>
      <c r="F55" s="28">
        <f t="shared" si="7"/>
        <v>5.2156622820434384</v>
      </c>
      <c r="G55" s="18">
        <v>6064</v>
      </c>
      <c r="H55" s="28">
        <f t="shared" si="7"/>
        <v>5.2060886511731725</v>
      </c>
      <c r="I55" s="18">
        <v>89549</v>
      </c>
      <c r="J55" s="18">
        <v>45644</v>
      </c>
      <c r="K55" s="18">
        <v>42997</v>
      </c>
      <c r="L55" s="28">
        <f t="shared" si="0"/>
        <v>5.53208366358378</v>
      </c>
      <c r="M55" s="18">
        <v>85083</v>
      </c>
      <c r="N55" s="18">
        <v>43325</v>
      </c>
      <c r="O55" s="18">
        <v>40850</v>
      </c>
      <c r="P55" s="28">
        <f t="shared" si="6"/>
        <v>5.5690500548834487</v>
      </c>
      <c r="Q55" s="21" t="s">
        <v>18</v>
      </c>
    </row>
    <row r="56" spans="1:17" s="12" customFormat="1" ht="20.100000000000001" customHeight="1" x14ac:dyDescent="0.15">
      <c r="B56" s="38" t="s">
        <v>19</v>
      </c>
      <c r="C56" s="38"/>
      <c r="D56" s="13"/>
      <c r="E56" s="19">
        <v>2164</v>
      </c>
      <c r="F56" s="28">
        <f t="shared" si="7"/>
        <v>1.838822609700554</v>
      </c>
      <c r="G56" s="18">
        <v>2120</v>
      </c>
      <c r="H56" s="28">
        <f t="shared" si="7"/>
        <v>1.8200705706608058</v>
      </c>
      <c r="I56" s="18">
        <v>29422</v>
      </c>
      <c r="J56" s="18">
        <v>16263</v>
      </c>
      <c r="K56" s="18">
        <v>12980</v>
      </c>
      <c r="L56" s="28">
        <f t="shared" si="0"/>
        <v>1.8176078521252272</v>
      </c>
      <c r="M56" s="18">
        <v>27114</v>
      </c>
      <c r="N56" s="18">
        <v>15119</v>
      </c>
      <c r="O56" s="18">
        <v>11816</v>
      </c>
      <c r="P56" s="28">
        <f t="shared" si="6"/>
        <v>1.774728479109926</v>
      </c>
      <c r="Q56" s="21" t="s">
        <v>19</v>
      </c>
    </row>
    <row r="57" spans="1:17" s="12" customFormat="1" ht="20.100000000000001" customHeight="1" x14ac:dyDescent="0.15">
      <c r="B57" s="38" t="s">
        <v>20</v>
      </c>
      <c r="C57" s="38"/>
      <c r="D57" s="13"/>
      <c r="E57" s="19">
        <v>3558</v>
      </c>
      <c r="F57" s="28">
        <f t="shared" si="7"/>
        <v>3.0233506678902824</v>
      </c>
      <c r="G57" s="18">
        <v>3517</v>
      </c>
      <c r="H57" s="28">
        <f t="shared" si="7"/>
        <v>3.0194283948179499</v>
      </c>
      <c r="I57" s="18">
        <v>38507</v>
      </c>
      <c r="J57" s="18">
        <v>17070</v>
      </c>
      <c r="K57" s="18">
        <v>21168</v>
      </c>
      <c r="L57" s="28">
        <f t="shared" si="0"/>
        <v>2.3788534281077469</v>
      </c>
      <c r="M57" s="18">
        <v>36081</v>
      </c>
      <c r="N57" s="18">
        <v>15866</v>
      </c>
      <c r="O57" s="18">
        <v>19946</v>
      </c>
      <c r="P57" s="28">
        <f t="shared" si="6"/>
        <v>2.3616573819711308</v>
      </c>
      <c r="Q57" s="21" t="s">
        <v>20</v>
      </c>
    </row>
    <row r="58" spans="1:17" s="12" customFormat="1" ht="20.100000000000001" customHeight="1" x14ac:dyDescent="0.15">
      <c r="A58" s="13"/>
      <c r="B58" s="40" t="s">
        <v>21</v>
      </c>
      <c r="C58" s="40"/>
      <c r="D58" s="13"/>
      <c r="E58" s="19">
        <v>3172</v>
      </c>
      <c r="F58" s="28">
        <f t="shared" si="7"/>
        <v>2.6953536589510896</v>
      </c>
      <c r="G58" s="18">
        <v>3132</v>
      </c>
      <c r="H58" s="28">
        <f t="shared" si="7"/>
        <v>2.688896710995115</v>
      </c>
      <c r="I58" s="18">
        <v>34338</v>
      </c>
      <c r="J58" s="18">
        <v>16843</v>
      </c>
      <c r="K58" s="18">
        <v>17182</v>
      </c>
      <c r="L58" s="28">
        <f t="shared" si="0"/>
        <v>2.1213044125578158</v>
      </c>
      <c r="M58" s="18">
        <v>31921</v>
      </c>
      <c r="N58" s="18">
        <v>15701</v>
      </c>
      <c r="O58" s="18">
        <v>15907</v>
      </c>
      <c r="P58" s="28">
        <f t="shared" si="6"/>
        <v>2.0893674036168748</v>
      </c>
      <c r="Q58" s="21" t="s">
        <v>21</v>
      </c>
    </row>
    <row r="59" spans="1:17" s="12" customFormat="1" ht="8.1" customHeight="1" thickBot="1" x14ac:dyDescent="0.2">
      <c r="A59" s="22"/>
      <c r="B59" s="22"/>
      <c r="C59" s="22"/>
      <c r="D59" s="22"/>
      <c r="E59" s="30"/>
      <c r="F59" s="31"/>
      <c r="G59" s="32"/>
      <c r="H59" s="31"/>
      <c r="I59" s="32"/>
      <c r="J59" s="32"/>
      <c r="K59" s="32"/>
      <c r="L59" s="31"/>
      <c r="M59" s="32"/>
      <c r="N59" s="32"/>
      <c r="O59" s="32"/>
      <c r="P59" s="31"/>
      <c r="Q59" s="23"/>
    </row>
    <row r="60" spans="1:17" s="12" customFormat="1" ht="18" customHeight="1" x14ac:dyDescent="0.15">
      <c r="B60" s="12" t="s">
        <v>57</v>
      </c>
      <c r="E60" s="15"/>
      <c r="F60" s="33"/>
      <c r="G60" s="34"/>
      <c r="H60" s="33"/>
      <c r="I60" s="34"/>
      <c r="J60" s="34"/>
      <c r="K60" s="34"/>
      <c r="L60" s="33"/>
      <c r="M60" s="34"/>
      <c r="N60" s="34"/>
      <c r="O60" s="34"/>
      <c r="P60" s="33"/>
      <c r="Q60" s="16"/>
    </row>
  </sheetData>
  <mergeCells count="50">
    <mergeCell ref="B50:C50"/>
    <mergeCell ref="B51:C51"/>
    <mergeCell ref="B43:C43"/>
    <mergeCell ref="B46:C46"/>
    <mergeCell ref="B7:C7"/>
    <mergeCell ref="B28:C28"/>
    <mergeCell ref="B33:C33"/>
    <mergeCell ref="B32:C32"/>
    <mergeCell ref="B31:C31"/>
    <mergeCell ref="B40:C40"/>
    <mergeCell ref="B41:C41"/>
    <mergeCell ref="B39:C39"/>
    <mergeCell ref="B30:C30"/>
    <mergeCell ref="B48:C48"/>
    <mergeCell ref="B49:C49"/>
    <mergeCell ref="B47:C47"/>
    <mergeCell ref="B27:C27"/>
    <mergeCell ref="M3:P3"/>
    <mergeCell ref="M4:O4"/>
    <mergeCell ref="P4:P5"/>
    <mergeCell ref="I3:L3"/>
    <mergeCell ref="E3:F3"/>
    <mergeCell ref="G3:H3"/>
    <mergeCell ref="E4:E5"/>
    <mergeCell ref="I4:K4"/>
    <mergeCell ref="Q2:Q5"/>
    <mergeCell ref="B6:C6"/>
    <mergeCell ref="A2:D5"/>
    <mergeCell ref="E2:H2"/>
    <mergeCell ref="I2:P2"/>
    <mergeCell ref="H4:H5"/>
    <mergeCell ref="G4:G5"/>
    <mergeCell ref="F4:F5"/>
    <mergeCell ref="L4:L5"/>
    <mergeCell ref="B58:C58"/>
    <mergeCell ref="B52:C52"/>
    <mergeCell ref="B53:C53"/>
    <mergeCell ref="B54:C54"/>
    <mergeCell ref="B55:C55"/>
    <mergeCell ref="B56:C56"/>
    <mergeCell ref="B57:C57"/>
    <mergeCell ref="B45:C45"/>
    <mergeCell ref="B29:C29"/>
    <mergeCell ref="B42:C42"/>
    <mergeCell ref="B37:C37"/>
    <mergeCell ref="B36:C36"/>
    <mergeCell ref="B44:C44"/>
    <mergeCell ref="B34:C34"/>
    <mergeCell ref="B35:C35"/>
    <mergeCell ref="B38:C38"/>
  </mergeCells>
  <phoneticPr fontId="2"/>
  <printOptions horizontalCentered="1"/>
  <pageMargins left="0.47244094488188981" right="0.47244094488188981" top="0.39370078740157483" bottom="0.19685039370078741" header="0" footer="0"/>
  <pageSetup paperSize="9" scale="69" firstPageNumber="38" fitToWidth="2" orientation="portrait" useFirstPageNumber="1" r:id="rId1"/>
  <headerFooter alignWithMargins="0"/>
  <colBreaks count="1" manualBreakCount="1">
    <brk id="8" max="59" man="1"/>
  </colBreaks>
  <ignoredErrors>
    <ignoredError sqref="F6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第1表</vt:lpstr>
      <vt:lpstr>第1表!Print_Area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2024-03-26T02:57:49Z</dcterms:created>
  <dcterms:modified xsi:type="dcterms:W3CDTF">2024-03-28T00:36:54Z</dcterms:modified>
</cp:coreProperties>
</file>