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64011"/>
  <bookViews>
    <workbookView xWindow="480" yWindow="60" windowWidth="18195" windowHeight="12270"/>
  </bookViews>
  <sheets>
    <sheet name="第4表" sheetId="2" r:id="rId1"/>
  </sheets>
  <externalReferences>
    <externalReference r:id="rId2"/>
    <externalReference r:id="rId3"/>
  </externalReferences>
  <definedNames>
    <definedName name="\D">[1]A!$A$2</definedName>
    <definedName name="a" hidden="1">[1]A!$F$67:$F$81</definedName>
    <definedName name="aaa" hidden="1">[1]A!$AI$18:$AI$69</definedName>
    <definedName name="aaaa" hidden="1">[1]A!$Y$10:$Y$56</definedName>
    <definedName name="aaaaa" hidden="1">[1]A!$E$67:$E$81</definedName>
    <definedName name="aaaaaa" hidden="1">[1]A!$AH$18:$AH$69</definedName>
    <definedName name="aaaaaaa" hidden="1">[1]A!$C$67:$C$81</definedName>
    <definedName name="aaaaaaaaaaaaa" hidden="1">[1]A!$AF$18:$AF$69</definedName>
    <definedName name="_xlnm.Print_Area" localSheetId="0">第4表!$A$1:$T$74</definedName>
    <definedName name="tttt" hidden="1">[1]A!$W$10:$W$56</definedName>
    <definedName name="ttttt" hidden="1">[1]A!$D$67:$D$81</definedName>
    <definedName name="ttttttt" hidden="1">[1]A!$AG$18:$AG$69</definedName>
    <definedName name="月">[2]パラメータ!$B$2</definedName>
    <definedName name="月ごと">第4表!$A$24</definedName>
    <definedName name="自然増加数">#REF!</definedName>
    <definedName name="社会増加数">#REF!</definedName>
    <definedName name="女">第4表!$A$56</definedName>
    <definedName name="人口増加数">#REF!</definedName>
    <definedName name="総数">第4表!$A$7</definedName>
    <definedName name="男">第4表!$A$38</definedName>
    <definedName name="年">[2]パラメータ!$B$1</definedName>
    <definedName name="年度">[2]パラメータ!#REF!</definedName>
  </definedNames>
  <calcPr calcId="162913" calcMode="manual" refMode="R1C1"/>
</workbook>
</file>

<file path=xl/calcChain.xml><?xml version="1.0" encoding="utf-8"?>
<calcChain xmlns="http://schemas.openxmlformats.org/spreadsheetml/2006/main">
  <c r="K1" i="2" l="1"/>
  <c r="D8" i="2"/>
  <c r="E8" i="2"/>
  <c r="F8" i="2"/>
  <c r="G8" i="2"/>
  <c r="H8" i="2"/>
  <c r="I8" i="2"/>
  <c r="J8" i="2"/>
  <c r="C8" i="2" s="1"/>
  <c r="B8" i="2" s="1"/>
  <c r="K8" i="2"/>
  <c r="L8" i="2"/>
  <c r="M8" i="2"/>
  <c r="N8" i="2"/>
  <c r="P8" i="2" s="1"/>
  <c r="O8" i="2"/>
  <c r="R8" i="2"/>
  <c r="Q8" i="2" s="1"/>
  <c r="S8" i="2"/>
  <c r="D9" i="2"/>
  <c r="F9" i="2" s="1"/>
  <c r="J9" i="2" s="1"/>
  <c r="C9" i="2" s="1"/>
  <c r="B9" i="2" s="1"/>
  <c r="E9" i="2"/>
  <c r="G9" i="2"/>
  <c r="I9" i="2" s="1"/>
  <c r="H9" i="2"/>
  <c r="K9" i="2"/>
  <c r="M9" i="2" s="1"/>
  <c r="L9" i="2"/>
  <c r="N9" i="2"/>
  <c r="O9" i="2"/>
  <c r="P9" i="2"/>
  <c r="R9" i="2"/>
  <c r="Q9" i="2" s="1"/>
  <c r="S9" i="2"/>
  <c r="D10" i="2"/>
  <c r="E10" i="2"/>
  <c r="F10" i="2"/>
  <c r="G10" i="2"/>
  <c r="H10" i="2"/>
  <c r="I10" i="2"/>
  <c r="J10" i="2"/>
  <c r="K10" i="2"/>
  <c r="L10" i="2"/>
  <c r="M10" i="2"/>
  <c r="N10" i="2"/>
  <c r="P10" i="2" s="1"/>
  <c r="O10" i="2"/>
  <c r="R10" i="2"/>
  <c r="Q10" i="2" s="1"/>
  <c r="S10" i="2"/>
  <c r="D11" i="2"/>
  <c r="F11" i="2" s="1"/>
  <c r="J11" i="2" s="1"/>
  <c r="E11" i="2"/>
  <c r="G11" i="2"/>
  <c r="I11" i="2" s="1"/>
  <c r="H11" i="2"/>
  <c r="K11" i="2"/>
  <c r="M11" i="2" s="1"/>
  <c r="L11" i="2"/>
  <c r="N11" i="2"/>
  <c r="O11" i="2"/>
  <c r="P11" i="2"/>
  <c r="R11" i="2"/>
  <c r="Q11" i="2" s="1"/>
  <c r="S11" i="2"/>
  <c r="C11" i="2" l="1"/>
  <c r="B11" i="2" s="1"/>
  <c r="C10" i="2"/>
  <c r="B10" i="2" s="1"/>
</calcChain>
</file>

<file path=xl/sharedStrings.xml><?xml version="1.0" encoding="utf-8"?>
<sst xmlns="http://schemas.openxmlformats.org/spreadsheetml/2006/main" count="146" uniqueCount="53">
  <si>
    <t>　　９年</t>
  </si>
  <si>
    <t>　　20年</t>
  </si>
  <si>
    <t>　　21年</t>
  </si>
  <si>
    <t>　　22年</t>
  </si>
  <si>
    <t>　　23年</t>
  </si>
  <si>
    <t>社 会
増加数</t>
    <rPh sb="0" eb="1">
      <t>シャ</t>
    </rPh>
    <rPh sb="2" eb="3">
      <t>カイ</t>
    </rPh>
    <rPh sb="4" eb="7">
      <t>ゾウカスウ</t>
    </rPh>
    <phoneticPr fontId="1"/>
  </si>
  <si>
    <t>その他の増減</t>
    <rPh sb="2" eb="3">
      <t>タ</t>
    </rPh>
    <rPh sb="4" eb="6">
      <t>ゾウゲン</t>
    </rPh>
    <phoneticPr fontId="1"/>
  </si>
  <si>
    <t>第４表　男女、月別の人口動態</t>
    <rPh sb="0" eb="1">
      <t>ダイ</t>
    </rPh>
    <rPh sb="2" eb="3">
      <t>ヒョウ</t>
    </rPh>
    <rPh sb="4" eb="6">
      <t>ダンジョ</t>
    </rPh>
    <rPh sb="7" eb="9">
      <t>ツキベツ</t>
    </rPh>
    <phoneticPr fontId="1"/>
  </si>
  <si>
    <t xml:space="preserve">     区分
 年次</t>
    <rPh sb="5" eb="7">
      <t>クブン</t>
    </rPh>
    <rPh sb="9" eb="10">
      <t>ネン</t>
    </rPh>
    <rPh sb="10" eb="11">
      <t>ジ</t>
    </rPh>
    <phoneticPr fontId="1"/>
  </si>
  <si>
    <t>人 口
増加数</t>
    <rPh sb="0" eb="1">
      <t>ヒト</t>
    </rPh>
    <rPh sb="2" eb="3">
      <t>クチ</t>
    </rPh>
    <rPh sb="4" eb="7">
      <t>ゾウカスウ</t>
    </rPh>
    <phoneticPr fontId="1"/>
  </si>
  <si>
    <t>市　　　外　　　移　　　動</t>
    <rPh sb="0" eb="1">
      <t>シ</t>
    </rPh>
    <rPh sb="4" eb="5">
      <t>ガイ</t>
    </rPh>
    <rPh sb="8" eb="9">
      <t>ウツリ</t>
    </rPh>
    <rPh sb="12" eb="13">
      <t>ドウ</t>
    </rPh>
    <phoneticPr fontId="1"/>
  </si>
  <si>
    <t>市 内 移 動</t>
    <rPh sb="0" eb="1">
      <t>シ</t>
    </rPh>
    <rPh sb="2" eb="3">
      <t>ナイ</t>
    </rPh>
    <rPh sb="4" eb="5">
      <t>ウツリ</t>
    </rPh>
    <rPh sb="6" eb="7">
      <t>ドウ</t>
    </rPh>
    <phoneticPr fontId="1"/>
  </si>
  <si>
    <t>自 然
増加数</t>
    <rPh sb="0" eb="1">
      <t>ジ</t>
    </rPh>
    <rPh sb="2" eb="3">
      <t>ゼン</t>
    </rPh>
    <rPh sb="4" eb="7">
      <t>ゾウカスウ</t>
    </rPh>
    <phoneticPr fontId="1"/>
  </si>
  <si>
    <t>区分
    　年中</t>
    <rPh sb="0" eb="2">
      <t>クブン</t>
    </rPh>
    <rPh sb="8" eb="9">
      <t>ネン</t>
    </rPh>
    <rPh sb="9" eb="10">
      <t>チュウ</t>
    </rPh>
    <phoneticPr fontId="1"/>
  </si>
  <si>
    <t>転　　　入</t>
    <rPh sb="0" eb="1">
      <t>テン</t>
    </rPh>
    <rPh sb="4" eb="5">
      <t>イリ</t>
    </rPh>
    <phoneticPr fontId="1"/>
  </si>
  <si>
    <t>転　　　出</t>
    <rPh sb="0" eb="1">
      <t>テン</t>
    </rPh>
    <rPh sb="4" eb="5">
      <t>デ</t>
    </rPh>
    <phoneticPr fontId="1"/>
  </si>
  <si>
    <t>増 減</t>
    <rPh sb="0" eb="1">
      <t>ゾウ</t>
    </rPh>
    <rPh sb="2" eb="3">
      <t>ゲン</t>
    </rPh>
    <phoneticPr fontId="1"/>
  </si>
  <si>
    <t>転 入</t>
    <rPh sb="0" eb="1">
      <t>テン</t>
    </rPh>
    <rPh sb="2" eb="3">
      <t>イリ</t>
    </rPh>
    <phoneticPr fontId="1"/>
  </si>
  <si>
    <t>転 出</t>
    <rPh sb="0" eb="1">
      <t>テン</t>
    </rPh>
    <rPh sb="2" eb="3">
      <t>デ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</si>
  <si>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</si>
  <si>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</si>
  <si>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出 生</t>
    <rPh sb="0" eb="1">
      <t>デ</t>
    </rPh>
    <rPh sb="2" eb="3">
      <t>ショウ</t>
    </rPh>
    <phoneticPr fontId="1"/>
  </si>
  <si>
    <t>死 亡</t>
    <rPh sb="0" eb="1">
      <t>シ</t>
    </rPh>
    <rPh sb="2" eb="3">
      <t>ボウ</t>
    </rPh>
    <phoneticPr fontId="1"/>
  </si>
  <si>
    <t>県 外</t>
    <rPh sb="0" eb="1">
      <t>ケン</t>
    </rPh>
    <rPh sb="2" eb="3">
      <t>ガイ</t>
    </rPh>
    <phoneticPr fontId="1"/>
  </si>
  <si>
    <t>県 内</t>
    <rPh sb="0" eb="1">
      <t>ケン</t>
    </rPh>
    <rPh sb="2" eb="3">
      <t>ナイ</t>
    </rPh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</si>
  <si>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</si>
  <si>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</si>
  <si>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平成９年中</t>
    <rPh sb="0" eb="2">
      <t>ヘイセイ</t>
    </rPh>
    <rPh sb="4" eb="5">
      <t>チュウ</t>
    </rPh>
    <phoneticPr fontId="1"/>
  </si>
  <si>
    <t>　　10年</t>
    <rPh sb="4" eb="5">
      <t>ネン</t>
    </rPh>
    <phoneticPr fontId="1"/>
  </si>
  <si>
    <t>　　11年</t>
    <rPh sb="4" eb="5">
      <t>ネン</t>
    </rPh>
    <phoneticPr fontId="1"/>
  </si>
  <si>
    <t>　　12年</t>
    <rPh sb="4" eb="5">
      <t>ネン</t>
    </rPh>
    <phoneticPr fontId="1"/>
  </si>
  <si>
    <t>　　13年</t>
    <rPh sb="4" eb="5">
      <t>ネン</t>
    </rPh>
    <phoneticPr fontId="1"/>
  </si>
  <si>
    <t>　　14年</t>
    <rPh sb="4" eb="5">
      <t>ネン</t>
    </rPh>
    <phoneticPr fontId="1"/>
  </si>
  <si>
    <t>　　15年</t>
    <rPh sb="4" eb="5">
      <t>ネン</t>
    </rPh>
    <phoneticPr fontId="1"/>
  </si>
  <si>
    <t>　　16年</t>
    <rPh sb="4" eb="5">
      <t>ネン</t>
    </rPh>
    <phoneticPr fontId="1"/>
  </si>
  <si>
    <t>　　17年</t>
    <rPh sb="4" eb="5">
      <t>ネン</t>
    </rPh>
    <phoneticPr fontId="1"/>
  </si>
  <si>
    <t>　　18年</t>
    <rPh sb="4" eb="5">
      <t>ネン</t>
    </rPh>
    <phoneticPr fontId="1"/>
  </si>
  <si>
    <t>　　19年</t>
    <rPh sb="4" eb="5">
      <t>ネン</t>
    </rPh>
    <phoneticPr fontId="1"/>
  </si>
  <si>
    <t>23年１月</t>
    <rPh sb="2" eb="3">
      <t>ネン</t>
    </rPh>
    <rPh sb="4" eb="5">
      <t>ガツ</t>
    </rPh>
    <phoneticPr fontId="1"/>
  </si>
  <si>
    <t>　　２月</t>
    <rPh sb="3" eb="4">
      <t>ガツ</t>
    </rPh>
    <phoneticPr fontId="1"/>
  </si>
  <si>
    <t>　　３月</t>
    <rPh sb="3" eb="4">
      <t>ガツ</t>
    </rPh>
    <phoneticPr fontId="1"/>
  </si>
  <si>
    <t>　　４月</t>
    <rPh sb="3" eb="4">
      <t>ガツ</t>
    </rPh>
    <phoneticPr fontId="1"/>
  </si>
  <si>
    <t>　　５月</t>
    <rPh sb="3" eb="4">
      <t>ガツ</t>
    </rPh>
    <phoneticPr fontId="1"/>
  </si>
  <si>
    <t>　　６月</t>
    <rPh sb="3" eb="4">
      <t>ガツ</t>
    </rPh>
    <phoneticPr fontId="1"/>
  </si>
  <si>
    <t>　　７月</t>
    <rPh sb="3" eb="4">
      <t>ガツ</t>
    </rPh>
    <phoneticPr fontId="1"/>
  </si>
  <si>
    <t>　　８月</t>
    <rPh sb="3" eb="4">
      <t>ガツ</t>
    </rPh>
    <phoneticPr fontId="1"/>
  </si>
  <si>
    <t>　　９月</t>
    <rPh sb="3" eb="4">
      <t>ガツ</t>
    </rPh>
    <phoneticPr fontId="1"/>
  </si>
  <si>
    <t>　　10月</t>
    <rPh sb="4" eb="5">
      <t>ガツ</t>
    </rPh>
    <phoneticPr fontId="1"/>
  </si>
  <si>
    <t>　　11月</t>
    <rPh sb="4" eb="5">
      <t>ガツ</t>
    </rPh>
    <phoneticPr fontId="1"/>
  </si>
  <si>
    <t>　　12月</t>
    <rPh sb="4" eb="5">
      <t>ガツ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</si>
  <si>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</si>
  <si>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</si>
  <si>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平成13年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</si>
</sst>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7" formatCode="#\ ###\ ###\ ##0"/>
    <numFmt numFmtId="186" formatCode="#\ ##0_);\-#\ ##0_)"/>
    <numFmt numFmtId="192" formatCode="#,##0_ "/>
    <numFmt numFmtId="196" formatCode="#\ ##0_);\-##0_)"/>
  </numFmts>
  <fonts count="13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6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3" fontId="0" fillId="0" borderId="0" applyFont="0" applyFill="0" applyBorder="0" applyAlignment="0" applyProtection="0"/>
    <xf numFmtId="177" fontId="12" fillId="0" borderId="0" applyFont="0" applyFill="0" applyBorder="0" applyAlignment="0" applyProtection="0"/>
  </cellStyleXfs>
  <cellXfs count="101">
    <xf numFmtId="3" fontId="0" fillId="0" borderId="0" xfId="0" applyAlignment="1"/>
    <xf numFmtId="41" fontId="3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quotePrefix="1" applyNumberFormat="1" applyFont="1" applyFill="1" applyAlignment="1">
      <alignment horizontal="left" vertical="center"/>
    </xf>
    <xf numFmtId="41" fontId="5" fillId="0" borderId="0" xfId="0" applyNumberFormat="1" applyFont="1" applyFill="1" applyAlignment="1">
      <alignment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6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horizontal="right" vertical="center"/>
    </xf>
    <xf numFmtId="186" fontId="6" fillId="0" borderId="6" xfId="0" applyNumberFormat="1" applyFont="1" applyFill="1" applyBorder="1" applyAlignment="1">
      <alignment vertical="center"/>
    </xf>
    <xf numFmtId="186" fontId="6" fillId="0" borderId="5" xfId="0" applyNumberFormat="1" applyFont="1" applyFill="1" applyBorder="1" applyAlignment="1">
      <alignment vertical="center"/>
    </xf>
    <xf numFmtId="186" fontId="6" fillId="0" borderId="9" xfId="0" applyNumberFormat="1" applyFont="1" applyFill="1" applyBorder="1" applyAlignment="1">
      <alignment vertical="center"/>
    </xf>
    <xf numFmtId="186" fontId="6" fillId="0" borderId="0" xfId="0" applyNumberFormat="1" applyFont="1" applyFill="1" applyBorder="1" applyAlignment="1">
      <alignment vertical="center"/>
    </xf>
    <xf numFmtId="186" fontId="6" fillId="0" borderId="10" xfId="0" applyNumberFormat="1" applyFont="1" applyFill="1" applyBorder="1" applyAlignment="1">
      <alignment vertical="center"/>
    </xf>
    <xf numFmtId="186" fontId="6" fillId="0" borderId="11" xfId="0" applyNumberFormat="1" applyFont="1" applyFill="1" applyBorder="1" applyAlignment="1">
      <alignment vertical="center"/>
    </xf>
    <xf numFmtId="186" fontId="6" fillId="0" borderId="12" xfId="0" applyNumberFormat="1" applyFont="1" applyFill="1" applyBorder="1" applyAlignment="1">
      <alignment vertical="center"/>
    </xf>
    <xf numFmtId="186" fontId="6" fillId="0" borderId="0" xfId="0" applyNumberFormat="1" applyFont="1" applyFill="1" applyAlignment="1">
      <alignment vertical="center"/>
    </xf>
    <xf numFmtId="41" fontId="6" fillId="0" borderId="11" xfId="0" applyNumberFormat="1" applyFont="1" applyFill="1" applyBorder="1" applyAlignment="1">
      <alignment horizontal="right" vertical="center"/>
    </xf>
    <xf numFmtId="41" fontId="8" fillId="0" borderId="8" xfId="0" applyNumberFormat="1" applyFont="1" applyFill="1" applyBorder="1" applyAlignment="1"/>
    <xf numFmtId="186" fontId="6" fillId="0" borderId="6" xfId="0" applyNumberFormat="1" applyFont="1" applyFill="1" applyBorder="1" applyAlignment="1"/>
    <xf numFmtId="186" fontId="6" fillId="0" borderId="9" xfId="0" applyNumberFormat="1" applyFont="1" applyFill="1" applyBorder="1" applyAlignment="1"/>
    <xf numFmtId="186" fontId="6" fillId="0" borderId="0" xfId="0" applyNumberFormat="1" applyFont="1" applyFill="1" applyBorder="1" applyAlignment="1"/>
    <xf numFmtId="186" fontId="6" fillId="0" borderId="8" xfId="0" applyNumberFormat="1" applyFont="1" applyFill="1" applyBorder="1" applyAlignment="1"/>
    <xf numFmtId="186" fontId="6" fillId="0" borderId="0" xfId="0" applyNumberFormat="1" applyFont="1" applyFill="1" applyAlignment="1"/>
    <xf numFmtId="41" fontId="8" fillId="0" borderId="9" xfId="0" applyNumberFormat="1" applyFont="1" applyFill="1" applyBorder="1" applyAlignment="1"/>
    <xf numFmtId="41" fontId="6" fillId="0" borderId="8" xfId="0" applyNumberFormat="1" applyFont="1" applyFill="1" applyBorder="1" applyAlignment="1"/>
    <xf numFmtId="196" fontId="2" fillId="0" borderId="6" xfId="0" applyNumberFormat="1" applyFont="1" applyFill="1" applyBorder="1" applyAlignment="1" applyProtection="1">
      <protection locked="0"/>
    </xf>
    <xf numFmtId="196" fontId="2" fillId="0" borderId="9" xfId="0" applyNumberFormat="1" applyFont="1" applyFill="1" applyBorder="1" applyAlignment="1" applyProtection="1">
      <protection locked="0"/>
    </xf>
    <xf numFmtId="196" fontId="2" fillId="0" borderId="0" xfId="0" applyNumberFormat="1" applyFont="1" applyFill="1" applyBorder="1" applyAlignment="1" applyProtection="1">
      <protection locked="0"/>
    </xf>
    <xf numFmtId="196" fontId="2" fillId="0" borderId="8" xfId="0" applyNumberFormat="1" applyFont="1" applyFill="1" applyBorder="1" applyAlignment="1" applyProtection="1">
      <protection locked="0"/>
    </xf>
    <xf numFmtId="41" fontId="6" fillId="0" borderId="9" xfId="0" applyNumberFormat="1" applyFont="1" applyFill="1" applyBorder="1" applyAlignment="1"/>
    <xf numFmtId="41" fontId="6" fillId="0" borderId="8" xfId="0" quotePrefix="1" applyNumberFormat="1" applyFont="1" applyFill="1" applyBorder="1" applyAlignment="1">
      <alignment horizontal="left"/>
    </xf>
    <xf numFmtId="41" fontId="6" fillId="0" borderId="9" xfId="0" quotePrefix="1" applyNumberFormat="1" applyFont="1" applyFill="1" applyBorder="1" applyAlignment="1">
      <alignment horizontal="left"/>
    </xf>
    <xf numFmtId="186" fontId="8" fillId="0" borderId="6" xfId="0" applyNumberFormat="1" applyFont="1" applyFill="1" applyBorder="1" applyAlignment="1"/>
    <xf numFmtId="196" fontId="9" fillId="0" borderId="6" xfId="0" applyNumberFormat="1" applyFont="1" applyFill="1" applyBorder="1" applyAlignment="1" applyProtection="1">
      <protection locked="0"/>
    </xf>
    <xf numFmtId="196" fontId="9" fillId="0" borderId="9" xfId="0" applyNumberFormat="1" applyFont="1" applyFill="1" applyBorder="1" applyAlignment="1" applyProtection="1">
      <protection locked="0"/>
    </xf>
    <xf numFmtId="196" fontId="9" fillId="0" borderId="0" xfId="0" applyNumberFormat="1" applyFont="1" applyFill="1" applyBorder="1" applyAlignment="1" applyProtection="1">
      <protection locked="0"/>
    </xf>
    <xf numFmtId="196" fontId="9" fillId="0" borderId="8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6" fillId="0" borderId="8" xfId="0" quotePrefix="1" applyNumberFormat="1" applyFont="1" applyFill="1" applyBorder="1" applyAlignment="1"/>
    <xf numFmtId="41" fontId="6" fillId="0" borderId="9" xfId="0" quotePrefix="1" applyNumberFormat="1" applyFont="1" applyFill="1" applyBorder="1" applyAlignment="1"/>
    <xf numFmtId="41" fontId="6" fillId="0" borderId="13" xfId="0" applyNumberFormat="1" applyFont="1" applyFill="1" applyBorder="1" applyAlignment="1">
      <alignment horizontal="right"/>
    </xf>
    <xf numFmtId="186" fontId="6" fillId="0" borderId="7" xfId="0" applyNumberFormat="1" applyFont="1" applyFill="1" applyBorder="1" applyAlignment="1"/>
    <xf numFmtId="186" fontId="2" fillId="0" borderId="6" xfId="0" applyNumberFormat="1" applyFont="1" applyFill="1" applyBorder="1" applyAlignment="1" applyProtection="1">
      <protection locked="0"/>
    </xf>
    <xf numFmtId="186" fontId="6" fillId="0" borderId="14" xfId="0" applyNumberFormat="1" applyFont="1" applyFill="1" applyBorder="1" applyAlignment="1"/>
    <xf numFmtId="186" fontId="6" fillId="0" borderId="15" xfId="0" applyNumberFormat="1" applyFont="1" applyFill="1" applyBorder="1" applyAlignment="1"/>
    <xf numFmtId="186" fontId="2" fillId="0" borderId="0" xfId="0" applyNumberFormat="1" applyFont="1" applyFill="1" applyBorder="1" applyAlignment="1" applyProtection="1">
      <protection locked="0"/>
    </xf>
    <xf numFmtId="186" fontId="6" fillId="0" borderId="13" xfId="0" applyNumberFormat="1" applyFont="1" applyFill="1" applyBorder="1" applyAlignment="1"/>
    <xf numFmtId="186" fontId="2" fillId="0" borderId="8" xfId="0" applyNumberFormat="1" applyFont="1" applyFill="1" applyBorder="1" applyAlignment="1" applyProtection="1">
      <protection locked="0"/>
    </xf>
    <xf numFmtId="41" fontId="6" fillId="0" borderId="14" xfId="0" applyNumberFormat="1" applyFont="1" applyFill="1" applyBorder="1" applyAlignment="1">
      <alignment horizontal="right"/>
    </xf>
    <xf numFmtId="41" fontId="6" fillId="0" borderId="8" xfId="0" applyNumberFormat="1" applyFont="1" applyFill="1" applyBorder="1" applyAlignment="1">
      <alignment horizontal="right"/>
    </xf>
    <xf numFmtId="186" fontId="2" fillId="0" borderId="5" xfId="0" applyNumberFormat="1" applyFont="1" applyFill="1" applyBorder="1" applyAlignment="1" applyProtection="1">
      <protection locked="0"/>
    </xf>
    <xf numFmtId="186" fontId="2" fillId="0" borderId="10" xfId="0" applyNumberFormat="1" applyFont="1" applyFill="1" applyBorder="1" applyAlignment="1" applyProtection="1">
      <protection locked="0"/>
    </xf>
    <xf numFmtId="186" fontId="2" fillId="0" borderId="12" xfId="0" applyNumberFormat="1" applyFont="1" applyFill="1" applyBorder="1" applyAlignment="1" applyProtection="1">
      <protection locked="0"/>
    </xf>
    <xf numFmtId="41" fontId="6" fillId="0" borderId="9" xfId="0" applyNumberFormat="1" applyFont="1" applyFill="1" applyBorder="1" applyAlignment="1">
      <alignment horizontal="right"/>
    </xf>
    <xf numFmtId="192" fontId="6" fillId="0" borderId="8" xfId="0" applyNumberFormat="1" applyFont="1" applyFill="1" applyBorder="1" applyAlignment="1"/>
    <xf numFmtId="186" fontId="9" fillId="0" borderId="6" xfId="0" applyNumberFormat="1" applyFont="1" applyFill="1" applyBorder="1" applyAlignment="1" applyProtection="1">
      <protection locked="0"/>
    </xf>
    <xf numFmtId="186" fontId="8" fillId="0" borderId="9" xfId="0" applyNumberFormat="1" applyFont="1" applyFill="1" applyBorder="1" applyAlignment="1"/>
    <xf numFmtId="186" fontId="8" fillId="0" borderId="0" xfId="0" applyNumberFormat="1" applyFont="1" applyFill="1" applyBorder="1" applyAlignment="1"/>
    <xf numFmtId="186" fontId="9" fillId="0" borderId="0" xfId="0" applyNumberFormat="1" applyFont="1" applyFill="1" applyBorder="1" applyAlignment="1" applyProtection="1">
      <protection locked="0"/>
    </xf>
    <xf numFmtId="192" fontId="8" fillId="0" borderId="8" xfId="0" applyNumberFormat="1" applyFont="1" applyFill="1" applyBorder="1" applyAlignment="1"/>
    <xf numFmtId="186" fontId="8" fillId="0" borderId="0" xfId="0" applyNumberFormat="1" applyFont="1" applyFill="1" applyAlignment="1"/>
    <xf numFmtId="186" fontId="8" fillId="0" borderId="8" xfId="0" applyNumberFormat="1" applyFont="1" applyFill="1" applyBorder="1" applyAlignment="1"/>
    <xf numFmtId="186" fontId="2" fillId="0" borderId="7" xfId="0" applyNumberFormat="1" applyFont="1" applyFill="1" applyBorder="1" applyAlignment="1" applyProtection="1">
      <protection locked="0"/>
    </xf>
    <xf numFmtId="186" fontId="2" fillId="0" borderId="15" xfId="0" applyNumberFormat="1" applyFont="1" applyFill="1" applyBorder="1" applyAlignment="1" applyProtection="1">
      <protection locked="0"/>
    </xf>
    <xf numFmtId="186" fontId="2" fillId="0" borderId="13" xfId="0" applyNumberFormat="1" applyFont="1" applyFill="1" applyBorder="1" applyAlignment="1" applyProtection="1">
      <protection locked="0"/>
    </xf>
    <xf numFmtId="186" fontId="6" fillId="0" borderId="11" xfId="0" applyNumberFormat="1" applyFont="1" applyFill="1" applyBorder="1" applyAlignment="1"/>
    <xf numFmtId="186" fontId="6" fillId="0" borderId="10" xfId="0" applyNumberFormat="1" applyFont="1" applyFill="1" applyBorder="1" applyAlignment="1"/>
    <xf numFmtId="186" fontId="6" fillId="0" borderId="12" xfId="0" applyNumberFormat="1" applyFont="1" applyFill="1" applyBorder="1" applyAlignment="1"/>
    <xf numFmtId="38" fontId="6" fillId="0" borderId="8" xfId="0" applyNumberFormat="1" applyFont="1" applyFill="1" applyBorder="1" applyAlignment="1"/>
    <xf numFmtId="38" fontId="8" fillId="0" borderId="8" xfId="0" applyNumberFormat="1" applyFont="1" applyFill="1" applyBorder="1" applyAlignment="1"/>
    <xf numFmtId="186" fontId="9" fillId="0" borderId="8" xfId="0" applyNumberFormat="1" applyFont="1" applyFill="1" applyBorder="1" applyAlignment="1" applyProtection="1">
      <protection locked="0"/>
    </xf>
    <xf numFmtId="41" fontId="6" fillId="0" borderId="0" xfId="0" applyNumberFormat="1" applyFont="1" applyFill="1" applyAlignment="1"/>
    <xf numFmtId="41" fontId="6" fillId="0" borderId="0" xfId="0" applyNumberFormat="1" applyFont="1" applyFill="1" applyBorder="1" applyAlignment="1"/>
    <xf numFmtId="41" fontId="6" fillId="0" borderId="0" xfId="0" applyNumberFormat="1" applyFont="1" applyFill="1" applyBorder="1" applyAlignment="1">
      <alignment vertical="center"/>
    </xf>
    <xf numFmtId="41" fontId="11" fillId="0" borderId="0" xfId="0" quotePrefix="1" applyNumberFormat="1" applyFont="1" applyFill="1" applyAlignment="1">
      <alignment horizontal="right"/>
    </xf>
    <xf numFmtId="41" fontId="11" fillId="0" borderId="0" xfId="0" quotePrefix="1" applyNumberFormat="1" applyFont="1" applyFill="1" applyAlignment="1"/>
    <xf numFmtId="41" fontId="7" fillId="0" borderId="0" xfId="0" applyNumberFormat="1" applyFont="1" applyFill="1" applyAlignment="1"/>
    <xf numFmtId="41" fontId="6" fillId="0" borderId="0" xfId="0" quotePrefix="1" applyNumberFormat="1" applyFont="1" applyFill="1" applyBorder="1" applyAlignment="1"/>
    <xf numFmtId="192" fontId="6" fillId="0" borderId="0" xfId="0" applyNumberFormat="1" applyFont="1" applyFill="1" applyBorder="1" applyAlignment="1"/>
    <xf numFmtId="192" fontId="6" fillId="0" borderId="0" xfId="0" applyNumberFormat="1" applyFont="1" applyFill="1" applyAlignment="1"/>
    <xf numFmtId="41" fontId="6" fillId="0" borderId="16" xfId="0" applyNumberFormat="1" applyFont="1" applyFill="1" applyBorder="1" applyAlignment="1">
      <alignment vertical="center" wrapText="1"/>
    </xf>
    <xf numFmtId="41" fontId="6" fillId="0" borderId="17" xfId="0" applyNumberFormat="1" applyFont="1" applyFill="1" applyBorder="1" applyAlignment="1">
      <alignment vertical="center" wrapText="1"/>
    </xf>
    <xf numFmtId="41" fontId="6" fillId="0" borderId="18" xfId="0" applyNumberFormat="1" applyFont="1" applyFill="1" applyBorder="1" applyAlignment="1">
      <alignment vertical="center" wrapText="1"/>
    </xf>
    <xf numFmtId="41" fontId="6" fillId="0" borderId="19" xfId="0" applyNumberFormat="1" applyFont="1" applyFill="1" applyBorder="1" applyAlignment="1">
      <alignment vertical="center" wrapText="1"/>
    </xf>
    <xf numFmtId="41" fontId="6" fillId="0" borderId="20" xfId="0" applyNumberFormat="1" applyFont="1" applyFill="1" applyBorder="1" applyAlignment="1">
      <alignment vertical="center" wrapText="1"/>
    </xf>
    <xf numFmtId="41" fontId="6" fillId="0" borderId="21" xfId="0" applyNumberFormat="1" applyFont="1" applyFill="1" applyBorder="1" applyAlignment="1">
      <alignment vertical="center" wrapText="1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</cellXfs>
  <cellStyles count="2">
    <cellStyle name="ｽﾍﾟｰｽ区切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ki\&#31038;&#20250;&#25285;&#24403;\&#20154;&#21475;&#38306;&#20418;\&#27178;&#27996;&#24066;&#12398;&#20154;&#21475;(&#22577;&#21578;&#26360;)\H13\&#22577;&#21578;&#26360;\&#31532;&#65299;&#34920;&#27178;&#27996;&#24066;&#12398;&#20154;&#21475;&#30064;&#21205;&#12398;&#25512;&#31227;&#12288;22&#65374;&#65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7b\share\03_&#20154;&#21475;\03_&#20154;&#21475;\&#20154;&#21475;&#20966;&#29702;\&#12510;&#12463;&#12525;_1&#26376;&#20154;&#21475;\02&#31532;03,04,05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A2" t="str">
            <v>{?}{D}{BRANCH \D}</v>
          </cell>
        </row>
        <row r="10">
          <cell r="W10">
            <v>3.5692522319981537</v>
          </cell>
        </row>
        <row r="11">
          <cell r="W11">
            <v>3.148645350256285</v>
          </cell>
        </row>
        <row r="12">
          <cell r="W12">
            <v>3.1015749828806212</v>
          </cell>
        </row>
        <row r="13">
          <cell r="W13">
            <v>2.6094424882692748</v>
          </cell>
        </row>
        <row r="14">
          <cell r="W14">
            <v>2.2802980302278328</v>
          </cell>
        </row>
        <row r="15">
          <cell r="W15">
            <v>2.0136712484268191</v>
          </cell>
        </row>
        <row r="16">
          <cell r="W16">
            <v>1.8989030932237316</v>
          </cell>
        </row>
        <row r="17">
          <cell r="W17">
            <v>1.7928935817584986</v>
          </cell>
        </row>
        <row r="18">
          <cell r="W18">
            <v>1.7045383623664176</v>
          </cell>
          <cell r="Y18" t="str">
            <v>22</v>
          </cell>
        </row>
        <row r="19">
          <cell r="W19">
            <v>1.6263687756659015</v>
          </cell>
          <cell r="Y19" t="str">
            <v>23</v>
          </cell>
        </row>
        <row r="20">
          <cell r="W20">
            <v>1.6696713870810276</v>
          </cell>
          <cell r="Y20" t="str">
            <v>24</v>
          </cell>
        </row>
        <row r="21">
          <cell r="W21">
            <v>1.7431527474110051</v>
          </cell>
          <cell r="Y21" t="str">
            <v>25</v>
          </cell>
        </row>
        <row r="22">
          <cell r="W22">
            <v>1.7560858411429889</v>
          </cell>
          <cell r="Y22" t="str">
            <v>26</v>
          </cell>
        </row>
        <row r="23">
          <cell r="W23">
            <v>1.7727076753854754</v>
          </cell>
          <cell r="Y23" t="str">
            <v>27</v>
          </cell>
        </row>
        <row r="24">
          <cell r="W24">
            <v>1.7803106717772847</v>
          </cell>
          <cell r="Y24" t="str">
            <v>28</v>
          </cell>
        </row>
        <row r="25">
          <cell r="W25">
            <v>1.8320586544781519</v>
          </cell>
          <cell r="Y25" t="str">
            <v>29</v>
          </cell>
        </row>
        <row r="26">
          <cell r="W26">
            <v>1.8677565448494575</v>
          </cell>
          <cell r="Y26" t="str">
            <v>30</v>
          </cell>
        </row>
        <row r="27">
          <cell r="W27">
            <v>2.0134800042043386</v>
          </cell>
          <cell r="Y27" t="str">
            <v>31</v>
          </cell>
        </row>
        <row r="28">
          <cell r="W28">
            <v>2.1953199386940994</v>
          </cell>
          <cell r="Y28" t="str">
            <v>32</v>
          </cell>
        </row>
        <row r="29">
          <cell r="W29">
            <v>1.6162541012510097</v>
          </cell>
          <cell r="Y29" t="str">
            <v>33</v>
          </cell>
        </row>
        <row r="30">
          <cell r="W30">
            <v>2.1551324378000198</v>
          </cell>
          <cell r="Y30" t="str">
            <v>34</v>
          </cell>
        </row>
        <row r="31">
          <cell r="W31">
            <v>2.1578160763476242</v>
          </cell>
          <cell r="Y31" t="str">
            <v>35</v>
          </cell>
        </row>
        <row r="32">
          <cell r="W32">
            <v>2.1331473909393703</v>
          </cell>
          <cell r="Y32" t="str">
            <v>36</v>
          </cell>
        </row>
        <row r="33">
          <cell r="W33">
            <v>2.1972191258000455</v>
          </cell>
          <cell r="Y33" t="str">
            <v>37</v>
          </cell>
        </row>
        <row r="34">
          <cell r="W34">
            <v>2.2314789238163635</v>
          </cell>
          <cell r="Y34" t="str">
            <v>38</v>
          </cell>
        </row>
        <row r="35">
          <cell r="W35">
            <v>2.2616079364442654</v>
          </cell>
          <cell r="Y35" t="str">
            <v>39</v>
          </cell>
        </row>
        <row r="36">
          <cell r="W36">
            <v>2.1852459953766101</v>
          </cell>
          <cell r="Y36" t="str">
            <v>40</v>
          </cell>
        </row>
        <row r="37">
          <cell r="W37">
            <v>2.0851706692731629</v>
          </cell>
          <cell r="Y37" t="str">
            <v>41</v>
          </cell>
        </row>
        <row r="38">
          <cell r="W38">
            <v>1.8377160828972834</v>
          </cell>
          <cell r="Y38" t="str">
            <v>42</v>
          </cell>
        </row>
        <row r="39">
          <cell r="W39">
            <v>1.7615955289654344</v>
          </cell>
          <cell r="Y39" t="str">
            <v>43</v>
          </cell>
        </row>
        <row r="40">
          <cell r="W40">
            <v>1.6396348123570266</v>
          </cell>
          <cell r="Y40" t="str">
            <v>44</v>
          </cell>
        </row>
        <row r="41">
          <cell r="W41">
            <v>1.5386270235024586</v>
          </cell>
          <cell r="Y41" t="str">
            <v>45</v>
          </cell>
        </row>
        <row r="42">
          <cell r="W42">
            <v>1.47050722028312</v>
          </cell>
          <cell r="Y42" t="str">
            <v>46</v>
          </cell>
        </row>
        <row r="43">
          <cell r="W43">
            <v>1.3705190267463589</v>
          </cell>
          <cell r="Y43" t="str">
            <v>47</v>
          </cell>
        </row>
        <row r="44">
          <cell r="W44">
            <v>1.34911213646784</v>
          </cell>
          <cell r="Y44" t="str">
            <v>48</v>
          </cell>
        </row>
        <row r="45">
          <cell r="W45">
            <v>1.2926545626644865</v>
          </cell>
          <cell r="Y45" t="str">
            <v>49</v>
          </cell>
        </row>
        <row r="46">
          <cell r="W46">
            <v>1.3012403414955287</v>
          </cell>
          <cell r="Y46" t="str">
            <v>50</v>
          </cell>
        </row>
        <row r="47">
          <cell r="W47">
            <v>1.2555640638600281</v>
          </cell>
          <cell r="Y47" t="str">
            <v>51</v>
          </cell>
        </row>
        <row r="48">
          <cell r="W48">
            <v>1.2209568648056806</v>
          </cell>
          <cell r="Y48" t="str">
            <v>52</v>
          </cell>
        </row>
        <row r="49">
          <cell r="W49">
            <v>1.147645313956474</v>
          </cell>
          <cell r="Y49" t="str">
            <v>53</v>
          </cell>
        </row>
        <row r="50">
          <cell r="W50">
            <v>1.136238131306035</v>
          </cell>
          <cell r="Y50" t="str">
            <v>54</v>
          </cell>
        </row>
        <row r="51">
          <cell r="W51">
            <v>1.1327593583093498</v>
          </cell>
          <cell r="Y51" t="str">
            <v>55</v>
          </cell>
        </row>
        <row r="52">
          <cell r="W52">
            <v>1.0370550850474403</v>
          </cell>
          <cell r="Y52" t="str">
            <v>56</v>
          </cell>
        </row>
        <row r="53">
          <cell r="W53">
            <v>1.0236221456990739</v>
          </cell>
          <cell r="Y53" t="str">
            <v>57</v>
          </cell>
        </row>
        <row r="54">
          <cell r="W54">
            <v>1.0431872904193613</v>
          </cell>
          <cell r="Y54" t="str">
            <v>58</v>
          </cell>
        </row>
        <row r="55">
          <cell r="W55">
            <v>1.0103873694207319</v>
          </cell>
          <cell r="Y55" t="str">
            <v>59</v>
          </cell>
        </row>
        <row r="56">
          <cell r="W56">
            <v>0.99777688522208563</v>
          </cell>
          <cell r="Y56" t="str">
            <v>60</v>
          </cell>
        </row>
        <row r="57">
          <cell r="AF57" t="str">
            <v>61</v>
          </cell>
          <cell r="AG57">
            <v>57605</v>
          </cell>
          <cell r="AH57">
            <v>36740</v>
          </cell>
          <cell r="AI57">
            <v>20865</v>
          </cell>
        </row>
        <row r="58">
          <cell r="AF58" t="str">
            <v>62</v>
          </cell>
          <cell r="AG58">
            <v>57776</v>
          </cell>
          <cell r="AH58">
            <v>36805</v>
          </cell>
          <cell r="AI58">
            <v>20971</v>
          </cell>
        </row>
        <row r="59">
          <cell r="AF59" t="str">
            <v>63</v>
          </cell>
          <cell r="AG59">
            <v>42157</v>
          </cell>
          <cell r="AH59">
            <v>21590</v>
          </cell>
          <cell r="AI59">
            <v>20567</v>
          </cell>
        </row>
        <row r="60">
          <cell r="AF60" t="str">
            <v>1</v>
          </cell>
          <cell r="AG60">
            <v>38737</v>
          </cell>
          <cell r="AH60">
            <v>20559</v>
          </cell>
          <cell r="AI60">
            <v>18178</v>
          </cell>
        </row>
        <row r="61">
          <cell r="AF61" t="str">
            <v>2</v>
          </cell>
          <cell r="AG61">
            <v>35294</v>
          </cell>
          <cell r="AH61">
            <v>18276</v>
          </cell>
          <cell r="AI61">
            <v>17018</v>
          </cell>
        </row>
        <row r="63">
          <cell r="AF63" t="str">
            <v>3</v>
          </cell>
          <cell r="AG63">
            <v>30013</v>
          </cell>
          <cell r="AH63">
            <v>12852</v>
          </cell>
          <cell r="AI63">
            <v>17161</v>
          </cell>
        </row>
        <row r="64">
          <cell r="AF64" t="str">
            <v>4</v>
          </cell>
          <cell r="AG64">
            <v>20703</v>
          </cell>
          <cell r="AH64">
            <v>4820</v>
          </cell>
          <cell r="AI64">
            <v>15883</v>
          </cell>
        </row>
        <row r="65">
          <cell r="AF65" t="str">
            <v>5</v>
          </cell>
          <cell r="AG65">
            <v>15365</v>
          </cell>
          <cell r="AH65">
            <v>138</v>
          </cell>
          <cell r="AI65">
            <v>15227</v>
          </cell>
        </row>
        <row r="66">
          <cell r="AF66" t="str">
            <v>6</v>
          </cell>
          <cell r="AG66">
            <v>11208</v>
          </cell>
          <cell r="AH66">
            <v>-5852</v>
          </cell>
          <cell r="AI66">
            <v>17060</v>
          </cell>
        </row>
        <row r="67">
          <cell r="C67" t="str">
            <v xml:space="preserve">    57  </v>
          </cell>
          <cell r="D67">
            <v>17444</v>
          </cell>
          <cell r="E67">
            <v>19141</v>
          </cell>
          <cell r="F67">
            <v>-1697</v>
          </cell>
        </row>
        <row r="68">
          <cell r="C68" t="str">
            <v xml:space="preserve">    58  </v>
          </cell>
          <cell r="D68">
            <v>22390</v>
          </cell>
          <cell r="E68">
            <v>20180</v>
          </cell>
          <cell r="F68">
            <v>2210</v>
          </cell>
        </row>
        <row r="69">
          <cell r="C69" t="str">
            <v xml:space="preserve">    59  </v>
          </cell>
          <cell r="D69">
            <v>25297</v>
          </cell>
          <cell r="E69">
            <v>21840</v>
          </cell>
          <cell r="F69">
            <v>3457</v>
          </cell>
        </row>
        <row r="70">
          <cell r="C70" t="str">
            <v xml:space="preserve">    60  </v>
          </cell>
          <cell r="D70">
            <v>26395</v>
          </cell>
          <cell r="E70">
            <v>24500</v>
          </cell>
          <cell r="F70">
            <v>1895</v>
          </cell>
        </row>
        <row r="71">
          <cell r="C71" t="str">
            <v xml:space="preserve">    61  </v>
          </cell>
          <cell r="D71">
            <v>36231</v>
          </cell>
          <cell r="E71">
            <v>33950</v>
          </cell>
          <cell r="F71">
            <v>2281</v>
          </cell>
        </row>
        <row r="72">
          <cell r="C72" t="str">
            <v xml:space="preserve">    62  </v>
          </cell>
          <cell r="D72">
            <v>36627</v>
          </cell>
          <cell r="E72">
            <v>38612</v>
          </cell>
          <cell r="F72">
            <v>-1985</v>
          </cell>
        </row>
        <row r="73">
          <cell r="C73" t="str">
            <v xml:space="preserve">    63  </v>
          </cell>
          <cell r="D73">
            <v>21408</v>
          </cell>
          <cell r="E73">
            <v>25901</v>
          </cell>
          <cell r="F73">
            <v>-4493</v>
          </cell>
        </row>
        <row r="74">
          <cell r="C74" t="str">
            <v xml:space="preserve">    1</v>
          </cell>
          <cell r="D74">
            <v>19915</v>
          </cell>
          <cell r="E74">
            <v>24185</v>
          </cell>
          <cell r="F74">
            <v>-4270</v>
          </cell>
        </row>
        <row r="75">
          <cell r="C75" t="str">
            <v xml:space="preserve">    2</v>
          </cell>
          <cell r="D75">
            <v>18211</v>
          </cell>
          <cell r="E75">
            <v>22859</v>
          </cell>
          <cell r="F75">
            <v>-4648</v>
          </cell>
        </row>
        <row r="76">
          <cell r="C76" t="str">
            <v xml:space="preserve">    3</v>
          </cell>
          <cell r="D76">
            <v>10408</v>
          </cell>
          <cell r="E76">
            <v>15633</v>
          </cell>
          <cell r="F76">
            <v>-5225</v>
          </cell>
        </row>
        <row r="77">
          <cell r="C77" t="str">
            <v xml:space="preserve">    4</v>
          </cell>
          <cell r="D77">
            <v>4100</v>
          </cell>
          <cell r="E77">
            <v>10060</v>
          </cell>
          <cell r="F77">
            <v>-5960</v>
          </cell>
        </row>
        <row r="78">
          <cell r="C78" t="str">
            <v xml:space="preserve">    5</v>
          </cell>
          <cell r="D78">
            <v>-612</v>
          </cell>
          <cell r="E78">
            <v>4866</v>
          </cell>
          <cell r="F78">
            <v>-5478</v>
          </cell>
        </row>
        <row r="79">
          <cell r="C79" t="str">
            <v xml:space="preserve">    6</v>
          </cell>
          <cell r="D79">
            <v>-6343</v>
          </cell>
          <cell r="E79">
            <v>236</v>
          </cell>
          <cell r="F79">
            <v>-6579</v>
          </cell>
        </row>
        <row r="80">
          <cell r="C80" t="str">
            <v xml:space="preserve">    7</v>
          </cell>
          <cell r="D80">
            <v>-7667</v>
          </cell>
          <cell r="E80">
            <v>-2673</v>
          </cell>
          <cell r="F80">
            <v>-4994</v>
          </cell>
        </row>
        <row r="81">
          <cell r="C81" t="str">
            <v xml:space="preserve">    8</v>
          </cell>
          <cell r="D81">
            <v>-118</v>
          </cell>
          <cell r="E81">
            <v>1735</v>
          </cell>
          <cell r="F81">
            <v>-1853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第3表"/>
      <sheetName val="第4表"/>
      <sheetName val="第5表"/>
    </sheetNames>
    <sheetDataSet>
      <sheetData sheetId="0">
        <row r="1">
          <cell r="B1">
            <v>2012</v>
          </cell>
        </row>
        <row r="2">
          <cell r="B2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78"/>
  <sheetViews>
    <sheetView tabSelected="1" zoomScale="85" zoomScaleNormal="85" workbookViewId="0">
      <pane xSplit="1" ySplit="5" topLeftCell="B7" activePane="bottomRight" state="frozen"/>
      <selection activeCell="A73" sqref="A73"/>
      <selection pane="topRight" activeCell="A73" sqref="A73"/>
      <selection pane="bottomLeft" activeCell="A73" sqref="A73"/>
      <selection pane="bottomRight"/>
    </sheetView>
  </sheetViews>
  <sheetFormatPr defaultRowHeight="14.25" x14ac:dyDescent="0.15"/>
  <cols>
    <col min="1" max="1" width="12.875" style="11" customWidth="1"/>
    <col min="2" max="3" width="9.875" style="11" customWidth="1"/>
    <col min="4" max="4" width="11.125" style="11" bestFit="1" customWidth="1"/>
    <col min="5" max="5" width="9.75" style="11" bestFit="1" customWidth="1"/>
    <col min="6" max="7" width="11.125" style="11" bestFit="1" customWidth="1"/>
    <col min="8" max="8" width="9.75" style="11" bestFit="1" customWidth="1"/>
    <col min="9" max="9" width="11.125" style="11" bestFit="1" customWidth="1"/>
    <col min="10" max="12" width="9.75" style="11" bestFit="1" customWidth="1"/>
    <col min="13" max="15" width="9.375" style="11" bestFit="1" customWidth="1"/>
    <col min="16" max="16" width="9.25" style="11" bestFit="1" customWidth="1"/>
    <col min="17" max="17" width="9.875" style="11" customWidth="1"/>
    <col min="18" max="19" width="9.75" style="11" bestFit="1" customWidth="1"/>
    <col min="20" max="20" width="11.875" style="11" customWidth="1"/>
    <col min="21" max="21" width="9" style="10"/>
    <col min="22" max="16384" width="9" style="11"/>
  </cols>
  <sheetData>
    <row r="1" spans="1:21" s="1" customFormat="1" ht="18.75" x14ac:dyDescent="0.15">
      <c r="J1" s="2" t="s">
        <v>7</v>
      </c>
      <c r="K1" s="3" t="str">
        <f>"の推移－市（" &amp; DBCS(TEXT(DATE(年-11,月,1),"ggge年中")) &amp; "～" &amp; DBCS(TEXT(DATE(年-1,月,1),"ggge年中")) &amp; "）"</f>
        <v>の推移－市（平成１３年中～平成２３年中）</v>
      </c>
      <c r="U1" s="4"/>
    </row>
    <row r="3" spans="1:21" ht="18" customHeight="1" x14ac:dyDescent="0.15">
      <c r="A3" s="91" t="s">
        <v>8</v>
      </c>
      <c r="B3" s="98" t="s">
        <v>9</v>
      </c>
      <c r="C3" s="98" t="s">
        <v>5</v>
      </c>
      <c r="D3" s="94" t="s">
        <v>10</v>
      </c>
      <c r="E3" s="94"/>
      <c r="F3" s="94"/>
      <c r="G3" s="94"/>
      <c r="H3" s="94"/>
      <c r="I3" s="94"/>
      <c r="J3" s="95"/>
      <c r="K3" s="94" t="s">
        <v>11</v>
      </c>
      <c r="L3" s="94"/>
      <c r="M3" s="94"/>
      <c r="N3" s="6"/>
      <c r="O3" s="7" t="s">
        <v>6</v>
      </c>
      <c r="P3" s="8"/>
      <c r="Q3" s="98" t="s">
        <v>12</v>
      </c>
      <c r="R3" s="9"/>
      <c r="S3" s="9"/>
      <c r="T3" s="88" t="s">
        <v>13</v>
      </c>
    </row>
    <row r="4" spans="1:21" ht="15.75" customHeight="1" x14ac:dyDescent="0.15">
      <c r="A4" s="92"/>
      <c r="B4" s="99"/>
      <c r="C4" s="99"/>
      <c r="D4" s="94" t="s">
        <v>14</v>
      </c>
      <c r="E4" s="94"/>
      <c r="F4" s="94"/>
      <c r="G4" s="94" t="s">
        <v>15</v>
      </c>
      <c r="H4" s="94"/>
      <c r="I4" s="94"/>
      <c r="J4" s="95" t="s">
        <v>16</v>
      </c>
      <c r="K4" s="96" t="s">
        <v>17</v>
      </c>
      <c r="L4" s="96" t="s">
        <v>18</v>
      </c>
      <c r="M4" s="96" t="s">
        <v>16</v>
      </c>
      <c r="N4" s="96" t="s">
        <v>19</v>
      </c>
      <c r="O4" s="96" t="s">
        <v>20</v>
      </c>
      <c r="P4" s="96" t="s">
        <v>16</v>
      </c>
      <c r="Q4" s="99"/>
      <c r="R4" s="12" t="s">
        <v>21</v>
      </c>
      <c r="S4" s="12" t="s">
        <v>22</v>
      </c>
      <c r="T4" s="89"/>
    </row>
    <row r="5" spans="1:21" ht="15.75" customHeight="1" x14ac:dyDescent="0.15">
      <c r="A5" s="93"/>
      <c r="B5" s="100"/>
      <c r="C5" s="100"/>
      <c r="D5" s="5" t="s">
        <v>23</v>
      </c>
      <c r="E5" s="5" t="s">
        <v>24</v>
      </c>
      <c r="F5" s="5" t="s">
        <v>25</v>
      </c>
      <c r="G5" s="5" t="s">
        <v>23</v>
      </c>
      <c r="H5" s="5" t="s">
        <v>24</v>
      </c>
      <c r="I5" s="5" t="s">
        <v>25</v>
      </c>
      <c r="J5" s="95"/>
      <c r="K5" s="97"/>
      <c r="L5" s="97"/>
      <c r="M5" s="97"/>
      <c r="N5" s="97"/>
      <c r="O5" s="97"/>
      <c r="P5" s="97"/>
      <c r="Q5" s="100"/>
      <c r="R5" s="13"/>
      <c r="S5" s="13"/>
      <c r="T5" s="90"/>
    </row>
    <row r="6" spans="1:21" ht="11.25" customHeight="1" x14ac:dyDescent="0.15">
      <c r="A6" s="14"/>
      <c r="B6" s="15"/>
      <c r="C6" s="16"/>
      <c r="D6" s="17"/>
      <c r="E6" s="18"/>
      <c r="F6" s="18"/>
      <c r="G6" s="18"/>
      <c r="H6" s="18"/>
      <c r="I6" s="18"/>
      <c r="J6" s="19"/>
      <c r="K6" s="20"/>
      <c r="L6" s="19"/>
      <c r="M6" s="21"/>
      <c r="N6" s="22"/>
      <c r="O6" s="22"/>
      <c r="P6" s="21"/>
      <c r="Q6" s="21"/>
      <c r="R6" s="20"/>
      <c r="S6" s="19"/>
      <c r="T6" s="23"/>
    </row>
    <row r="7" spans="1:21" ht="19.5" customHeight="1" x14ac:dyDescent="0.15">
      <c r="A7" s="24" t="s">
        <v>26</v>
      </c>
      <c r="B7" s="25"/>
      <c r="C7" s="25"/>
      <c r="D7" s="26"/>
      <c r="E7" s="27"/>
      <c r="F7" s="27"/>
      <c r="G7" s="27"/>
      <c r="H7" s="27"/>
      <c r="I7" s="27"/>
      <c r="J7" s="27"/>
      <c r="K7" s="26"/>
      <c r="L7" s="27"/>
      <c r="M7" s="28"/>
      <c r="N7" s="29"/>
      <c r="O7" s="29"/>
      <c r="P7" s="28"/>
      <c r="Q7" s="28"/>
      <c r="R7" s="26"/>
      <c r="S7" s="27"/>
      <c r="T7" s="30" t="s">
        <v>26</v>
      </c>
    </row>
    <row r="8" spans="1:21" ht="16.5" hidden="1" customHeight="1" x14ac:dyDescent="0.15">
      <c r="A8" s="31" t="s">
        <v>27</v>
      </c>
      <c r="B8" s="25">
        <f t="shared" ref="B8:B11" si="0">+C8+Q8</f>
        <v>20373</v>
      </c>
      <c r="C8" s="32">
        <f t="shared" ref="C8:C11" si="1">+J8+M8+P8</f>
        <v>6023</v>
      </c>
      <c r="D8" s="33">
        <f t="shared" ref="D8:E11" si="2">+D39+D57</f>
        <v>121557</v>
      </c>
      <c r="E8" s="34">
        <f t="shared" si="2"/>
        <v>41723</v>
      </c>
      <c r="F8" s="34">
        <f t="shared" ref="F8:F11" si="3">+D8+E8</f>
        <v>163280</v>
      </c>
      <c r="G8" s="34">
        <f t="shared" ref="G8:H11" si="4">+G39+G57</f>
        <v>116031</v>
      </c>
      <c r="H8" s="34">
        <f t="shared" si="4"/>
        <v>41797</v>
      </c>
      <c r="I8" s="34">
        <f t="shared" ref="I8:I11" si="5">+G8+H8</f>
        <v>157828</v>
      </c>
      <c r="J8" s="34">
        <f t="shared" ref="J8:J11" si="6">+F8-I8</f>
        <v>5452</v>
      </c>
      <c r="K8" s="33">
        <f t="shared" ref="K8:L11" si="7">+K39+K57</f>
        <v>93844</v>
      </c>
      <c r="L8" s="34">
        <f t="shared" si="7"/>
        <v>93610</v>
      </c>
      <c r="M8" s="35">
        <f t="shared" ref="M8:M11" si="8">+K8-L8</f>
        <v>234</v>
      </c>
      <c r="N8" s="33">
        <f t="shared" ref="N8:O11" si="9">+N39+N57</f>
        <v>4880</v>
      </c>
      <c r="O8" s="34">
        <f t="shared" si="9"/>
        <v>4543</v>
      </c>
      <c r="P8" s="35">
        <f t="shared" ref="P8:P11" si="10">+N8-O8</f>
        <v>337</v>
      </c>
      <c r="Q8" s="32">
        <f t="shared" ref="Q8:Q11" si="11">+R8-S8</f>
        <v>14350</v>
      </c>
      <c r="R8" s="33">
        <f t="shared" ref="R8:S11" si="12">+R39+R57</f>
        <v>33273</v>
      </c>
      <c r="S8" s="35">
        <f t="shared" si="12"/>
        <v>18923</v>
      </c>
      <c r="T8" s="36" t="s">
        <v>0</v>
      </c>
    </row>
    <row r="9" spans="1:21" ht="16.5" hidden="1" customHeight="1" x14ac:dyDescent="0.15">
      <c r="A9" s="31" t="s">
        <v>28</v>
      </c>
      <c r="B9" s="25">
        <f t="shared" si="0"/>
        <v>28262</v>
      </c>
      <c r="C9" s="32">
        <f t="shared" si="1"/>
        <v>13870</v>
      </c>
      <c r="D9" s="33">
        <f t="shared" si="2"/>
        <v>125044</v>
      </c>
      <c r="E9" s="34">
        <f t="shared" si="2"/>
        <v>40611</v>
      </c>
      <c r="F9" s="34">
        <f t="shared" si="3"/>
        <v>165655</v>
      </c>
      <c r="G9" s="34">
        <f t="shared" si="4"/>
        <v>112628</v>
      </c>
      <c r="H9" s="34">
        <f t="shared" si="4"/>
        <v>39853</v>
      </c>
      <c r="I9" s="34">
        <f t="shared" si="5"/>
        <v>152481</v>
      </c>
      <c r="J9" s="34">
        <f t="shared" si="6"/>
        <v>13174</v>
      </c>
      <c r="K9" s="33">
        <f t="shared" si="7"/>
        <v>90242</v>
      </c>
      <c r="L9" s="34">
        <f t="shared" si="7"/>
        <v>89989</v>
      </c>
      <c r="M9" s="35">
        <f t="shared" si="8"/>
        <v>253</v>
      </c>
      <c r="N9" s="33">
        <f t="shared" si="9"/>
        <v>4503</v>
      </c>
      <c r="O9" s="34">
        <f t="shared" si="9"/>
        <v>4060</v>
      </c>
      <c r="P9" s="35">
        <f t="shared" si="10"/>
        <v>443</v>
      </c>
      <c r="Q9" s="32">
        <f t="shared" si="11"/>
        <v>14392</v>
      </c>
      <c r="R9" s="33">
        <f t="shared" si="12"/>
        <v>34547</v>
      </c>
      <c r="S9" s="35">
        <f t="shared" si="12"/>
        <v>20155</v>
      </c>
      <c r="T9" s="36" t="s">
        <v>28</v>
      </c>
    </row>
    <row r="10" spans="1:21" ht="16.5" hidden="1" customHeight="1" x14ac:dyDescent="0.15">
      <c r="A10" s="31" t="s">
        <v>29</v>
      </c>
      <c r="B10" s="25">
        <f t="shared" si="0"/>
        <v>24979</v>
      </c>
      <c r="C10" s="32">
        <f t="shared" si="1"/>
        <v>11747</v>
      </c>
      <c r="D10" s="33">
        <f t="shared" si="2"/>
        <v>123343</v>
      </c>
      <c r="E10" s="34">
        <f t="shared" si="2"/>
        <v>41575</v>
      </c>
      <c r="F10" s="34">
        <f t="shared" si="3"/>
        <v>164918</v>
      </c>
      <c r="G10" s="34">
        <f t="shared" si="4"/>
        <v>112699</v>
      </c>
      <c r="H10" s="34">
        <f t="shared" si="4"/>
        <v>40917</v>
      </c>
      <c r="I10" s="34">
        <f t="shared" si="5"/>
        <v>153616</v>
      </c>
      <c r="J10" s="34">
        <f t="shared" si="6"/>
        <v>11302</v>
      </c>
      <c r="K10" s="33">
        <f t="shared" si="7"/>
        <v>91176</v>
      </c>
      <c r="L10" s="34">
        <f t="shared" si="7"/>
        <v>90908</v>
      </c>
      <c r="M10" s="35">
        <f t="shared" si="8"/>
        <v>268</v>
      </c>
      <c r="N10" s="33">
        <f t="shared" si="9"/>
        <v>4630</v>
      </c>
      <c r="O10" s="34">
        <f t="shared" si="9"/>
        <v>4453</v>
      </c>
      <c r="P10" s="35">
        <f t="shared" si="10"/>
        <v>177</v>
      </c>
      <c r="Q10" s="32">
        <f t="shared" si="11"/>
        <v>13232</v>
      </c>
      <c r="R10" s="33">
        <f t="shared" si="12"/>
        <v>33676</v>
      </c>
      <c r="S10" s="35">
        <f t="shared" si="12"/>
        <v>20444</v>
      </c>
      <c r="T10" s="36" t="s">
        <v>29</v>
      </c>
    </row>
    <row r="11" spans="1:21" ht="16.5" hidden="1" customHeight="1" x14ac:dyDescent="0.15">
      <c r="A11" s="31" t="s">
        <v>30</v>
      </c>
      <c r="B11" s="25">
        <f t="shared" si="0"/>
        <v>30161</v>
      </c>
      <c r="C11" s="32">
        <f t="shared" si="1"/>
        <v>16229</v>
      </c>
      <c r="D11" s="33">
        <f t="shared" si="2"/>
        <v>125393</v>
      </c>
      <c r="E11" s="34">
        <f t="shared" si="2"/>
        <v>41546</v>
      </c>
      <c r="F11" s="34">
        <f t="shared" si="3"/>
        <v>166939</v>
      </c>
      <c r="G11" s="34">
        <f t="shared" si="4"/>
        <v>110364</v>
      </c>
      <c r="H11" s="34">
        <f t="shared" si="4"/>
        <v>40502</v>
      </c>
      <c r="I11" s="34">
        <f t="shared" si="5"/>
        <v>150866</v>
      </c>
      <c r="J11" s="34">
        <f t="shared" si="6"/>
        <v>16073</v>
      </c>
      <c r="K11" s="33">
        <f t="shared" si="7"/>
        <v>92320</v>
      </c>
      <c r="L11" s="34">
        <f t="shared" si="7"/>
        <v>92064</v>
      </c>
      <c r="M11" s="35">
        <f t="shared" si="8"/>
        <v>256</v>
      </c>
      <c r="N11" s="33">
        <f t="shared" si="9"/>
        <v>4165</v>
      </c>
      <c r="O11" s="34">
        <f t="shared" si="9"/>
        <v>4265</v>
      </c>
      <c r="P11" s="35">
        <f t="shared" si="10"/>
        <v>-100</v>
      </c>
      <c r="Q11" s="32">
        <f t="shared" si="11"/>
        <v>13932</v>
      </c>
      <c r="R11" s="33">
        <f t="shared" si="12"/>
        <v>34295</v>
      </c>
      <c r="S11" s="35">
        <f t="shared" si="12"/>
        <v>20363</v>
      </c>
      <c r="T11" s="36" t="s">
        <v>30</v>
      </c>
    </row>
    <row r="12" spans="1:21" ht="17.25" customHeight="1" x14ac:dyDescent="0.15">
      <c r="A12" s="31" t="s">
        <v>52</v>
      </c>
      <c r="B12" s="25">
        <v>36405</v>
      </c>
      <c r="C12" s="32">
        <v>23376</v>
      </c>
      <c r="D12" s="33">
        <v>129043</v>
      </c>
      <c r="E12" s="34">
        <v>42154</v>
      </c>
      <c r="F12" s="34">
        <v>171197</v>
      </c>
      <c r="G12" s="34">
        <v>108456</v>
      </c>
      <c r="H12" s="34">
        <v>39620</v>
      </c>
      <c r="I12" s="34">
        <v>148076</v>
      </c>
      <c r="J12" s="34">
        <v>23121</v>
      </c>
      <c r="K12" s="33">
        <v>91421</v>
      </c>
      <c r="L12" s="34">
        <v>91149</v>
      </c>
      <c r="M12" s="35">
        <v>272</v>
      </c>
      <c r="N12" s="33">
        <v>4222</v>
      </c>
      <c r="O12" s="34">
        <v>4239</v>
      </c>
      <c r="P12" s="35">
        <v>-17</v>
      </c>
      <c r="Q12" s="32">
        <v>13029</v>
      </c>
      <c r="R12" s="33">
        <v>33722</v>
      </c>
      <c r="S12" s="35">
        <v>20693</v>
      </c>
      <c r="T12" s="36" t="s">
        <v>31</v>
      </c>
    </row>
    <row r="13" spans="1:21" ht="16.5" customHeight="1" x14ac:dyDescent="0.15">
      <c r="A13" s="31" t="s">
        <v>32</v>
      </c>
      <c r="B13" s="25">
        <v>34074</v>
      </c>
      <c r="C13" s="32">
        <v>21668</v>
      </c>
      <c r="D13" s="33">
        <v>127830</v>
      </c>
      <c r="E13" s="34">
        <v>40422</v>
      </c>
      <c r="F13" s="34">
        <v>168252</v>
      </c>
      <c r="G13" s="34">
        <v>108094</v>
      </c>
      <c r="H13" s="34">
        <v>39082</v>
      </c>
      <c r="I13" s="34">
        <v>147176</v>
      </c>
      <c r="J13" s="34">
        <v>21076</v>
      </c>
      <c r="K13" s="33">
        <v>88564</v>
      </c>
      <c r="L13" s="34">
        <v>88312</v>
      </c>
      <c r="M13" s="35">
        <v>252</v>
      </c>
      <c r="N13" s="33">
        <v>4160</v>
      </c>
      <c r="O13" s="34">
        <v>3820</v>
      </c>
      <c r="P13" s="35">
        <v>340</v>
      </c>
      <c r="Q13" s="32">
        <v>12406</v>
      </c>
      <c r="R13" s="33">
        <v>33699</v>
      </c>
      <c r="S13" s="35">
        <v>21293</v>
      </c>
      <c r="T13" s="36" t="s">
        <v>32</v>
      </c>
    </row>
    <row r="14" spans="1:21" ht="16.5" customHeight="1" x14ac:dyDescent="0.15">
      <c r="A14" s="31" t="s">
        <v>33</v>
      </c>
      <c r="B14" s="25">
        <v>29509</v>
      </c>
      <c r="C14" s="32">
        <v>17986</v>
      </c>
      <c r="D14" s="33">
        <v>126253</v>
      </c>
      <c r="E14" s="34">
        <v>41395</v>
      </c>
      <c r="F14" s="34">
        <v>167648</v>
      </c>
      <c r="G14" s="34">
        <v>109340</v>
      </c>
      <c r="H14" s="34">
        <v>40853</v>
      </c>
      <c r="I14" s="34">
        <v>150193</v>
      </c>
      <c r="J14" s="34">
        <v>17455</v>
      </c>
      <c r="K14" s="33">
        <v>89489</v>
      </c>
      <c r="L14" s="34">
        <v>89237</v>
      </c>
      <c r="M14" s="35">
        <v>252</v>
      </c>
      <c r="N14" s="33">
        <v>4195</v>
      </c>
      <c r="O14" s="34">
        <v>3916</v>
      </c>
      <c r="P14" s="35">
        <v>279</v>
      </c>
      <c r="Q14" s="32">
        <v>11523</v>
      </c>
      <c r="R14" s="33">
        <v>33271</v>
      </c>
      <c r="S14" s="35">
        <v>21748</v>
      </c>
      <c r="T14" s="36" t="s">
        <v>33</v>
      </c>
    </row>
    <row r="15" spans="1:21" ht="16.5" customHeight="1" x14ac:dyDescent="0.15">
      <c r="A15" s="37" t="s">
        <v>34</v>
      </c>
      <c r="B15" s="25">
        <v>27176</v>
      </c>
      <c r="C15" s="32">
        <v>16449</v>
      </c>
      <c r="D15" s="33">
        <v>122101</v>
      </c>
      <c r="E15" s="34">
        <v>41011</v>
      </c>
      <c r="F15" s="34">
        <v>163112</v>
      </c>
      <c r="G15" s="34">
        <v>108336</v>
      </c>
      <c r="H15" s="34">
        <v>39206</v>
      </c>
      <c r="I15" s="34">
        <v>147542</v>
      </c>
      <c r="J15" s="34">
        <v>15570</v>
      </c>
      <c r="K15" s="33">
        <v>86308</v>
      </c>
      <c r="L15" s="34">
        <v>86066</v>
      </c>
      <c r="M15" s="35">
        <v>242</v>
      </c>
      <c r="N15" s="33">
        <v>4092</v>
      </c>
      <c r="O15" s="34">
        <v>3455</v>
      </c>
      <c r="P15" s="35">
        <v>637</v>
      </c>
      <c r="Q15" s="32">
        <v>10727</v>
      </c>
      <c r="R15" s="33">
        <v>33238</v>
      </c>
      <c r="S15" s="35">
        <v>22511</v>
      </c>
      <c r="T15" s="38" t="s">
        <v>34</v>
      </c>
    </row>
    <row r="16" spans="1:21" ht="16.5" customHeight="1" x14ac:dyDescent="0.15">
      <c r="A16" s="31" t="s">
        <v>35</v>
      </c>
      <c r="B16" s="25">
        <v>23119</v>
      </c>
      <c r="C16" s="32">
        <v>14875</v>
      </c>
      <c r="D16" s="33">
        <v>121084</v>
      </c>
      <c r="E16" s="34">
        <v>39129</v>
      </c>
      <c r="F16" s="34">
        <v>160213</v>
      </c>
      <c r="G16" s="34">
        <v>107469</v>
      </c>
      <c r="H16" s="34">
        <v>38551</v>
      </c>
      <c r="I16" s="34">
        <v>146020</v>
      </c>
      <c r="J16" s="34">
        <v>14193</v>
      </c>
      <c r="K16" s="33">
        <v>81797</v>
      </c>
      <c r="L16" s="34">
        <v>81623</v>
      </c>
      <c r="M16" s="35">
        <v>174</v>
      </c>
      <c r="N16" s="33">
        <v>3959</v>
      </c>
      <c r="O16" s="34">
        <v>3451</v>
      </c>
      <c r="P16" s="35">
        <v>508</v>
      </c>
      <c r="Q16" s="32">
        <v>8244</v>
      </c>
      <c r="R16" s="33">
        <v>31722</v>
      </c>
      <c r="S16" s="35">
        <v>23478</v>
      </c>
      <c r="T16" s="36" t="s">
        <v>35</v>
      </c>
    </row>
    <row r="17" spans="1:21" ht="16.5" customHeight="1" x14ac:dyDescent="0.15">
      <c r="A17" s="31" t="s">
        <v>36</v>
      </c>
      <c r="B17" s="25">
        <v>21874</v>
      </c>
      <c r="C17" s="32">
        <v>12628</v>
      </c>
      <c r="D17" s="33">
        <v>121127</v>
      </c>
      <c r="E17" s="34">
        <v>37611</v>
      </c>
      <c r="F17" s="34">
        <v>158738</v>
      </c>
      <c r="G17" s="34">
        <v>108475</v>
      </c>
      <c r="H17" s="34">
        <v>38377</v>
      </c>
      <c r="I17" s="34">
        <v>146852</v>
      </c>
      <c r="J17" s="34">
        <v>11886</v>
      </c>
      <c r="K17" s="33">
        <v>79836</v>
      </c>
      <c r="L17" s="34">
        <v>79692</v>
      </c>
      <c r="M17" s="35">
        <v>144</v>
      </c>
      <c r="N17" s="33">
        <v>3639</v>
      </c>
      <c r="O17" s="34">
        <v>3041</v>
      </c>
      <c r="P17" s="35">
        <v>598</v>
      </c>
      <c r="Q17" s="32">
        <v>9246</v>
      </c>
      <c r="R17" s="33">
        <v>33023</v>
      </c>
      <c r="S17" s="35">
        <v>23777</v>
      </c>
      <c r="T17" s="36" t="s">
        <v>36</v>
      </c>
    </row>
    <row r="18" spans="1:21" ht="24" customHeight="1" x14ac:dyDescent="0.15">
      <c r="A18" s="31" t="s">
        <v>37</v>
      </c>
      <c r="B18" s="25">
        <v>24439</v>
      </c>
      <c r="C18" s="32">
        <v>15951</v>
      </c>
      <c r="D18" s="33">
        <v>124006</v>
      </c>
      <c r="E18" s="34">
        <v>37059</v>
      </c>
      <c r="F18" s="34">
        <v>161065</v>
      </c>
      <c r="G18" s="34">
        <v>105998</v>
      </c>
      <c r="H18" s="34">
        <v>39774</v>
      </c>
      <c r="I18" s="34">
        <v>145772</v>
      </c>
      <c r="J18" s="34">
        <v>15293</v>
      </c>
      <c r="K18" s="33">
        <v>80946</v>
      </c>
      <c r="L18" s="34">
        <v>80791</v>
      </c>
      <c r="M18" s="35">
        <v>155</v>
      </c>
      <c r="N18" s="33">
        <v>3459</v>
      </c>
      <c r="O18" s="34">
        <v>2956</v>
      </c>
      <c r="P18" s="35">
        <v>503</v>
      </c>
      <c r="Q18" s="32">
        <v>8488</v>
      </c>
      <c r="R18" s="33">
        <v>33122</v>
      </c>
      <c r="S18" s="35">
        <v>24634</v>
      </c>
      <c r="T18" s="36" t="s">
        <v>37</v>
      </c>
    </row>
    <row r="19" spans="1:21" ht="16.5" customHeight="1" x14ac:dyDescent="0.15">
      <c r="A19" s="31" t="s">
        <v>1</v>
      </c>
      <c r="B19" s="25">
        <v>23191</v>
      </c>
      <c r="C19" s="32">
        <v>16049</v>
      </c>
      <c r="D19" s="33">
        <v>122201</v>
      </c>
      <c r="E19" s="34">
        <v>36110</v>
      </c>
      <c r="F19" s="34">
        <v>158311</v>
      </c>
      <c r="G19" s="34">
        <v>104876</v>
      </c>
      <c r="H19" s="34">
        <v>38372</v>
      </c>
      <c r="I19" s="34">
        <v>143248</v>
      </c>
      <c r="J19" s="34">
        <v>15063</v>
      </c>
      <c r="K19" s="33">
        <v>76794</v>
      </c>
      <c r="L19" s="34">
        <v>76692</v>
      </c>
      <c r="M19" s="35">
        <v>102</v>
      </c>
      <c r="N19" s="33">
        <v>3419</v>
      </c>
      <c r="O19" s="34">
        <v>2535</v>
      </c>
      <c r="P19" s="35">
        <v>884</v>
      </c>
      <c r="Q19" s="32">
        <v>7142</v>
      </c>
      <c r="R19" s="33">
        <v>32694</v>
      </c>
      <c r="S19" s="35">
        <v>25552</v>
      </c>
      <c r="T19" s="36" t="s">
        <v>1</v>
      </c>
    </row>
    <row r="20" spans="1:21" ht="16.5" customHeight="1" x14ac:dyDescent="0.15">
      <c r="A20" s="31" t="s">
        <v>2</v>
      </c>
      <c r="B20" s="25">
        <v>18362</v>
      </c>
      <c r="C20" s="32">
        <v>11440</v>
      </c>
      <c r="D20" s="33">
        <v>118642</v>
      </c>
      <c r="E20" s="34">
        <v>35303</v>
      </c>
      <c r="F20" s="34">
        <v>153945</v>
      </c>
      <c r="G20" s="34">
        <v>105681</v>
      </c>
      <c r="H20" s="34">
        <v>37688</v>
      </c>
      <c r="I20" s="34">
        <v>143369</v>
      </c>
      <c r="J20" s="34">
        <v>10576</v>
      </c>
      <c r="K20" s="33">
        <v>77419</v>
      </c>
      <c r="L20" s="34">
        <v>77308</v>
      </c>
      <c r="M20" s="35">
        <v>111</v>
      </c>
      <c r="N20" s="33">
        <v>3609</v>
      </c>
      <c r="O20" s="34">
        <v>2856</v>
      </c>
      <c r="P20" s="35">
        <v>753</v>
      </c>
      <c r="Q20" s="32">
        <v>6922</v>
      </c>
      <c r="R20" s="33">
        <v>32816</v>
      </c>
      <c r="S20" s="35">
        <v>25894</v>
      </c>
      <c r="T20" s="36" t="s">
        <v>2</v>
      </c>
    </row>
    <row r="21" spans="1:21" ht="16.5" customHeight="1" x14ac:dyDescent="0.15">
      <c r="A21" s="31" t="s">
        <v>3</v>
      </c>
      <c r="B21" s="25">
        <v>8389</v>
      </c>
      <c r="C21" s="32">
        <v>3215</v>
      </c>
      <c r="D21" s="33">
        <v>110757</v>
      </c>
      <c r="E21" s="34">
        <v>34944</v>
      </c>
      <c r="F21" s="34">
        <v>145701</v>
      </c>
      <c r="G21" s="34">
        <v>105679</v>
      </c>
      <c r="H21" s="34">
        <v>37781</v>
      </c>
      <c r="I21" s="34">
        <v>143460</v>
      </c>
      <c r="J21" s="34">
        <v>2241</v>
      </c>
      <c r="K21" s="33">
        <v>74416</v>
      </c>
      <c r="L21" s="34">
        <v>74328</v>
      </c>
      <c r="M21" s="35">
        <v>88</v>
      </c>
      <c r="N21" s="33">
        <v>3273</v>
      </c>
      <c r="O21" s="34">
        <v>2387</v>
      </c>
      <c r="P21" s="35">
        <v>886</v>
      </c>
      <c r="Q21" s="32">
        <v>5174</v>
      </c>
      <c r="R21" s="33">
        <v>32747</v>
      </c>
      <c r="S21" s="35">
        <v>27573</v>
      </c>
      <c r="T21" s="36" t="s">
        <v>3</v>
      </c>
    </row>
    <row r="22" spans="1:21" s="45" customFormat="1" ht="24" customHeight="1" x14ac:dyDescent="0.15">
      <c r="A22" s="24" t="s">
        <v>4</v>
      </c>
      <c r="B22" s="39">
        <v>2218</v>
      </c>
      <c r="C22" s="40">
        <v>-590</v>
      </c>
      <c r="D22" s="41">
        <v>105661</v>
      </c>
      <c r="E22" s="42">
        <v>33451</v>
      </c>
      <c r="F22" s="42">
        <v>139112</v>
      </c>
      <c r="G22" s="42">
        <v>104576</v>
      </c>
      <c r="H22" s="42">
        <v>35329</v>
      </c>
      <c r="I22" s="42">
        <v>139905</v>
      </c>
      <c r="J22" s="42">
        <v>-793</v>
      </c>
      <c r="K22" s="41">
        <v>71850</v>
      </c>
      <c r="L22" s="42">
        <v>71768</v>
      </c>
      <c r="M22" s="43">
        <v>82</v>
      </c>
      <c r="N22" s="41">
        <v>3444</v>
      </c>
      <c r="O22" s="42">
        <v>3323</v>
      </c>
      <c r="P22" s="43">
        <v>121</v>
      </c>
      <c r="Q22" s="40">
        <v>2808</v>
      </c>
      <c r="R22" s="41">
        <v>31296</v>
      </c>
      <c r="S22" s="43">
        <v>28488</v>
      </c>
      <c r="T22" s="30" t="s">
        <v>4</v>
      </c>
      <c r="U22" s="44"/>
    </row>
    <row r="23" spans="1:21" ht="6.75" customHeight="1" x14ac:dyDescent="0.15">
      <c r="A23" s="31"/>
      <c r="B23" s="25"/>
      <c r="C23" s="32"/>
      <c r="D23" s="33"/>
      <c r="E23" s="34"/>
      <c r="F23" s="34"/>
      <c r="G23" s="34"/>
      <c r="H23" s="34"/>
      <c r="I23" s="34"/>
      <c r="J23" s="34"/>
      <c r="K23" s="33"/>
      <c r="L23" s="34"/>
      <c r="M23" s="35"/>
      <c r="N23" s="33"/>
      <c r="O23" s="34"/>
      <c r="P23" s="35"/>
      <c r="Q23" s="32"/>
      <c r="R23" s="33"/>
      <c r="S23" s="35"/>
      <c r="T23" s="36"/>
    </row>
    <row r="24" spans="1:21" ht="16.5" customHeight="1" x14ac:dyDescent="0.15">
      <c r="A24" s="37" t="s">
        <v>38</v>
      </c>
      <c r="B24" s="25">
        <v>-1073</v>
      </c>
      <c r="C24" s="32">
        <v>-1024</v>
      </c>
      <c r="D24" s="33">
        <v>6025</v>
      </c>
      <c r="E24" s="34">
        <v>2162</v>
      </c>
      <c r="F24" s="34">
        <v>8187</v>
      </c>
      <c r="G24" s="34">
        <v>6590</v>
      </c>
      <c r="H24" s="34">
        <v>2594</v>
      </c>
      <c r="I24" s="34">
        <v>9184</v>
      </c>
      <c r="J24" s="34">
        <v>-997</v>
      </c>
      <c r="K24" s="33">
        <v>4940</v>
      </c>
      <c r="L24" s="34">
        <v>4936</v>
      </c>
      <c r="M24" s="35">
        <v>4</v>
      </c>
      <c r="N24" s="33">
        <v>240</v>
      </c>
      <c r="O24" s="34">
        <v>271</v>
      </c>
      <c r="P24" s="35">
        <v>-31</v>
      </c>
      <c r="Q24" s="32">
        <v>-49</v>
      </c>
      <c r="R24" s="33">
        <v>2820</v>
      </c>
      <c r="S24" s="35">
        <v>2869</v>
      </c>
      <c r="T24" s="38" t="s">
        <v>38</v>
      </c>
    </row>
    <row r="25" spans="1:21" ht="16.5" customHeight="1" x14ac:dyDescent="0.15">
      <c r="A25" s="46" t="s">
        <v>39</v>
      </c>
      <c r="B25" s="25">
        <v>-1397</v>
      </c>
      <c r="C25" s="32">
        <v>-1494</v>
      </c>
      <c r="D25" s="33">
        <v>6220</v>
      </c>
      <c r="E25" s="34">
        <v>2510</v>
      </c>
      <c r="F25" s="34">
        <v>8730</v>
      </c>
      <c r="G25" s="34">
        <v>7234</v>
      </c>
      <c r="H25" s="34">
        <v>2867</v>
      </c>
      <c r="I25" s="34">
        <v>10101</v>
      </c>
      <c r="J25" s="34">
        <v>-1371</v>
      </c>
      <c r="K25" s="33">
        <v>5706</v>
      </c>
      <c r="L25" s="34">
        <v>5699</v>
      </c>
      <c r="M25" s="35">
        <v>7</v>
      </c>
      <c r="N25" s="33">
        <v>231</v>
      </c>
      <c r="O25" s="34">
        <v>361</v>
      </c>
      <c r="P25" s="35">
        <v>-130</v>
      </c>
      <c r="Q25" s="32">
        <v>97</v>
      </c>
      <c r="R25" s="33">
        <v>2436</v>
      </c>
      <c r="S25" s="35">
        <v>2339</v>
      </c>
      <c r="T25" s="47" t="s">
        <v>39</v>
      </c>
    </row>
    <row r="26" spans="1:21" ht="16.5" customHeight="1" x14ac:dyDescent="0.15">
      <c r="A26" s="46" t="s">
        <v>40</v>
      </c>
      <c r="B26" s="25">
        <v>-71</v>
      </c>
      <c r="C26" s="32">
        <v>-65</v>
      </c>
      <c r="D26" s="33">
        <v>20207</v>
      </c>
      <c r="E26" s="34">
        <v>5072</v>
      </c>
      <c r="F26" s="34">
        <v>25279</v>
      </c>
      <c r="G26" s="34">
        <v>20072</v>
      </c>
      <c r="H26" s="34">
        <v>5280</v>
      </c>
      <c r="I26" s="34">
        <v>25352</v>
      </c>
      <c r="J26" s="34">
        <v>-73</v>
      </c>
      <c r="K26" s="33">
        <v>9225</v>
      </c>
      <c r="L26" s="34">
        <v>9216</v>
      </c>
      <c r="M26" s="35">
        <v>9</v>
      </c>
      <c r="N26" s="33">
        <v>564</v>
      </c>
      <c r="O26" s="34">
        <v>565</v>
      </c>
      <c r="P26" s="35">
        <v>-1</v>
      </c>
      <c r="Q26" s="32">
        <v>-6</v>
      </c>
      <c r="R26" s="33">
        <v>2566</v>
      </c>
      <c r="S26" s="35">
        <v>2572</v>
      </c>
      <c r="T26" s="47" t="s">
        <v>40</v>
      </c>
    </row>
    <row r="27" spans="1:21" ht="16.5" customHeight="1" x14ac:dyDescent="0.15">
      <c r="A27" s="46" t="s">
        <v>41</v>
      </c>
      <c r="B27" s="25">
        <v>5031</v>
      </c>
      <c r="C27" s="32">
        <v>4936</v>
      </c>
      <c r="D27" s="33">
        <v>15115</v>
      </c>
      <c r="E27" s="34">
        <v>3392</v>
      </c>
      <c r="F27" s="34">
        <v>18507</v>
      </c>
      <c r="G27" s="34">
        <v>10667</v>
      </c>
      <c r="H27" s="34">
        <v>2998</v>
      </c>
      <c r="I27" s="34">
        <v>13665</v>
      </c>
      <c r="J27" s="34">
        <v>4842</v>
      </c>
      <c r="K27" s="33">
        <v>6587</v>
      </c>
      <c r="L27" s="34">
        <v>6577</v>
      </c>
      <c r="M27" s="35">
        <v>10</v>
      </c>
      <c r="N27" s="33">
        <v>327</v>
      </c>
      <c r="O27" s="34">
        <v>243</v>
      </c>
      <c r="P27" s="35">
        <v>84</v>
      </c>
      <c r="Q27" s="32">
        <v>95</v>
      </c>
      <c r="R27" s="33">
        <v>2369</v>
      </c>
      <c r="S27" s="35">
        <v>2274</v>
      </c>
      <c r="T27" s="47" t="s">
        <v>41</v>
      </c>
    </row>
    <row r="28" spans="1:21" ht="16.5" customHeight="1" x14ac:dyDescent="0.15">
      <c r="A28" s="46" t="s">
        <v>42</v>
      </c>
      <c r="B28" s="25">
        <v>926</v>
      </c>
      <c r="C28" s="32">
        <v>647</v>
      </c>
      <c r="D28" s="33">
        <v>8496</v>
      </c>
      <c r="E28" s="34">
        <v>2728</v>
      </c>
      <c r="F28" s="34">
        <v>11224</v>
      </c>
      <c r="G28" s="34">
        <v>7921</v>
      </c>
      <c r="H28" s="34">
        <v>2733</v>
      </c>
      <c r="I28" s="34">
        <v>10654</v>
      </c>
      <c r="J28" s="34">
        <v>570</v>
      </c>
      <c r="K28" s="33">
        <v>5764</v>
      </c>
      <c r="L28" s="34">
        <v>5760</v>
      </c>
      <c r="M28" s="35">
        <v>4</v>
      </c>
      <c r="N28" s="33">
        <v>276</v>
      </c>
      <c r="O28" s="34">
        <v>203</v>
      </c>
      <c r="P28" s="35">
        <v>73</v>
      </c>
      <c r="Q28" s="32">
        <v>279</v>
      </c>
      <c r="R28" s="33">
        <v>2720</v>
      </c>
      <c r="S28" s="35">
        <v>2441</v>
      </c>
      <c r="T28" s="47" t="s">
        <v>42</v>
      </c>
    </row>
    <row r="29" spans="1:21" ht="16.5" customHeight="1" x14ac:dyDescent="0.15">
      <c r="A29" s="46" t="s">
        <v>43</v>
      </c>
      <c r="B29" s="25">
        <v>-459</v>
      </c>
      <c r="C29" s="32">
        <v>-860</v>
      </c>
      <c r="D29" s="33">
        <v>6868</v>
      </c>
      <c r="E29" s="34">
        <v>2351</v>
      </c>
      <c r="F29" s="34">
        <v>9219</v>
      </c>
      <c r="G29" s="34">
        <v>7588</v>
      </c>
      <c r="H29" s="34">
        <v>2569</v>
      </c>
      <c r="I29" s="34">
        <v>10157</v>
      </c>
      <c r="J29" s="34">
        <v>-938</v>
      </c>
      <c r="K29" s="33">
        <v>5513</v>
      </c>
      <c r="L29" s="34">
        <v>5506</v>
      </c>
      <c r="M29" s="35">
        <v>7</v>
      </c>
      <c r="N29" s="33">
        <v>256</v>
      </c>
      <c r="O29" s="34">
        <v>185</v>
      </c>
      <c r="P29" s="35">
        <v>71</v>
      </c>
      <c r="Q29" s="32">
        <v>401</v>
      </c>
      <c r="R29" s="33">
        <v>2659</v>
      </c>
      <c r="S29" s="35">
        <v>2258</v>
      </c>
      <c r="T29" s="47" t="s">
        <v>43</v>
      </c>
    </row>
    <row r="30" spans="1:21" ht="24" customHeight="1" x14ac:dyDescent="0.15">
      <c r="A30" s="46" t="s">
        <v>44</v>
      </c>
      <c r="B30" s="25">
        <v>-221</v>
      </c>
      <c r="C30" s="32">
        <v>-602</v>
      </c>
      <c r="D30" s="33">
        <v>7323</v>
      </c>
      <c r="E30" s="34">
        <v>2430</v>
      </c>
      <c r="F30" s="34">
        <v>9753</v>
      </c>
      <c r="G30" s="34">
        <v>7783</v>
      </c>
      <c r="H30" s="34">
        <v>2582</v>
      </c>
      <c r="I30" s="34">
        <v>10365</v>
      </c>
      <c r="J30" s="34">
        <v>-612</v>
      </c>
      <c r="K30" s="33">
        <v>5447</v>
      </c>
      <c r="L30" s="34">
        <v>5437</v>
      </c>
      <c r="M30" s="35">
        <v>10</v>
      </c>
      <c r="N30" s="33">
        <v>295</v>
      </c>
      <c r="O30" s="34">
        <v>295</v>
      </c>
      <c r="P30" s="35">
        <v>0</v>
      </c>
      <c r="Q30" s="32">
        <v>381</v>
      </c>
      <c r="R30" s="33">
        <v>2474</v>
      </c>
      <c r="S30" s="35">
        <v>2093</v>
      </c>
      <c r="T30" s="47" t="s">
        <v>44</v>
      </c>
    </row>
    <row r="31" spans="1:21" ht="17.25" customHeight="1" x14ac:dyDescent="0.15">
      <c r="A31" s="46" t="s">
        <v>45</v>
      </c>
      <c r="B31" s="25">
        <v>612</v>
      </c>
      <c r="C31" s="32">
        <v>241</v>
      </c>
      <c r="D31" s="33">
        <v>8057</v>
      </c>
      <c r="E31" s="34">
        <v>2643</v>
      </c>
      <c r="F31" s="34">
        <v>10700</v>
      </c>
      <c r="G31" s="34">
        <v>7883</v>
      </c>
      <c r="H31" s="34">
        <v>2651</v>
      </c>
      <c r="I31" s="34">
        <v>10534</v>
      </c>
      <c r="J31" s="34">
        <v>166</v>
      </c>
      <c r="K31" s="33">
        <v>5802</v>
      </c>
      <c r="L31" s="34">
        <v>5799</v>
      </c>
      <c r="M31" s="35">
        <v>3</v>
      </c>
      <c r="N31" s="33">
        <v>264</v>
      </c>
      <c r="O31" s="34">
        <v>192</v>
      </c>
      <c r="P31" s="35">
        <v>72</v>
      </c>
      <c r="Q31" s="32">
        <v>371</v>
      </c>
      <c r="R31" s="33">
        <v>2800</v>
      </c>
      <c r="S31" s="35">
        <v>2429</v>
      </c>
      <c r="T31" s="47" t="s">
        <v>45</v>
      </c>
    </row>
    <row r="32" spans="1:21" ht="16.5" customHeight="1" x14ac:dyDescent="0.15">
      <c r="A32" s="46" t="s">
        <v>46</v>
      </c>
      <c r="B32" s="25">
        <v>-677</v>
      </c>
      <c r="C32" s="32">
        <v>-1231</v>
      </c>
      <c r="D32" s="33">
        <v>7036</v>
      </c>
      <c r="E32" s="34">
        <v>2264</v>
      </c>
      <c r="F32" s="34">
        <v>9300</v>
      </c>
      <c r="G32" s="34">
        <v>7917</v>
      </c>
      <c r="H32" s="34">
        <v>2671</v>
      </c>
      <c r="I32" s="34">
        <v>10588</v>
      </c>
      <c r="J32" s="34">
        <v>-1288</v>
      </c>
      <c r="K32" s="33">
        <v>5079</v>
      </c>
      <c r="L32" s="34">
        <v>5067</v>
      </c>
      <c r="M32" s="35">
        <v>12</v>
      </c>
      <c r="N32" s="33">
        <v>233</v>
      </c>
      <c r="O32" s="34">
        <v>188</v>
      </c>
      <c r="P32" s="35">
        <v>45</v>
      </c>
      <c r="Q32" s="32">
        <v>554</v>
      </c>
      <c r="R32" s="33">
        <v>2691</v>
      </c>
      <c r="S32" s="35">
        <v>2137</v>
      </c>
      <c r="T32" s="47" t="s">
        <v>46</v>
      </c>
    </row>
    <row r="33" spans="1:20" ht="16.5" customHeight="1" x14ac:dyDescent="0.15">
      <c r="A33" s="46" t="s">
        <v>47</v>
      </c>
      <c r="B33" s="25">
        <v>602</v>
      </c>
      <c r="C33" s="32">
        <v>150</v>
      </c>
      <c r="D33" s="33">
        <v>7864</v>
      </c>
      <c r="E33" s="34">
        <v>2435</v>
      </c>
      <c r="F33" s="34">
        <v>10299</v>
      </c>
      <c r="G33" s="34">
        <v>7332</v>
      </c>
      <c r="H33" s="34">
        <v>2867</v>
      </c>
      <c r="I33" s="34">
        <v>10199</v>
      </c>
      <c r="J33" s="34">
        <v>100</v>
      </c>
      <c r="K33" s="33">
        <v>5702</v>
      </c>
      <c r="L33" s="34">
        <v>5698</v>
      </c>
      <c r="M33" s="35">
        <v>4</v>
      </c>
      <c r="N33" s="33">
        <v>224</v>
      </c>
      <c r="O33" s="34">
        <v>178</v>
      </c>
      <c r="P33" s="35">
        <v>46</v>
      </c>
      <c r="Q33" s="32">
        <v>452</v>
      </c>
      <c r="R33" s="33">
        <v>2762</v>
      </c>
      <c r="S33" s="35">
        <v>2310</v>
      </c>
      <c r="T33" s="47" t="s">
        <v>47</v>
      </c>
    </row>
    <row r="34" spans="1:20" ht="16.5" customHeight="1" x14ac:dyDescent="0.15">
      <c r="A34" s="46" t="s">
        <v>48</v>
      </c>
      <c r="B34" s="25">
        <v>148</v>
      </c>
      <c r="C34" s="32">
        <v>-154</v>
      </c>
      <c r="D34" s="33">
        <v>6410</v>
      </c>
      <c r="E34" s="34">
        <v>2828</v>
      </c>
      <c r="F34" s="34">
        <v>9238</v>
      </c>
      <c r="G34" s="34">
        <v>6371</v>
      </c>
      <c r="H34" s="34">
        <v>2943</v>
      </c>
      <c r="I34" s="34">
        <v>9314</v>
      </c>
      <c r="J34" s="34">
        <v>-76</v>
      </c>
      <c r="K34" s="33">
        <v>5899</v>
      </c>
      <c r="L34" s="34">
        <v>5892</v>
      </c>
      <c r="M34" s="35">
        <v>7</v>
      </c>
      <c r="N34" s="33">
        <v>245</v>
      </c>
      <c r="O34" s="34">
        <v>330</v>
      </c>
      <c r="P34" s="35">
        <v>-85</v>
      </c>
      <c r="Q34" s="32">
        <v>302</v>
      </c>
      <c r="R34" s="33">
        <v>2663</v>
      </c>
      <c r="S34" s="35">
        <v>2361</v>
      </c>
      <c r="T34" s="47" t="s">
        <v>48</v>
      </c>
    </row>
    <row r="35" spans="1:20" ht="16.5" customHeight="1" x14ac:dyDescent="0.15">
      <c r="A35" s="46" t="s">
        <v>49</v>
      </c>
      <c r="B35" s="25">
        <v>-1203</v>
      </c>
      <c r="C35" s="32">
        <v>-1134</v>
      </c>
      <c r="D35" s="33">
        <v>6040</v>
      </c>
      <c r="E35" s="34">
        <v>2636</v>
      </c>
      <c r="F35" s="34">
        <v>8676</v>
      </c>
      <c r="G35" s="34">
        <v>7218</v>
      </c>
      <c r="H35" s="34">
        <v>2574</v>
      </c>
      <c r="I35" s="34">
        <v>9792</v>
      </c>
      <c r="J35" s="34">
        <v>-1116</v>
      </c>
      <c r="K35" s="33">
        <v>6186</v>
      </c>
      <c r="L35" s="34">
        <v>6181</v>
      </c>
      <c r="M35" s="35">
        <v>5</v>
      </c>
      <c r="N35" s="33">
        <v>289</v>
      </c>
      <c r="O35" s="34">
        <v>312</v>
      </c>
      <c r="P35" s="35">
        <v>-23</v>
      </c>
      <c r="Q35" s="32">
        <v>-69</v>
      </c>
      <c r="R35" s="33">
        <v>2336</v>
      </c>
      <c r="S35" s="35">
        <v>2405</v>
      </c>
      <c r="T35" s="47" t="s">
        <v>49</v>
      </c>
    </row>
    <row r="36" spans="1:20" ht="11.25" customHeight="1" x14ac:dyDescent="0.15">
      <c r="A36" s="48"/>
      <c r="B36" s="49"/>
      <c r="C36" s="50"/>
      <c r="D36" s="51"/>
      <c r="E36" s="52"/>
      <c r="F36" s="52"/>
      <c r="G36" s="52"/>
      <c r="H36" s="52"/>
      <c r="I36" s="52"/>
      <c r="J36" s="53"/>
      <c r="K36" s="51"/>
      <c r="L36" s="52"/>
      <c r="M36" s="54"/>
      <c r="N36" s="52"/>
      <c r="O36" s="52"/>
      <c r="P36" s="55"/>
      <c r="Q36" s="54"/>
      <c r="R36" s="51"/>
      <c r="S36" s="52"/>
      <c r="T36" s="56"/>
    </row>
    <row r="37" spans="1:20" ht="11.25" customHeight="1" x14ac:dyDescent="0.15">
      <c r="A37" s="57"/>
      <c r="B37" s="25"/>
      <c r="C37" s="58"/>
      <c r="D37" s="26"/>
      <c r="E37" s="27"/>
      <c r="F37" s="27"/>
      <c r="G37" s="27"/>
      <c r="H37" s="27"/>
      <c r="I37" s="27"/>
      <c r="J37" s="59"/>
      <c r="K37" s="26"/>
      <c r="L37" s="27"/>
      <c r="M37" s="28"/>
      <c r="N37" s="29"/>
      <c r="O37" s="29"/>
      <c r="P37" s="60"/>
      <c r="Q37" s="28"/>
      <c r="R37" s="26"/>
      <c r="S37" s="27"/>
      <c r="T37" s="61"/>
    </row>
    <row r="38" spans="1:20" ht="20.100000000000001" customHeight="1" x14ac:dyDescent="0.15">
      <c r="A38" s="24" t="s">
        <v>50</v>
      </c>
      <c r="B38" s="25"/>
      <c r="C38" s="50"/>
      <c r="D38" s="26"/>
      <c r="E38" s="27"/>
      <c r="F38" s="27"/>
      <c r="G38" s="27"/>
      <c r="H38" s="27"/>
      <c r="I38" s="27"/>
      <c r="J38" s="53"/>
      <c r="K38" s="26"/>
      <c r="L38" s="27"/>
      <c r="M38" s="28"/>
      <c r="N38" s="29"/>
      <c r="O38" s="29"/>
      <c r="P38" s="55"/>
      <c r="Q38" s="28"/>
      <c r="R38" s="26"/>
      <c r="S38" s="27"/>
      <c r="T38" s="30" t="s">
        <v>50</v>
      </c>
    </row>
    <row r="39" spans="1:20" ht="16.5" hidden="1" customHeight="1" x14ac:dyDescent="0.15">
      <c r="A39" s="31" t="s">
        <v>27</v>
      </c>
      <c r="B39" s="25">
        <v>8147</v>
      </c>
      <c r="C39" s="50">
        <v>1888</v>
      </c>
      <c r="D39" s="26">
        <v>68981</v>
      </c>
      <c r="E39" s="27">
        <v>22304</v>
      </c>
      <c r="F39" s="27">
        <v>91285</v>
      </c>
      <c r="G39" s="27">
        <v>66954</v>
      </c>
      <c r="H39" s="27">
        <v>22516</v>
      </c>
      <c r="I39" s="27">
        <v>89470</v>
      </c>
      <c r="J39" s="53">
        <v>1815</v>
      </c>
      <c r="K39" s="26">
        <v>49112</v>
      </c>
      <c r="L39" s="27">
        <v>48942</v>
      </c>
      <c r="M39" s="62">
        <v>170</v>
      </c>
      <c r="N39" s="29">
        <v>2536</v>
      </c>
      <c r="O39" s="27">
        <v>2633</v>
      </c>
      <c r="P39" s="35">
        <v>-97</v>
      </c>
      <c r="Q39" s="28">
        <v>6259</v>
      </c>
      <c r="R39" s="26">
        <v>16927</v>
      </c>
      <c r="S39" s="27">
        <v>10668</v>
      </c>
      <c r="T39" s="36" t="s">
        <v>0</v>
      </c>
    </row>
    <row r="40" spans="1:20" ht="16.5" hidden="1" customHeight="1" x14ac:dyDescent="0.15">
      <c r="A40" s="31" t="s">
        <v>28</v>
      </c>
      <c r="B40" s="25">
        <v>12830</v>
      </c>
      <c r="C40" s="50">
        <v>6554</v>
      </c>
      <c r="D40" s="26">
        <v>71164</v>
      </c>
      <c r="E40" s="27">
        <v>21768</v>
      </c>
      <c r="F40" s="27">
        <v>92932</v>
      </c>
      <c r="G40" s="27">
        <v>64881</v>
      </c>
      <c r="H40" s="27">
        <v>21587</v>
      </c>
      <c r="I40" s="27">
        <v>86468</v>
      </c>
      <c r="J40" s="53">
        <v>6464</v>
      </c>
      <c r="K40" s="26">
        <v>47238</v>
      </c>
      <c r="L40" s="27">
        <v>47072</v>
      </c>
      <c r="M40" s="62">
        <v>166</v>
      </c>
      <c r="N40" s="29">
        <v>2316</v>
      </c>
      <c r="O40" s="27">
        <v>2392</v>
      </c>
      <c r="P40" s="35">
        <v>-76</v>
      </c>
      <c r="Q40" s="28">
        <v>6276</v>
      </c>
      <c r="R40" s="26">
        <v>17742</v>
      </c>
      <c r="S40" s="27">
        <v>11466</v>
      </c>
      <c r="T40" s="36" t="s">
        <v>28</v>
      </c>
    </row>
    <row r="41" spans="1:20" ht="16.5" hidden="1" customHeight="1" x14ac:dyDescent="0.15">
      <c r="A41" s="31" t="s">
        <v>29</v>
      </c>
      <c r="B41" s="25">
        <v>10418</v>
      </c>
      <c r="C41" s="50">
        <v>4890</v>
      </c>
      <c r="D41" s="26">
        <v>69299</v>
      </c>
      <c r="E41" s="27">
        <v>22208</v>
      </c>
      <c r="F41" s="27">
        <v>91507</v>
      </c>
      <c r="G41" s="27">
        <v>64596</v>
      </c>
      <c r="H41" s="27">
        <v>21936</v>
      </c>
      <c r="I41" s="27">
        <v>86532</v>
      </c>
      <c r="J41" s="53">
        <v>4975</v>
      </c>
      <c r="K41" s="26">
        <v>47699</v>
      </c>
      <c r="L41" s="27">
        <v>47520</v>
      </c>
      <c r="M41" s="62">
        <v>179</v>
      </c>
      <c r="N41" s="29">
        <v>2381</v>
      </c>
      <c r="O41" s="27">
        <v>2645</v>
      </c>
      <c r="P41" s="35">
        <v>-264</v>
      </c>
      <c r="Q41" s="28">
        <v>5528</v>
      </c>
      <c r="R41" s="26">
        <v>17187</v>
      </c>
      <c r="S41" s="27">
        <v>11659</v>
      </c>
      <c r="T41" s="36" t="s">
        <v>29</v>
      </c>
    </row>
    <row r="42" spans="1:20" ht="16.5" hidden="1" customHeight="1" x14ac:dyDescent="0.15">
      <c r="A42" s="31" t="s">
        <v>30</v>
      </c>
      <c r="B42" s="25">
        <v>12687</v>
      </c>
      <c r="C42" s="50">
        <v>6967</v>
      </c>
      <c r="D42" s="26">
        <v>69487</v>
      </c>
      <c r="E42" s="27">
        <v>22002</v>
      </c>
      <c r="F42" s="27">
        <v>91489</v>
      </c>
      <c r="G42" s="27">
        <v>62554</v>
      </c>
      <c r="H42" s="27">
        <v>21712</v>
      </c>
      <c r="I42" s="27">
        <v>84266</v>
      </c>
      <c r="J42" s="53">
        <v>7223</v>
      </c>
      <c r="K42" s="26">
        <v>47569</v>
      </c>
      <c r="L42" s="27">
        <v>47372</v>
      </c>
      <c r="M42" s="62">
        <v>197</v>
      </c>
      <c r="N42" s="29">
        <v>2108</v>
      </c>
      <c r="O42" s="27">
        <v>2561</v>
      </c>
      <c r="P42" s="35">
        <v>-453</v>
      </c>
      <c r="Q42" s="28">
        <v>5720</v>
      </c>
      <c r="R42" s="26">
        <v>17401</v>
      </c>
      <c r="S42" s="27">
        <v>11681</v>
      </c>
      <c r="T42" s="36" t="s">
        <v>30</v>
      </c>
    </row>
    <row r="43" spans="1:20" ht="16.5" customHeight="1" x14ac:dyDescent="0.15">
      <c r="A43" s="31" t="s">
        <v>52</v>
      </c>
      <c r="B43" s="25">
        <v>16656</v>
      </c>
      <c r="C43" s="50">
        <v>11063</v>
      </c>
      <c r="D43" s="26">
        <v>71152</v>
      </c>
      <c r="E43" s="27">
        <v>22274</v>
      </c>
      <c r="F43" s="27">
        <v>93426</v>
      </c>
      <c r="G43" s="27">
        <v>60808</v>
      </c>
      <c r="H43" s="27">
        <v>21337</v>
      </c>
      <c r="I43" s="27">
        <v>82145</v>
      </c>
      <c r="J43" s="53">
        <v>11281</v>
      </c>
      <c r="K43" s="26">
        <v>47526</v>
      </c>
      <c r="L43" s="27">
        <v>47332</v>
      </c>
      <c r="M43" s="62">
        <v>194</v>
      </c>
      <c r="N43" s="29">
        <v>2196</v>
      </c>
      <c r="O43" s="27">
        <v>2608</v>
      </c>
      <c r="P43" s="35">
        <v>-412</v>
      </c>
      <c r="Q43" s="28">
        <v>5593</v>
      </c>
      <c r="R43" s="26">
        <v>17380</v>
      </c>
      <c r="S43" s="27">
        <v>11787</v>
      </c>
      <c r="T43" s="36" t="s">
        <v>31</v>
      </c>
    </row>
    <row r="44" spans="1:20" ht="16.5" customHeight="1" x14ac:dyDescent="0.15">
      <c r="A44" s="31" t="s">
        <v>32</v>
      </c>
      <c r="B44" s="25">
        <v>15101</v>
      </c>
      <c r="C44" s="50">
        <v>10194</v>
      </c>
      <c r="D44" s="26">
        <v>70053</v>
      </c>
      <c r="E44" s="27">
        <v>21482</v>
      </c>
      <c r="F44" s="27">
        <v>91535</v>
      </c>
      <c r="G44" s="27">
        <v>60511</v>
      </c>
      <c r="H44" s="27">
        <v>20856</v>
      </c>
      <c r="I44" s="27">
        <v>81367</v>
      </c>
      <c r="J44" s="53">
        <v>10168</v>
      </c>
      <c r="K44" s="26">
        <v>45841</v>
      </c>
      <c r="L44" s="27">
        <v>45658</v>
      </c>
      <c r="M44" s="62">
        <v>183</v>
      </c>
      <c r="N44" s="29">
        <v>2139</v>
      </c>
      <c r="O44" s="27">
        <v>2296</v>
      </c>
      <c r="P44" s="35">
        <v>-157</v>
      </c>
      <c r="Q44" s="28">
        <v>4907</v>
      </c>
      <c r="R44" s="26">
        <v>16969</v>
      </c>
      <c r="S44" s="27">
        <v>12062</v>
      </c>
      <c r="T44" s="36" t="s">
        <v>32</v>
      </c>
    </row>
    <row r="45" spans="1:20" ht="16.5" customHeight="1" x14ac:dyDescent="0.15">
      <c r="A45" s="31" t="s">
        <v>33</v>
      </c>
      <c r="B45" s="25">
        <v>12640</v>
      </c>
      <c r="C45" s="50">
        <v>7919</v>
      </c>
      <c r="D45" s="26">
        <v>68613</v>
      </c>
      <c r="E45" s="27">
        <v>21884</v>
      </c>
      <c r="F45" s="27">
        <v>90497</v>
      </c>
      <c r="G45" s="27">
        <v>60662</v>
      </c>
      <c r="H45" s="27">
        <v>21841</v>
      </c>
      <c r="I45" s="27">
        <v>82503</v>
      </c>
      <c r="J45" s="53">
        <v>7994</v>
      </c>
      <c r="K45" s="26">
        <v>46493</v>
      </c>
      <c r="L45" s="27">
        <v>46317</v>
      </c>
      <c r="M45" s="62">
        <v>176</v>
      </c>
      <c r="N45" s="29">
        <v>2136</v>
      </c>
      <c r="O45" s="27">
        <v>2387</v>
      </c>
      <c r="P45" s="35">
        <v>-251</v>
      </c>
      <c r="Q45" s="28">
        <v>4721</v>
      </c>
      <c r="R45" s="26">
        <v>17104</v>
      </c>
      <c r="S45" s="27">
        <v>12383</v>
      </c>
      <c r="T45" s="36" t="s">
        <v>33</v>
      </c>
    </row>
    <row r="46" spans="1:20" ht="16.5" customHeight="1" x14ac:dyDescent="0.15">
      <c r="A46" s="37" t="s">
        <v>34</v>
      </c>
      <c r="B46" s="25">
        <v>11503</v>
      </c>
      <c r="C46" s="50">
        <v>7225</v>
      </c>
      <c r="D46" s="26">
        <v>66179</v>
      </c>
      <c r="E46" s="27">
        <v>21906</v>
      </c>
      <c r="F46" s="27">
        <v>88085</v>
      </c>
      <c r="G46" s="27">
        <v>59984</v>
      </c>
      <c r="H46" s="27">
        <v>21089</v>
      </c>
      <c r="I46" s="27">
        <v>81073</v>
      </c>
      <c r="J46" s="53">
        <v>7012</v>
      </c>
      <c r="K46" s="26">
        <v>44719</v>
      </c>
      <c r="L46" s="27">
        <v>44542</v>
      </c>
      <c r="M46" s="62">
        <v>177</v>
      </c>
      <c r="N46" s="29">
        <v>2127</v>
      </c>
      <c r="O46" s="27">
        <v>2091</v>
      </c>
      <c r="P46" s="35">
        <v>36</v>
      </c>
      <c r="Q46" s="28">
        <v>4278</v>
      </c>
      <c r="R46" s="26">
        <v>17124</v>
      </c>
      <c r="S46" s="27">
        <v>12846</v>
      </c>
      <c r="T46" s="38" t="s">
        <v>34</v>
      </c>
    </row>
    <row r="47" spans="1:20" ht="16.5" customHeight="1" x14ac:dyDescent="0.15">
      <c r="A47" s="31" t="s">
        <v>35</v>
      </c>
      <c r="B47" s="25">
        <v>9435</v>
      </c>
      <c r="C47" s="50">
        <v>6301</v>
      </c>
      <c r="D47" s="26">
        <v>65793</v>
      </c>
      <c r="E47" s="27">
        <v>20931</v>
      </c>
      <c r="F47" s="27">
        <v>86724</v>
      </c>
      <c r="G47" s="27">
        <v>59781</v>
      </c>
      <c r="H47" s="27">
        <v>20734</v>
      </c>
      <c r="I47" s="27">
        <v>80515</v>
      </c>
      <c r="J47" s="53">
        <v>6209</v>
      </c>
      <c r="K47" s="26">
        <v>42381</v>
      </c>
      <c r="L47" s="27">
        <v>42252</v>
      </c>
      <c r="M47" s="62">
        <v>129</v>
      </c>
      <c r="N47" s="29">
        <v>2076</v>
      </c>
      <c r="O47" s="27">
        <v>2113</v>
      </c>
      <c r="P47" s="35">
        <v>-37</v>
      </c>
      <c r="Q47" s="28">
        <v>3134</v>
      </c>
      <c r="R47" s="26">
        <v>16323</v>
      </c>
      <c r="S47" s="27">
        <v>13189</v>
      </c>
      <c r="T47" s="36" t="s">
        <v>35</v>
      </c>
    </row>
    <row r="48" spans="1:20" ht="16.5" customHeight="1" x14ac:dyDescent="0.15">
      <c r="A48" s="31" t="s">
        <v>36</v>
      </c>
      <c r="B48" s="25">
        <v>9327</v>
      </c>
      <c r="C48" s="50">
        <v>5671</v>
      </c>
      <c r="D48" s="26">
        <v>66491</v>
      </c>
      <c r="E48" s="27">
        <v>20047</v>
      </c>
      <c r="F48" s="27">
        <v>86538</v>
      </c>
      <c r="G48" s="27">
        <v>60498</v>
      </c>
      <c r="H48" s="27">
        <v>20583</v>
      </c>
      <c r="I48" s="27">
        <v>81081</v>
      </c>
      <c r="J48" s="53">
        <v>5457</v>
      </c>
      <c r="K48" s="26">
        <v>41736</v>
      </c>
      <c r="L48" s="27">
        <v>41630</v>
      </c>
      <c r="M48" s="62">
        <v>106</v>
      </c>
      <c r="N48" s="29">
        <v>1898</v>
      </c>
      <c r="O48" s="27">
        <v>1790</v>
      </c>
      <c r="P48" s="35">
        <v>108</v>
      </c>
      <c r="Q48" s="28">
        <v>3656</v>
      </c>
      <c r="R48" s="26">
        <v>17056</v>
      </c>
      <c r="S48" s="27">
        <v>13400</v>
      </c>
      <c r="T48" s="36" t="s">
        <v>36</v>
      </c>
    </row>
    <row r="49" spans="1:21" ht="24" customHeight="1" x14ac:dyDescent="0.15">
      <c r="A49" s="31" t="s">
        <v>37</v>
      </c>
      <c r="B49" s="25">
        <v>10802</v>
      </c>
      <c r="C49" s="50">
        <v>7645</v>
      </c>
      <c r="D49" s="26">
        <v>68587</v>
      </c>
      <c r="E49" s="27">
        <v>19905</v>
      </c>
      <c r="F49" s="27">
        <v>88492</v>
      </c>
      <c r="G49" s="27">
        <v>59578</v>
      </c>
      <c r="H49" s="27">
        <v>21328</v>
      </c>
      <c r="I49" s="27">
        <v>80906</v>
      </c>
      <c r="J49" s="53">
        <v>7586</v>
      </c>
      <c r="K49" s="26">
        <v>42483</v>
      </c>
      <c r="L49" s="27">
        <v>42374</v>
      </c>
      <c r="M49" s="62">
        <v>109</v>
      </c>
      <c r="N49" s="29">
        <v>1752</v>
      </c>
      <c r="O49" s="27">
        <v>1802</v>
      </c>
      <c r="P49" s="35">
        <v>-50</v>
      </c>
      <c r="Q49" s="28">
        <v>3157</v>
      </c>
      <c r="R49" s="26">
        <v>17011</v>
      </c>
      <c r="S49" s="27">
        <v>13854</v>
      </c>
      <c r="T49" s="36" t="s">
        <v>37</v>
      </c>
    </row>
    <row r="50" spans="1:21" ht="16.5" customHeight="1" x14ac:dyDescent="0.15">
      <c r="A50" s="31" t="s">
        <v>1</v>
      </c>
      <c r="B50" s="25">
        <v>9748</v>
      </c>
      <c r="C50" s="50">
        <v>7223</v>
      </c>
      <c r="D50" s="26">
        <v>67178</v>
      </c>
      <c r="E50" s="27">
        <v>19303</v>
      </c>
      <c r="F50" s="27">
        <v>86481</v>
      </c>
      <c r="G50" s="27">
        <v>59016</v>
      </c>
      <c r="H50" s="27">
        <v>20639</v>
      </c>
      <c r="I50" s="27">
        <v>79655</v>
      </c>
      <c r="J50" s="53">
        <v>6826</v>
      </c>
      <c r="K50" s="26">
        <v>40152</v>
      </c>
      <c r="L50" s="27">
        <v>40067</v>
      </c>
      <c r="M50" s="62">
        <v>85</v>
      </c>
      <c r="N50" s="29">
        <v>1796</v>
      </c>
      <c r="O50" s="27">
        <v>1484</v>
      </c>
      <c r="P50" s="35">
        <v>312</v>
      </c>
      <c r="Q50" s="28">
        <v>2525</v>
      </c>
      <c r="R50" s="26">
        <v>16804</v>
      </c>
      <c r="S50" s="27">
        <v>14279</v>
      </c>
      <c r="T50" s="36" t="s">
        <v>1</v>
      </c>
    </row>
    <row r="51" spans="1:21" ht="16.5" customHeight="1" x14ac:dyDescent="0.15">
      <c r="A51" s="31" t="s">
        <v>2</v>
      </c>
      <c r="B51" s="25">
        <v>7091</v>
      </c>
      <c r="C51" s="50">
        <v>4832</v>
      </c>
      <c r="D51" s="26">
        <v>65087</v>
      </c>
      <c r="E51" s="27">
        <v>19067</v>
      </c>
      <c r="F51" s="27">
        <v>84154</v>
      </c>
      <c r="G51" s="27">
        <v>59393</v>
      </c>
      <c r="H51" s="27">
        <v>20299</v>
      </c>
      <c r="I51" s="27">
        <v>79692</v>
      </c>
      <c r="J51" s="53">
        <v>4462</v>
      </c>
      <c r="K51" s="26">
        <v>40323</v>
      </c>
      <c r="L51" s="27">
        <v>40230</v>
      </c>
      <c r="M51" s="62">
        <v>93</v>
      </c>
      <c r="N51" s="29">
        <v>1868</v>
      </c>
      <c r="O51" s="27">
        <v>1591</v>
      </c>
      <c r="P51" s="35">
        <v>277</v>
      </c>
      <c r="Q51" s="28">
        <v>2259</v>
      </c>
      <c r="R51" s="26">
        <v>16732</v>
      </c>
      <c r="S51" s="27">
        <v>14473</v>
      </c>
      <c r="T51" s="36" t="s">
        <v>2</v>
      </c>
    </row>
    <row r="52" spans="1:21" ht="16.5" customHeight="1" x14ac:dyDescent="0.15">
      <c r="A52" s="31" t="s">
        <v>3</v>
      </c>
      <c r="B52" s="25">
        <v>1096</v>
      </c>
      <c r="C52" s="50">
        <v>-181</v>
      </c>
      <c r="D52" s="26">
        <v>59898</v>
      </c>
      <c r="E52" s="27">
        <v>18479</v>
      </c>
      <c r="F52" s="27">
        <v>78377</v>
      </c>
      <c r="G52" s="27">
        <v>58890</v>
      </c>
      <c r="H52" s="27">
        <v>20099</v>
      </c>
      <c r="I52" s="27">
        <v>78989</v>
      </c>
      <c r="J52" s="53">
        <v>-612</v>
      </c>
      <c r="K52" s="26">
        <v>38553</v>
      </c>
      <c r="L52" s="27">
        <v>38487</v>
      </c>
      <c r="M52" s="62">
        <v>66</v>
      </c>
      <c r="N52" s="29">
        <v>1709</v>
      </c>
      <c r="O52" s="27">
        <v>1344</v>
      </c>
      <c r="P52" s="35">
        <v>365</v>
      </c>
      <c r="Q52" s="28">
        <v>1277</v>
      </c>
      <c r="R52" s="26">
        <v>16688</v>
      </c>
      <c r="S52" s="27">
        <v>15411</v>
      </c>
      <c r="T52" s="36" t="s">
        <v>3</v>
      </c>
    </row>
    <row r="53" spans="1:21" s="45" customFormat="1" ht="24" customHeight="1" x14ac:dyDescent="0.15">
      <c r="A53" s="24" t="s">
        <v>4</v>
      </c>
      <c r="B53" s="39">
        <v>-1802</v>
      </c>
      <c r="C53" s="63">
        <v>-2323</v>
      </c>
      <c r="D53" s="64">
        <v>57157</v>
      </c>
      <c r="E53" s="65">
        <v>17673</v>
      </c>
      <c r="F53" s="65">
        <v>74830</v>
      </c>
      <c r="G53" s="65">
        <v>58278</v>
      </c>
      <c r="H53" s="65">
        <v>18680</v>
      </c>
      <c r="I53" s="65">
        <v>76958</v>
      </c>
      <c r="J53" s="66">
        <v>-2128</v>
      </c>
      <c r="K53" s="64">
        <v>37025</v>
      </c>
      <c r="L53" s="65">
        <v>36959</v>
      </c>
      <c r="M53" s="67">
        <v>66</v>
      </c>
      <c r="N53" s="68">
        <v>1835</v>
      </c>
      <c r="O53" s="65">
        <v>2096</v>
      </c>
      <c r="P53" s="43">
        <v>-261</v>
      </c>
      <c r="Q53" s="69">
        <v>521</v>
      </c>
      <c r="R53" s="64">
        <v>16149</v>
      </c>
      <c r="S53" s="65">
        <v>15628</v>
      </c>
      <c r="T53" s="30" t="s">
        <v>4</v>
      </c>
      <c r="U53" s="44"/>
    </row>
    <row r="54" spans="1:21" ht="11.25" customHeight="1" x14ac:dyDescent="0.15">
      <c r="A54" s="48"/>
      <c r="B54" s="49"/>
      <c r="C54" s="70"/>
      <c r="D54" s="51"/>
      <c r="E54" s="52"/>
      <c r="F54" s="52"/>
      <c r="G54" s="52"/>
      <c r="H54" s="52"/>
      <c r="I54" s="52"/>
      <c r="J54" s="71"/>
      <c r="K54" s="51"/>
      <c r="L54" s="52"/>
      <c r="M54" s="54"/>
      <c r="N54" s="52"/>
      <c r="O54" s="52"/>
      <c r="P54" s="72"/>
      <c r="Q54" s="54"/>
      <c r="R54" s="51"/>
      <c r="S54" s="52"/>
      <c r="T54" s="56"/>
    </row>
    <row r="55" spans="1:21" ht="11.25" customHeight="1" x14ac:dyDescent="0.15">
      <c r="A55" s="57"/>
      <c r="B55" s="25"/>
      <c r="C55" s="58"/>
      <c r="D55" s="26"/>
      <c r="E55" s="27"/>
      <c r="F55" s="27"/>
      <c r="G55" s="27"/>
      <c r="H55" s="27"/>
      <c r="I55" s="27"/>
      <c r="J55" s="53"/>
      <c r="K55" s="73"/>
      <c r="L55" s="74"/>
      <c r="M55" s="75"/>
      <c r="N55" s="29"/>
      <c r="O55" s="29"/>
      <c r="P55" s="55"/>
      <c r="Q55" s="28"/>
      <c r="R55" s="26"/>
      <c r="S55" s="27"/>
      <c r="T55" s="61"/>
    </row>
    <row r="56" spans="1:21" ht="20.100000000000001" customHeight="1" x14ac:dyDescent="0.15">
      <c r="A56" s="24" t="s">
        <v>51</v>
      </c>
      <c r="B56" s="25"/>
      <c r="C56" s="50"/>
      <c r="D56" s="26"/>
      <c r="E56" s="27"/>
      <c r="F56" s="27"/>
      <c r="G56" s="27"/>
      <c r="H56" s="27"/>
      <c r="I56" s="27"/>
      <c r="J56" s="53"/>
      <c r="K56" s="26"/>
      <c r="L56" s="27"/>
      <c r="M56" s="28"/>
      <c r="N56" s="29"/>
      <c r="O56" s="29"/>
      <c r="P56" s="55"/>
      <c r="Q56" s="28"/>
      <c r="R56" s="26"/>
      <c r="S56" s="27"/>
      <c r="T56" s="30" t="s">
        <v>51</v>
      </c>
    </row>
    <row r="57" spans="1:21" ht="16.5" hidden="1" customHeight="1" x14ac:dyDescent="0.15">
      <c r="A57" s="31" t="s">
        <v>27</v>
      </c>
      <c r="B57" s="25">
        <v>12226</v>
      </c>
      <c r="C57" s="50">
        <v>4135</v>
      </c>
      <c r="D57" s="26">
        <v>52576</v>
      </c>
      <c r="E57" s="27">
        <v>19419</v>
      </c>
      <c r="F57" s="27">
        <v>71995</v>
      </c>
      <c r="G57" s="27">
        <v>49077</v>
      </c>
      <c r="H57" s="27">
        <v>19281</v>
      </c>
      <c r="I57" s="27">
        <v>68358</v>
      </c>
      <c r="J57" s="53">
        <v>3637</v>
      </c>
      <c r="K57" s="26">
        <v>44732</v>
      </c>
      <c r="L57" s="27">
        <v>44668</v>
      </c>
      <c r="M57" s="76">
        <v>64</v>
      </c>
      <c r="N57" s="29">
        <v>2344</v>
      </c>
      <c r="O57" s="29">
        <v>1910</v>
      </c>
      <c r="P57" s="55">
        <v>434</v>
      </c>
      <c r="Q57" s="28">
        <v>8091</v>
      </c>
      <c r="R57" s="26">
        <v>16346</v>
      </c>
      <c r="S57" s="27">
        <v>8255</v>
      </c>
      <c r="T57" s="36" t="s">
        <v>0</v>
      </c>
    </row>
    <row r="58" spans="1:21" ht="16.5" hidden="1" customHeight="1" x14ac:dyDescent="0.15">
      <c r="A58" s="31" t="s">
        <v>28</v>
      </c>
      <c r="B58" s="25">
        <v>15432</v>
      </c>
      <c r="C58" s="50">
        <v>7316</v>
      </c>
      <c r="D58" s="26">
        <v>53880</v>
      </c>
      <c r="E58" s="27">
        <v>18843</v>
      </c>
      <c r="F58" s="27">
        <v>72723</v>
      </c>
      <c r="G58" s="27">
        <v>47747</v>
      </c>
      <c r="H58" s="27">
        <v>18266</v>
      </c>
      <c r="I58" s="27">
        <v>66013</v>
      </c>
      <c r="J58" s="53">
        <v>6710</v>
      </c>
      <c r="K58" s="26">
        <v>43004</v>
      </c>
      <c r="L58" s="27">
        <v>42917</v>
      </c>
      <c r="M58" s="76">
        <v>87</v>
      </c>
      <c r="N58" s="29">
        <v>2187</v>
      </c>
      <c r="O58" s="29">
        <v>1668</v>
      </c>
      <c r="P58" s="55">
        <v>519</v>
      </c>
      <c r="Q58" s="28">
        <v>8116</v>
      </c>
      <c r="R58" s="26">
        <v>16805</v>
      </c>
      <c r="S58" s="27">
        <v>8689</v>
      </c>
      <c r="T58" s="36" t="s">
        <v>28</v>
      </c>
    </row>
    <row r="59" spans="1:21" ht="16.5" hidden="1" customHeight="1" x14ac:dyDescent="0.15">
      <c r="A59" s="31" t="s">
        <v>29</v>
      </c>
      <c r="B59" s="25">
        <v>14561</v>
      </c>
      <c r="C59" s="50">
        <v>6857</v>
      </c>
      <c r="D59" s="26">
        <v>54044</v>
      </c>
      <c r="E59" s="27">
        <v>19367</v>
      </c>
      <c r="F59" s="27">
        <v>73411</v>
      </c>
      <c r="G59" s="27">
        <v>48103</v>
      </c>
      <c r="H59" s="27">
        <v>18981</v>
      </c>
      <c r="I59" s="27">
        <v>67084</v>
      </c>
      <c r="J59" s="53">
        <v>6327</v>
      </c>
      <c r="K59" s="26">
        <v>43477</v>
      </c>
      <c r="L59" s="27">
        <v>43388</v>
      </c>
      <c r="M59" s="76">
        <v>89</v>
      </c>
      <c r="N59" s="29">
        <v>2249</v>
      </c>
      <c r="O59" s="29">
        <v>1808</v>
      </c>
      <c r="P59" s="55">
        <v>441</v>
      </c>
      <c r="Q59" s="28">
        <v>7704</v>
      </c>
      <c r="R59" s="26">
        <v>16489</v>
      </c>
      <c r="S59" s="27">
        <v>8785</v>
      </c>
      <c r="T59" s="36" t="s">
        <v>29</v>
      </c>
    </row>
    <row r="60" spans="1:21" ht="16.5" hidden="1" customHeight="1" x14ac:dyDescent="0.15">
      <c r="A60" s="31" t="s">
        <v>30</v>
      </c>
      <c r="B60" s="25">
        <v>17474</v>
      </c>
      <c r="C60" s="50">
        <v>9262</v>
      </c>
      <c r="D60" s="26">
        <v>55906</v>
      </c>
      <c r="E60" s="27">
        <v>19544</v>
      </c>
      <c r="F60" s="27">
        <v>75450</v>
      </c>
      <c r="G60" s="27">
        <v>47810</v>
      </c>
      <c r="H60" s="27">
        <v>18790</v>
      </c>
      <c r="I60" s="27">
        <v>66600</v>
      </c>
      <c r="J60" s="53">
        <v>8850</v>
      </c>
      <c r="K60" s="26">
        <v>44751</v>
      </c>
      <c r="L60" s="27">
        <v>44692</v>
      </c>
      <c r="M60" s="76">
        <v>59</v>
      </c>
      <c r="N60" s="29">
        <v>2057</v>
      </c>
      <c r="O60" s="29">
        <v>1704</v>
      </c>
      <c r="P60" s="55">
        <v>353</v>
      </c>
      <c r="Q60" s="28">
        <v>8212</v>
      </c>
      <c r="R60" s="26">
        <v>16894</v>
      </c>
      <c r="S60" s="27">
        <v>8682</v>
      </c>
      <c r="T60" s="36" t="s">
        <v>30</v>
      </c>
    </row>
    <row r="61" spans="1:21" ht="16.5" customHeight="1" x14ac:dyDescent="0.15">
      <c r="A61" s="31" t="s">
        <v>52</v>
      </c>
      <c r="B61" s="25">
        <v>19749</v>
      </c>
      <c r="C61" s="50">
        <v>12313</v>
      </c>
      <c r="D61" s="26">
        <v>57891</v>
      </c>
      <c r="E61" s="27">
        <v>19880</v>
      </c>
      <c r="F61" s="27">
        <v>77771</v>
      </c>
      <c r="G61" s="27">
        <v>47648</v>
      </c>
      <c r="H61" s="27">
        <v>18283</v>
      </c>
      <c r="I61" s="27">
        <v>65931</v>
      </c>
      <c r="J61" s="53">
        <v>11840</v>
      </c>
      <c r="K61" s="26">
        <v>43895</v>
      </c>
      <c r="L61" s="27">
        <v>43817</v>
      </c>
      <c r="M61" s="76">
        <v>78</v>
      </c>
      <c r="N61" s="29">
        <v>2026</v>
      </c>
      <c r="O61" s="29">
        <v>1631</v>
      </c>
      <c r="P61" s="55">
        <v>395</v>
      </c>
      <c r="Q61" s="28">
        <v>7436</v>
      </c>
      <c r="R61" s="26">
        <v>16342</v>
      </c>
      <c r="S61" s="27">
        <v>8906</v>
      </c>
      <c r="T61" s="36" t="s">
        <v>31</v>
      </c>
    </row>
    <row r="62" spans="1:21" ht="16.5" customHeight="1" x14ac:dyDescent="0.15">
      <c r="A62" s="31" t="s">
        <v>32</v>
      </c>
      <c r="B62" s="25">
        <v>18973</v>
      </c>
      <c r="C62" s="50">
        <v>11474</v>
      </c>
      <c r="D62" s="26">
        <v>57777</v>
      </c>
      <c r="E62" s="27">
        <v>18940</v>
      </c>
      <c r="F62" s="27">
        <v>76717</v>
      </c>
      <c r="G62" s="27">
        <v>47583</v>
      </c>
      <c r="H62" s="27">
        <v>18226</v>
      </c>
      <c r="I62" s="27">
        <v>65809</v>
      </c>
      <c r="J62" s="53">
        <v>10908</v>
      </c>
      <c r="K62" s="26">
        <v>42723</v>
      </c>
      <c r="L62" s="27">
        <v>42654</v>
      </c>
      <c r="M62" s="76">
        <v>69</v>
      </c>
      <c r="N62" s="29">
        <v>2021</v>
      </c>
      <c r="O62" s="29">
        <v>1524</v>
      </c>
      <c r="P62" s="55">
        <v>497</v>
      </c>
      <c r="Q62" s="28">
        <v>7499</v>
      </c>
      <c r="R62" s="26">
        <v>16730</v>
      </c>
      <c r="S62" s="27">
        <v>9231</v>
      </c>
      <c r="T62" s="36" t="s">
        <v>32</v>
      </c>
    </row>
    <row r="63" spans="1:21" ht="16.5" customHeight="1" x14ac:dyDescent="0.15">
      <c r="A63" s="31" t="s">
        <v>33</v>
      </c>
      <c r="B63" s="25">
        <v>16869</v>
      </c>
      <c r="C63" s="50">
        <v>10067</v>
      </c>
      <c r="D63" s="26">
        <v>57640</v>
      </c>
      <c r="E63" s="27">
        <v>19511</v>
      </c>
      <c r="F63" s="27">
        <v>77151</v>
      </c>
      <c r="G63" s="27">
        <v>48678</v>
      </c>
      <c r="H63" s="27">
        <v>19012</v>
      </c>
      <c r="I63" s="27">
        <v>67690</v>
      </c>
      <c r="J63" s="53">
        <v>9461</v>
      </c>
      <c r="K63" s="26">
        <v>42996</v>
      </c>
      <c r="L63" s="27">
        <v>42920</v>
      </c>
      <c r="M63" s="76">
        <v>76</v>
      </c>
      <c r="N63" s="29">
        <v>2059</v>
      </c>
      <c r="O63" s="29">
        <v>1529</v>
      </c>
      <c r="P63" s="55">
        <v>530</v>
      </c>
      <c r="Q63" s="28">
        <v>6802</v>
      </c>
      <c r="R63" s="26">
        <v>16167</v>
      </c>
      <c r="S63" s="27">
        <v>9365</v>
      </c>
      <c r="T63" s="36" t="s">
        <v>33</v>
      </c>
    </row>
    <row r="64" spans="1:21" ht="16.5" customHeight="1" x14ac:dyDescent="0.15">
      <c r="A64" s="37" t="s">
        <v>34</v>
      </c>
      <c r="B64" s="25">
        <v>15673</v>
      </c>
      <c r="C64" s="50">
        <v>9224</v>
      </c>
      <c r="D64" s="26">
        <v>55922</v>
      </c>
      <c r="E64" s="27">
        <v>19105</v>
      </c>
      <c r="F64" s="27">
        <v>75027</v>
      </c>
      <c r="G64" s="27">
        <v>48352</v>
      </c>
      <c r="H64" s="27">
        <v>18117</v>
      </c>
      <c r="I64" s="27">
        <v>66469</v>
      </c>
      <c r="J64" s="53">
        <v>8558</v>
      </c>
      <c r="K64" s="26">
        <v>41589</v>
      </c>
      <c r="L64" s="27">
        <v>41524</v>
      </c>
      <c r="M64" s="76">
        <v>65</v>
      </c>
      <c r="N64" s="29">
        <v>1965</v>
      </c>
      <c r="O64" s="29">
        <v>1364</v>
      </c>
      <c r="P64" s="55">
        <v>601</v>
      </c>
      <c r="Q64" s="28">
        <v>6449</v>
      </c>
      <c r="R64" s="26">
        <v>16114</v>
      </c>
      <c r="S64" s="27">
        <v>9665</v>
      </c>
      <c r="T64" s="38" t="s">
        <v>34</v>
      </c>
    </row>
    <row r="65" spans="1:21" ht="16.5" customHeight="1" x14ac:dyDescent="0.15">
      <c r="A65" s="31" t="s">
        <v>35</v>
      </c>
      <c r="B65" s="25">
        <v>13684</v>
      </c>
      <c r="C65" s="50">
        <v>8574</v>
      </c>
      <c r="D65" s="26">
        <v>55291</v>
      </c>
      <c r="E65" s="27">
        <v>18198</v>
      </c>
      <c r="F65" s="27">
        <v>73489</v>
      </c>
      <c r="G65" s="27">
        <v>47688</v>
      </c>
      <c r="H65" s="27">
        <v>17817</v>
      </c>
      <c r="I65" s="27">
        <v>65505</v>
      </c>
      <c r="J65" s="53">
        <v>7984</v>
      </c>
      <c r="K65" s="26">
        <v>39416</v>
      </c>
      <c r="L65" s="27">
        <v>39371</v>
      </c>
      <c r="M65" s="76">
        <v>45</v>
      </c>
      <c r="N65" s="29">
        <v>1883</v>
      </c>
      <c r="O65" s="29">
        <v>1338</v>
      </c>
      <c r="P65" s="55">
        <v>545</v>
      </c>
      <c r="Q65" s="28">
        <v>5110</v>
      </c>
      <c r="R65" s="26">
        <v>15399</v>
      </c>
      <c r="S65" s="27">
        <v>10289</v>
      </c>
      <c r="T65" s="36" t="s">
        <v>35</v>
      </c>
    </row>
    <row r="66" spans="1:21" ht="16.5" customHeight="1" x14ac:dyDescent="0.15">
      <c r="A66" s="31" t="s">
        <v>36</v>
      </c>
      <c r="B66" s="25">
        <v>12547</v>
      </c>
      <c r="C66" s="50">
        <v>6957</v>
      </c>
      <c r="D66" s="26">
        <v>54636</v>
      </c>
      <c r="E66" s="27">
        <v>17564</v>
      </c>
      <c r="F66" s="27">
        <v>72200</v>
      </c>
      <c r="G66" s="27">
        <v>47977</v>
      </c>
      <c r="H66" s="27">
        <v>17794</v>
      </c>
      <c r="I66" s="27">
        <v>65771</v>
      </c>
      <c r="J66" s="53">
        <v>6429</v>
      </c>
      <c r="K66" s="26">
        <v>38100</v>
      </c>
      <c r="L66" s="27">
        <v>38062</v>
      </c>
      <c r="M66" s="76">
        <v>38</v>
      </c>
      <c r="N66" s="29">
        <v>1741</v>
      </c>
      <c r="O66" s="29">
        <v>1251</v>
      </c>
      <c r="P66" s="55">
        <v>490</v>
      </c>
      <c r="Q66" s="28">
        <v>5590</v>
      </c>
      <c r="R66" s="26">
        <v>15967</v>
      </c>
      <c r="S66" s="27">
        <v>10377</v>
      </c>
      <c r="T66" s="36" t="s">
        <v>36</v>
      </c>
    </row>
    <row r="67" spans="1:21" ht="24" customHeight="1" x14ac:dyDescent="0.15">
      <c r="A67" s="31" t="s">
        <v>37</v>
      </c>
      <c r="B67" s="25">
        <v>13637</v>
      </c>
      <c r="C67" s="50">
        <v>8306</v>
      </c>
      <c r="D67" s="26">
        <v>55419</v>
      </c>
      <c r="E67" s="27">
        <v>17154</v>
      </c>
      <c r="F67" s="27">
        <v>72573</v>
      </c>
      <c r="G67" s="27">
        <v>46420</v>
      </c>
      <c r="H67" s="27">
        <v>18446</v>
      </c>
      <c r="I67" s="27">
        <v>64866</v>
      </c>
      <c r="J67" s="53">
        <v>7707</v>
      </c>
      <c r="K67" s="26">
        <v>38463</v>
      </c>
      <c r="L67" s="27">
        <v>38417</v>
      </c>
      <c r="M67" s="76">
        <v>46</v>
      </c>
      <c r="N67" s="29">
        <v>1707</v>
      </c>
      <c r="O67" s="29">
        <v>1154</v>
      </c>
      <c r="P67" s="55">
        <v>553</v>
      </c>
      <c r="Q67" s="28">
        <v>5331</v>
      </c>
      <c r="R67" s="26">
        <v>16111</v>
      </c>
      <c r="S67" s="27">
        <v>10780</v>
      </c>
      <c r="T67" s="36" t="s">
        <v>37</v>
      </c>
    </row>
    <row r="68" spans="1:21" ht="16.5" customHeight="1" x14ac:dyDescent="0.15">
      <c r="A68" s="31" t="s">
        <v>1</v>
      </c>
      <c r="B68" s="25">
        <v>13443</v>
      </c>
      <c r="C68" s="50">
        <v>8826</v>
      </c>
      <c r="D68" s="26">
        <v>55023</v>
      </c>
      <c r="E68" s="27">
        <v>16807</v>
      </c>
      <c r="F68" s="27">
        <v>71830</v>
      </c>
      <c r="G68" s="27">
        <v>45860</v>
      </c>
      <c r="H68" s="27">
        <v>17733</v>
      </c>
      <c r="I68" s="27">
        <v>63593</v>
      </c>
      <c r="J68" s="53">
        <v>8237</v>
      </c>
      <c r="K68" s="26">
        <v>36642</v>
      </c>
      <c r="L68" s="27">
        <v>36625</v>
      </c>
      <c r="M68" s="76">
        <v>17</v>
      </c>
      <c r="N68" s="29">
        <v>1623</v>
      </c>
      <c r="O68" s="29">
        <v>1051</v>
      </c>
      <c r="P68" s="55">
        <v>572</v>
      </c>
      <c r="Q68" s="28">
        <v>4617</v>
      </c>
      <c r="R68" s="26">
        <v>15890</v>
      </c>
      <c r="S68" s="27">
        <v>11273</v>
      </c>
      <c r="T68" s="36" t="s">
        <v>1</v>
      </c>
    </row>
    <row r="69" spans="1:21" ht="16.5" customHeight="1" x14ac:dyDescent="0.15">
      <c r="A69" s="31" t="s">
        <v>2</v>
      </c>
      <c r="B69" s="25">
        <v>11271</v>
      </c>
      <c r="C69" s="50">
        <v>6608</v>
      </c>
      <c r="D69" s="26">
        <v>53555</v>
      </c>
      <c r="E69" s="27">
        <v>16236</v>
      </c>
      <c r="F69" s="27">
        <v>69791</v>
      </c>
      <c r="G69" s="27">
        <v>46288</v>
      </c>
      <c r="H69" s="27">
        <v>17389</v>
      </c>
      <c r="I69" s="27">
        <v>63677</v>
      </c>
      <c r="J69" s="53">
        <v>6114</v>
      </c>
      <c r="K69" s="26">
        <v>37096</v>
      </c>
      <c r="L69" s="27">
        <v>37078</v>
      </c>
      <c r="M69" s="76">
        <v>18</v>
      </c>
      <c r="N69" s="29">
        <v>1741</v>
      </c>
      <c r="O69" s="29">
        <v>1265</v>
      </c>
      <c r="P69" s="55">
        <v>476</v>
      </c>
      <c r="Q69" s="28">
        <v>4663</v>
      </c>
      <c r="R69" s="26">
        <v>16084</v>
      </c>
      <c r="S69" s="27">
        <v>11421</v>
      </c>
      <c r="T69" s="36" t="s">
        <v>2</v>
      </c>
    </row>
    <row r="70" spans="1:21" ht="16.5" customHeight="1" x14ac:dyDescent="0.15">
      <c r="A70" s="31" t="s">
        <v>3</v>
      </c>
      <c r="B70" s="25">
        <v>7293</v>
      </c>
      <c r="C70" s="50">
        <v>3396</v>
      </c>
      <c r="D70" s="26">
        <v>50859</v>
      </c>
      <c r="E70" s="27">
        <v>16465</v>
      </c>
      <c r="F70" s="27">
        <v>67324</v>
      </c>
      <c r="G70" s="27">
        <v>46789</v>
      </c>
      <c r="H70" s="27">
        <v>17682</v>
      </c>
      <c r="I70" s="27">
        <v>64471</v>
      </c>
      <c r="J70" s="53">
        <v>2853</v>
      </c>
      <c r="K70" s="26">
        <v>35863</v>
      </c>
      <c r="L70" s="27">
        <v>35841</v>
      </c>
      <c r="M70" s="76">
        <v>22</v>
      </c>
      <c r="N70" s="29">
        <v>1564</v>
      </c>
      <c r="O70" s="29">
        <v>1043</v>
      </c>
      <c r="P70" s="55">
        <v>521</v>
      </c>
      <c r="Q70" s="28">
        <v>3897</v>
      </c>
      <c r="R70" s="26">
        <v>16059</v>
      </c>
      <c r="S70" s="27">
        <v>12162</v>
      </c>
      <c r="T70" s="36" t="s">
        <v>3</v>
      </c>
    </row>
    <row r="71" spans="1:21" s="45" customFormat="1" ht="24" customHeight="1" x14ac:dyDescent="0.15">
      <c r="A71" s="24" t="s">
        <v>4</v>
      </c>
      <c r="B71" s="39">
        <v>4020</v>
      </c>
      <c r="C71" s="63">
        <v>1733</v>
      </c>
      <c r="D71" s="64">
        <v>48504</v>
      </c>
      <c r="E71" s="65">
        <v>15778</v>
      </c>
      <c r="F71" s="65">
        <v>64282</v>
      </c>
      <c r="G71" s="65">
        <v>46298</v>
      </c>
      <c r="H71" s="65">
        <v>16649</v>
      </c>
      <c r="I71" s="65">
        <v>62947</v>
      </c>
      <c r="J71" s="66">
        <v>1335</v>
      </c>
      <c r="K71" s="64">
        <v>34825</v>
      </c>
      <c r="L71" s="65">
        <v>34809</v>
      </c>
      <c r="M71" s="77">
        <v>16</v>
      </c>
      <c r="N71" s="68">
        <v>1609</v>
      </c>
      <c r="O71" s="68">
        <v>1227</v>
      </c>
      <c r="P71" s="78">
        <v>382</v>
      </c>
      <c r="Q71" s="69">
        <v>2287</v>
      </c>
      <c r="R71" s="64">
        <v>15147</v>
      </c>
      <c r="S71" s="65">
        <v>12860</v>
      </c>
      <c r="T71" s="30" t="s">
        <v>4</v>
      </c>
      <c r="U71" s="44"/>
    </row>
    <row r="72" spans="1:21" ht="11.25" customHeight="1" x14ac:dyDescent="0.15">
      <c r="A72" s="48"/>
      <c r="B72" s="49"/>
      <c r="C72" s="49"/>
      <c r="D72" s="51"/>
      <c r="E72" s="52"/>
      <c r="F72" s="52"/>
      <c r="G72" s="52"/>
      <c r="H72" s="52"/>
      <c r="I72" s="52"/>
      <c r="J72" s="52"/>
      <c r="K72" s="51"/>
      <c r="L72" s="52"/>
      <c r="M72" s="54"/>
      <c r="N72" s="52"/>
      <c r="O72" s="52"/>
      <c r="P72" s="54"/>
      <c r="Q72" s="54"/>
      <c r="R72" s="51"/>
      <c r="S72" s="52"/>
      <c r="T72" s="56"/>
    </row>
    <row r="73" spans="1:21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80"/>
      <c r="K73" s="80"/>
      <c r="L73" s="79"/>
      <c r="M73" s="79"/>
      <c r="N73" s="79"/>
      <c r="O73" s="79"/>
      <c r="P73" s="79"/>
      <c r="Q73" s="79"/>
      <c r="R73" s="79"/>
      <c r="S73" s="79"/>
      <c r="T73" s="79"/>
    </row>
    <row r="74" spans="1:21" x14ac:dyDescent="0.15">
      <c r="J74" s="81"/>
      <c r="K74" s="81"/>
    </row>
    <row r="77" spans="1:21" s="79" customFormat="1" ht="23.25" customHeight="1" x14ac:dyDescent="0.2">
      <c r="G77" s="82"/>
      <c r="R77" s="83"/>
      <c r="U77" s="84"/>
    </row>
    <row r="78" spans="1:21" ht="16.5" customHeight="1" x14ac:dyDescent="0.15">
      <c r="A78" s="85"/>
      <c r="B78" s="27"/>
      <c r="C78" s="86"/>
      <c r="D78" s="29"/>
      <c r="E78" s="29"/>
      <c r="F78" s="29"/>
      <c r="G78" s="29"/>
      <c r="H78" s="29"/>
      <c r="I78" s="29"/>
      <c r="J78" s="87"/>
      <c r="K78" s="27"/>
      <c r="L78" s="27"/>
      <c r="M78" s="86"/>
      <c r="N78" s="29"/>
      <c r="O78" s="29"/>
      <c r="P78" s="86"/>
      <c r="Q78" s="27"/>
      <c r="R78" s="27"/>
      <c r="S78" s="27"/>
      <c r="T78" s="85"/>
    </row>
  </sheetData>
  <mergeCells count="16">
    <mergeCell ref="Q3:Q5"/>
    <mergeCell ref="B3:B5"/>
    <mergeCell ref="P4:P5"/>
    <mergeCell ref="C3:C5"/>
    <mergeCell ref="N4:N5"/>
    <mergeCell ref="O4:O5"/>
    <mergeCell ref="T3:T5"/>
    <mergeCell ref="A3:A5"/>
    <mergeCell ref="D4:F4"/>
    <mergeCell ref="G4:I4"/>
    <mergeCell ref="J4:J5"/>
    <mergeCell ref="K4:K5"/>
    <mergeCell ref="L4:L5"/>
    <mergeCell ref="M4:M5"/>
    <mergeCell ref="D3:J3"/>
    <mergeCell ref="K3:M3"/>
  </mergeCells>
  <phoneticPr fontId="1"/>
  <printOptions horizontalCentered="1"/>
  <pageMargins left="0.59055118110236227" right="0.39370078740157483" top="0.54" bottom="0.39370078740157483" header="0.51181102362204722" footer="0.39370078740157483"/>
  <pageSetup paperSize="9" scale="75" firstPageNumber="38" fitToWidth="2" orientation="portrait" useFirstPageNumber="1" r:id="rId1"/>
  <headerFooter alignWithMargins="0"/>
  <colBreaks count="1" manualBreakCount="1">
    <brk id="10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第4表</vt:lpstr>
      <vt:lpstr>第4表!Print_Area</vt:lpstr>
      <vt:lpstr>月ごと</vt:lpstr>
      <vt:lpstr>女</vt:lpstr>
      <vt:lpstr>総数</vt:lpstr>
      <vt:lpstr>男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2019-01-28T11:14:10Z</dcterms:created>
  <dcterms:modified xsi:type="dcterms:W3CDTF">2019-01-28T11:14:14Z</dcterms:modified>
  <cp:category/>
</cp:coreProperties>
</file>