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murata\テスト用\4-2_年間の人口動態\09\"/>
    </mc:Choice>
  </mc:AlternateContent>
  <bookViews>
    <workbookView xWindow="120" yWindow="120" windowWidth="18195" windowHeight="11820"/>
  </bookViews>
  <sheets>
    <sheet name="第10表" sheetId="2" r:id="rId1"/>
  </sheets>
  <calcPr calcId="162913"/>
</workbook>
</file>

<file path=xl/calcChain.xml><?xml version="1.0" encoding="utf-8"?>
<calcChain xmlns="http://schemas.openxmlformats.org/spreadsheetml/2006/main">
  <c r="C7" i="2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</calcChain>
</file>

<file path=xl/sharedStrings.xml><?xml version="1.0" encoding="utf-8"?>
<sst xmlns="http://schemas.openxmlformats.org/spreadsheetml/2006/main" count="83" uniqueCount="44">
  <si>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</si>
  <si>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</si>
  <si>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</si>
  <si>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</si>
  <si>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</si>
  <si>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</si>
  <si>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</si>
  <si>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</si>
  <si>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</si>
  <si>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</si>
  <si>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</si>
  <si>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</si>
  <si>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</si>
  <si>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</si>
  <si>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</si>
  <si>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</si>
  <si>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年　　齢</t>
    <rPh sb="0" eb="1">
      <t>トシ</t>
    </rPh>
    <rPh sb="3" eb="4">
      <t>ヨワイ</t>
    </rPh>
    <phoneticPr fontId="1"/>
  </si>
  <si>
    <t>横浜市</t>
    <rPh sb="0" eb="3">
      <t>ヨコハマシ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</si>
  <si>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</si>
  <si>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</si>
  <si>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総　　数</t>
    <rPh sb="0" eb="1">
      <t>フサ</t>
    </rPh>
    <rPh sb="3" eb="4">
      <t>カズ</t>
    </rPh>
    <phoneticPr fontId="1"/>
  </si>
  <si>
    <t>人　　口　　（人）</t>
    <rPh sb="0" eb="1">
      <t>ヒト</t>
    </rPh>
    <rPh sb="3" eb="4">
      <t>クチ</t>
    </rPh>
    <rPh sb="7" eb="8">
      <t>ニン</t>
    </rPh>
    <phoneticPr fontId="1"/>
  </si>
  <si>
    <t>　0～14歳</t>
    <rPh sb="5" eb="6">
      <t>サイ</t>
    </rPh>
    <phoneticPr fontId="1"/>
  </si>
  <si>
    <t xml:space="preserve"> 15～64歳</t>
    <rPh sb="6" eb="7">
      <t>サイ</t>
    </rPh>
    <phoneticPr fontId="1"/>
  </si>
  <si>
    <t xml:space="preserve"> 65歳以上</t>
    <rPh sb="3" eb="4">
      <t>サイ</t>
    </rPh>
    <rPh sb="4" eb="6">
      <t>イジョウ</t>
    </rPh>
    <phoneticPr fontId="1"/>
  </si>
  <si>
    <t>　 65～74</t>
    <phoneticPr fontId="1"/>
  </si>
  <si>
    <t>　 75歳以上</t>
    <rPh sb="4" eb="5">
      <t>サイ</t>
    </rPh>
    <rPh sb="5" eb="7">
      <t>イジョウ</t>
    </rPh>
    <phoneticPr fontId="1"/>
  </si>
  <si>
    <t>　割　　合　　（％）</t>
    <rPh sb="1" eb="2">
      <t>ワリ</t>
    </rPh>
    <rPh sb="4" eb="5">
      <t>ゴウ</t>
    </rPh>
    <phoneticPr fontId="1"/>
  </si>
  <si>
    <t>男　　　（人）</t>
    <rPh sb="0" eb="1">
      <t>オトコ</t>
    </rPh>
    <rPh sb="5" eb="6">
      <t>ニン</t>
    </rPh>
    <phoneticPr fontId="1"/>
  </si>
  <si>
    <t>女　　　（人）</t>
    <rPh sb="0" eb="1">
      <t>オンナ</t>
    </rPh>
    <rPh sb="5" eb="6">
      <t>ニン</t>
    </rPh>
    <phoneticPr fontId="1"/>
  </si>
  <si>
    <t>注）本表の数値は、市外移動＋市内移動＋その他増減で集計したものです。</t>
    <rPh sb="0" eb="1">
      <t>チュウ</t>
    </rPh>
    <rPh sb="2" eb="3">
      <t>ホン</t>
    </rPh>
    <rPh sb="3" eb="4">
      <t>ヒョウ</t>
    </rPh>
    <rPh sb="5" eb="7">
      <t>スウチ</t>
    </rPh>
    <rPh sb="9" eb="11">
      <t>シガイ</t>
    </rPh>
    <rPh sb="11" eb="13">
      <t>イドウ</t>
    </rPh>
    <rPh sb="14" eb="16">
      <t>シナイ</t>
    </rPh>
    <rPh sb="16" eb="18">
      <t>イドウ</t>
    </rPh>
    <rPh sb="21" eb="22">
      <t>タ</t>
    </rPh>
    <rPh sb="22" eb="24">
      <t>ゾウゲン</t>
    </rPh>
    <rPh sb="25" eb="27">
      <t>シュウケイ</t>
    </rPh>
    <phoneticPr fontId="1"/>
  </si>
  <si>
    <t>第１０表 年齢、男女別転出者数</t>
    <rPh sb="0" eb="1">
      <t>ダイ</t>
    </rPh>
    <rPh sb="3" eb="4">
      <t>ヒョウ</t>
    </rPh>
    <rPh sb="5" eb="7">
      <t>ネンレイ</t>
    </rPh>
    <rPh sb="8" eb="11">
      <t>ダンジョベツ</t>
    </rPh>
    <rPh sb="11" eb="14">
      <t>テンシュツシャ</t>
    </rPh>
    <rPh sb="14" eb="15">
      <t>スウ</t>
    </rPh>
    <phoneticPr fontId="1"/>
  </si>
  <si>
    <t>　  0～ 5</t>
    <phoneticPr fontId="1"/>
  </si>
  <si>
    <t>　　6～14</t>
    <phoneticPr fontId="1"/>
  </si>
  <si>
    <t>　 15～19</t>
    <phoneticPr fontId="1"/>
  </si>
  <si>
    <t>　 20～29</t>
    <phoneticPr fontId="1"/>
  </si>
  <si>
    <t>　 30～39</t>
    <phoneticPr fontId="1"/>
  </si>
  <si>
    <t>　 40～49</t>
    <phoneticPr fontId="1"/>
  </si>
  <si>
    <t>　 50～64</t>
    <phoneticPr fontId="1"/>
  </si>
  <si>
    <t>及び割合－市、区（平成20年中）</t>
    <rPh sb="0" eb="1">
      <t>オヨ</t>
    </rPh>
    <rPh sb="2" eb="4">
      <t>ワリアイ</t>
    </rPh>
    <rPh sb="5" eb="6">
      <t>シ</t>
    </rPh>
    <rPh sb="7" eb="8">
      <t>ク</t>
    </rPh>
    <rPh sb="9" eb="11">
      <t>ヘイセイ</t>
    </rPh>
    <rPh sb="13" eb="14">
      <t>ネン</t>
    </rPh>
    <rPh sb="14" eb="15">
      <t>チュウ</t>
    </rPh>
    <phoneticPr fontId="1"/>
  </si>
  <si>
    <t>平成20年中</t>
    <rPh sb="0" eb="2">
      <t>ヘイセイ</t>
    </rPh>
    <rPh sb="4" eb="5">
      <t>ネン</t>
    </rPh>
    <rPh sb="5" eb="6">
      <t>チュウ</t>
    </rPh>
    <phoneticPr fontId="1"/>
  </si>
  <si>
    <t xml:space="preserve">    横浜市の人口－平成20年中の人口動態と平成２1年１月１日現在の年齢別人口－    </t>
  </si>
  <si>
    <t xml:space="preserve">    横浜市行政運営調整局総務課統計係　電話（045）671-2105    </t>
  </si>
  <si>
    <t xml:space="preserve">    http://www.city.yokohama.jp/me/stat/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</si>
</sst>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0.0_);[Red]\(0.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4" fillId="0" borderId="5" xfId="0" applyFont="1" applyBorder="1">
      <alignment vertical="center"/>
    </xf>
    <xf numFmtId="0" fontId="4" fillId="0" borderId="6" xfId="0" quotePrefix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7" xfId="0" quotePrefix="1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8" xfId="0" quotePrefix="1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2" fillId="0" borderId="4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distributed" textRotation="255"/>
    </xf>
    <xf numFmtId="0" fontId="4" fillId="0" borderId="8" xfId="0" applyFont="1" applyBorder="1" applyAlignment="1">
      <alignment horizontal="center" vertical="distributed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71"/>
  <sheetViews>
    <sheetView tabSelected="1" topLeftCell="D1" workbookViewId="0">
      <selection activeCell="D1" sqref="D1:D3"/>
    </sheetView>
  </sheetViews>
  <sheetFormatPr defaultRowHeight="13.5"/>
  <cols>
    <col min="1" max="1" width="3.375" style="1" customWidth="1"/>
    <col min="2" max="2" width="12.25" style="1" customWidth="1"/>
    <col min="3" max="21" width="8.125" style="1" customWidth="1"/>
    <col min="22" max="16384" width="9" style="1"/>
  </cols>
  <sheetData>
    <row r="1" spans="1:21">
      <c r="D1" s="24" t="s">
        <v>41</v>
      </c>
    </row>
    <row r="2" spans="1:21">
      <c r="D2" s="24" t="s">
        <v>42</v>
      </c>
    </row>
    <row r="3" spans="1:21">
      <c r="D3" s="24" t="s">
        <v>43</v>
      </c>
    </row>
    <row r="4" spans="1:21" ht="14.25">
      <c r="K4" s="23" t="s">
        <v>31</v>
      </c>
      <c r="L4" s="2" t="s">
        <v>39</v>
      </c>
    </row>
    <row r="5" spans="1:2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4" t="s">
        <v>40</v>
      </c>
    </row>
    <row r="6" spans="1:21" ht="32.25" customHeight="1">
      <c r="A6" s="27" t="s">
        <v>16</v>
      </c>
      <c r="B6" s="28"/>
      <c r="C6" s="5" t="s">
        <v>17</v>
      </c>
      <c r="D6" s="5" t="s">
        <v>18</v>
      </c>
      <c r="E6" s="6" t="s">
        <v>19</v>
      </c>
      <c r="F6" s="5" t="s">
        <v>0</v>
      </c>
      <c r="G6" s="5" t="s">
        <v>1</v>
      </c>
      <c r="H6" s="5" t="s">
        <v>2</v>
      </c>
      <c r="I6" s="5" t="s">
        <v>3</v>
      </c>
      <c r="J6" s="7" t="s">
        <v>4</v>
      </c>
      <c r="K6" s="8" t="s">
        <v>5</v>
      </c>
      <c r="L6" s="9" t="s">
        <v>6</v>
      </c>
      <c r="M6" s="5" t="s">
        <v>7</v>
      </c>
      <c r="N6" s="5" t="s">
        <v>8</v>
      </c>
      <c r="O6" s="5" t="s">
        <v>9</v>
      </c>
      <c r="P6" s="5" t="s">
        <v>10</v>
      </c>
      <c r="Q6" s="5" t="s">
        <v>11</v>
      </c>
      <c r="R6" s="5" t="s">
        <v>12</v>
      </c>
      <c r="S6" s="5" t="s">
        <v>13</v>
      </c>
      <c r="T6" s="5" t="s">
        <v>14</v>
      </c>
      <c r="U6" s="8" t="s">
        <v>15</v>
      </c>
    </row>
    <row r="7" spans="1:21" s="13" customFormat="1" ht="22.5" customHeight="1">
      <c r="A7" s="10"/>
      <c r="B7" s="11" t="s">
        <v>20</v>
      </c>
      <c r="C7" s="12">
        <f t="shared" ref="C7:U7" si="0">C39+C55</f>
        <v>222475</v>
      </c>
      <c r="D7" s="12">
        <f t="shared" si="0"/>
        <v>16489</v>
      </c>
      <c r="E7" s="12">
        <f t="shared" si="0"/>
        <v>15707</v>
      </c>
      <c r="F7" s="12">
        <f t="shared" si="0"/>
        <v>7692</v>
      </c>
      <c r="G7" s="12">
        <f t="shared" si="0"/>
        <v>13025</v>
      </c>
      <c r="H7" s="12">
        <f t="shared" si="0"/>
        <v>12545</v>
      </c>
      <c r="I7" s="12">
        <f t="shared" si="0"/>
        <v>11495</v>
      </c>
      <c r="J7" s="12">
        <f t="shared" si="0"/>
        <v>11867</v>
      </c>
      <c r="K7" s="12">
        <f t="shared" si="0"/>
        <v>11772</v>
      </c>
      <c r="L7" s="12">
        <f t="shared" si="0"/>
        <v>10446</v>
      </c>
      <c r="M7" s="12">
        <f t="shared" si="0"/>
        <v>10679</v>
      </c>
      <c r="N7" s="12">
        <f t="shared" si="0"/>
        <v>23162</v>
      </c>
      <c r="O7" s="12">
        <f t="shared" si="0"/>
        <v>10269</v>
      </c>
      <c r="P7" s="12">
        <f t="shared" si="0"/>
        <v>21142</v>
      </c>
      <c r="Q7" s="12">
        <f t="shared" si="0"/>
        <v>11029</v>
      </c>
      <c r="R7" s="12">
        <f t="shared" si="0"/>
        <v>14307</v>
      </c>
      <c r="S7" s="12">
        <f t="shared" si="0"/>
        <v>7277</v>
      </c>
      <c r="T7" s="12">
        <f t="shared" si="0"/>
        <v>7206</v>
      </c>
      <c r="U7" s="12">
        <f t="shared" si="0"/>
        <v>6366</v>
      </c>
    </row>
    <row r="8" spans="1:21" s="13" customFormat="1" ht="11.1" customHeight="1">
      <c r="A8" s="25" t="s">
        <v>21</v>
      </c>
      <c r="B8" s="14" t="s">
        <v>22</v>
      </c>
      <c r="C8" s="12">
        <f t="shared" ref="C8:U8" si="1">C40+C56</f>
        <v>27639</v>
      </c>
      <c r="D8" s="12">
        <f t="shared" si="1"/>
        <v>1794</v>
      </c>
      <c r="E8" s="12">
        <f t="shared" si="1"/>
        <v>1597</v>
      </c>
      <c r="F8" s="12">
        <f t="shared" si="1"/>
        <v>768</v>
      </c>
      <c r="G8" s="12">
        <f t="shared" si="1"/>
        <v>1415</v>
      </c>
      <c r="H8" s="12">
        <f t="shared" si="1"/>
        <v>1281</v>
      </c>
      <c r="I8" s="12">
        <f t="shared" si="1"/>
        <v>1467</v>
      </c>
      <c r="J8" s="12">
        <f t="shared" si="1"/>
        <v>1287</v>
      </c>
      <c r="K8" s="12">
        <f t="shared" si="1"/>
        <v>1388</v>
      </c>
      <c r="L8" s="12">
        <f t="shared" si="1"/>
        <v>1469</v>
      </c>
      <c r="M8" s="12">
        <f t="shared" si="1"/>
        <v>1334</v>
      </c>
      <c r="N8" s="12">
        <f t="shared" si="1"/>
        <v>2532</v>
      </c>
      <c r="O8" s="12">
        <f t="shared" si="1"/>
        <v>1443</v>
      </c>
      <c r="P8" s="12">
        <f t="shared" si="1"/>
        <v>3194</v>
      </c>
      <c r="Q8" s="12">
        <f t="shared" si="1"/>
        <v>1929</v>
      </c>
      <c r="R8" s="12">
        <f t="shared" si="1"/>
        <v>1869</v>
      </c>
      <c r="S8" s="12">
        <f t="shared" si="1"/>
        <v>836</v>
      </c>
      <c r="T8" s="12">
        <f t="shared" si="1"/>
        <v>1037</v>
      </c>
      <c r="U8" s="12">
        <f t="shared" si="1"/>
        <v>999</v>
      </c>
    </row>
    <row r="9" spans="1:21" s="13" customFormat="1" ht="11.1" customHeight="1">
      <c r="A9" s="26"/>
      <c r="B9" s="14" t="s">
        <v>32</v>
      </c>
      <c r="C9" s="12">
        <f t="shared" ref="C9:U9" si="2">C41+C57</f>
        <v>16718</v>
      </c>
      <c r="D9" s="12">
        <f t="shared" si="2"/>
        <v>1131</v>
      </c>
      <c r="E9" s="12">
        <f t="shared" si="2"/>
        <v>1039</v>
      </c>
      <c r="F9" s="12">
        <f t="shared" si="2"/>
        <v>493</v>
      </c>
      <c r="G9" s="12">
        <f t="shared" si="2"/>
        <v>803</v>
      </c>
      <c r="H9" s="12">
        <f t="shared" si="2"/>
        <v>752</v>
      </c>
      <c r="I9" s="12">
        <f t="shared" si="2"/>
        <v>889</v>
      </c>
      <c r="J9" s="12">
        <f t="shared" si="2"/>
        <v>762</v>
      </c>
      <c r="K9" s="12">
        <f t="shared" si="2"/>
        <v>814</v>
      </c>
      <c r="L9" s="12">
        <f t="shared" si="2"/>
        <v>946</v>
      </c>
      <c r="M9" s="12">
        <f t="shared" si="2"/>
        <v>775</v>
      </c>
      <c r="N9" s="12">
        <f t="shared" si="2"/>
        <v>1660</v>
      </c>
      <c r="O9" s="12">
        <f t="shared" si="2"/>
        <v>897</v>
      </c>
      <c r="P9" s="12">
        <f t="shared" si="2"/>
        <v>1799</v>
      </c>
      <c r="Q9" s="12">
        <f t="shared" si="2"/>
        <v>1037</v>
      </c>
      <c r="R9" s="12">
        <f t="shared" si="2"/>
        <v>1139</v>
      </c>
      <c r="S9" s="12">
        <f t="shared" si="2"/>
        <v>525</v>
      </c>
      <c r="T9" s="12">
        <f t="shared" si="2"/>
        <v>676</v>
      </c>
      <c r="U9" s="12">
        <f t="shared" si="2"/>
        <v>581</v>
      </c>
    </row>
    <row r="10" spans="1:21" s="13" customFormat="1" ht="11.1" customHeight="1">
      <c r="A10" s="26"/>
      <c r="B10" s="14" t="s">
        <v>33</v>
      </c>
      <c r="C10" s="12">
        <f t="shared" ref="C10:U10" si="3">C42+C58</f>
        <v>10921</v>
      </c>
      <c r="D10" s="12">
        <f t="shared" si="3"/>
        <v>663</v>
      </c>
      <c r="E10" s="12">
        <f t="shared" si="3"/>
        <v>558</v>
      </c>
      <c r="F10" s="12">
        <f t="shared" si="3"/>
        <v>275</v>
      </c>
      <c r="G10" s="12">
        <f t="shared" si="3"/>
        <v>612</v>
      </c>
      <c r="H10" s="12">
        <f t="shared" si="3"/>
        <v>529</v>
      </c>
      <c r="I10" s="12">
        <f t="shared" si="3"/>
        <v>578</v>
      </c>
      <c r="J10" s="12">
        <f t="shared" si="3"/>
        <v>525</v>
      </c>
      <c r="K10" s="12">
        <f t="shared" si="3"/>
        <v>574</v>
      </c>
      <c r="L10" s="12">
        <f t="shared" si="3"/>
        <v>523</v>
      </c>
      <c r="M10" s="12">
        <f t="shared" si="3"/>
        <v>559</v>
      </c>
      <c r="N10" s="12">
        <f t="shared" si="3"/>
        <v>872</v>
      </c>
      <c r="O10" s="12">
        <f t="shared" si="3"/>
        <v>546</v>
      </c>
      <c r="P10" s="12">
        <f t="shared" si="3"/>
        <v>1395</v>
      </c>
      <c r="Q10" s="12">
        <f t="shared" si="3"/>
        <v>892</v>
      </c>
      <c r="R10" s="12">
        <f t="shared" si="3"/>
        <v>730</v>
      </c>
      <c r="S10" s="12">
        <f t="shared" si="3"/>
        <v>311</v>
      </c>
      <c r="T10" s="12">
        <f t="shared" si="3"/>
        <v>361</v>
      </c>
      <c r="U10" s="12">
        <f t="shared" si="3"/>
        <v>418</v>
      </c>
    </row>
    <row r="11" spans="1:21" s="13" customFormat="1" ht="11.1" customHeight="1">
      <c r="A11" s="26"/>
      <c r="B11" s="1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s="13" customFormat="1" ht="11.1" customHeight="1">
      <c r="A12" s="26"/>
      <c r="B12" s="14" t="s">
        <v>23</v>
      </c>
      <c r="C12" s="12">
        <f t="shared" ref="C12:U12" si="4">C44+C60</f>
        <v>183744</v>
      </c>
      <c r="D12" s="12">
        <f t="shared" si="4"/>
        <v>13920</v>
      </c>
      <c r="E12" s="12">
        <f t="shared" si="4"/>
        <v>13397</v>
      </c>
      <c r="F12" s="12">
        <f t="shared" si="4"/>
        <v>6568</v>
      </c>
      <c r="G12" s="12">
        <f t="shared" si="4"/>
        <v>10850</v>
      </c>
      <c r="H12" s="12">
        <f t="shared" si="4"/>
        <v>10490</v>
      </c>
      <c r="I12" s="12">
        <f t="shared" si="4"/>
        <v>9379</v>
      </c>
      <c r="J12" s="12">
        <f t="shared" si="4"/>
        <v>9985</v>
      </c>
      <c r="K12" s="12">
        <f t="shared" si="4"/>
        <v>9573</v>
      </c>
      <c r="L12" s="12">
        <f t="shared" si="4"/>
        <v>8358</v>
      </c>
      <c r="M12" s="12">
        <f t="shared" si="4"/>
        <v>8783</v>
      </c>
      <c r="N12" s="12">
        <f t="shared" si="4"/>
        <v>19743</v>
      </c>
      <c r="O12" s="12">
        <f t="shared" si="4"/>
        <v>8303</v>
      </c>
      <c r="P12" s="12">
        <f t="shared" si="4"/>
        <v>17151</v>
      </c>
      <c r="Q12" s="12">
        <f t="shared" si="4"/>
        <v>8663</v>
      </c>
      <c r="R12" s="12">
        <f t="shared" si="4"/>
        <v>11810</v>
      </c>
      <c r="S12" s="12">
        <f t="shared" si="4"/>
        <v>5992</v>
      </c>
      <c r="T12" s="12">
        <f t="shared" si="4"/>
        <v>5782</v>
      </c>
      <c r="U12" s="12">
        <f t="shared" si="4"/>
        <v>4997</v>
      </c>
    </row>
    <row r="13" spans="1:21" s="13" customFormat="1" ht="11.1" customHeight="1">
      <c r="A13" s="26"/>
      <c r="B13" s="14" t="s">
        <v>34</v>
      </c>
      <c r="C13" s="12">
        <f t="shared" ref="C13:U13" si="5">C45+C61</f>
        <v>5406</v>
      </c>
      <c r="D13" s="12">
        <f t="shared" si="5"/>
        <v>370</v>
      </c>
      <c r="E13" s="12">
        <f t="shared" si="5"/>
        <v>301</v>
      </c>
      <c r="F13" s="12">
        <f t="shared" si="5"/>
        <v>149</v>
      </c>
      <c r="G13" s="12">
        <f t="shared" si="5"/>
        <v>368</v>
      </c>
      <c r="H13" s="12">
        <f t="shared" si="5"/>
        <v>268</v>
      </c>
      <c r="I13" s="12">
        <f t="shared" si="5"/>
        <v>318</v>
      </c>
      <c r="J13" s="12">
        <f t="shared" si="5"/>
        <v>321</v>
      </c>
      <c r="K13" s="12">
        <f t="shared" si="5"/>
        <v>346</v>
      </c>
      <c r="L13" s="12">
        <f t="shared" si="5"/>
        <v>238</v>
      </c>
      <c r="M13" s="12">
        <f t="shared" si="5"/>
        <v>293</v>
      </c>
      <c r="N13" s="12">
        <f t="shared" si="5"/>
        <v>378</v>
      </c>
      <c r="O13" s="12">
        <f t="shared" si="5"/>
        <v>245</v>
      </c>
      <c r="P13" s="12">
        <f t="shared" si="5"/>
        <v>500</v>
      </c>
      <c r="Q13" s="12">
        <f t="shared" si="5"/>
        <v>317</v>
      </c>
      <c r="R13" s="12">
        <f t="shared" si="5"/>
        <v>415</v>
      </c>
      <c r="S13" s="12">
        <f t="shared" si="5"/>
        <v>183</v>
      </c>
      <c r="T13" s="12">
        <f t="shared" si="5"/>
        <v>199</v>
      </c>
      <c r="U13" s="12">
        <f t="shared" si="5"/>
        <v>197</v>
      </c>
    </row>
    <row r="14" spans="1:21" s="13" customFormat="1" ht="11.1" customHeight="1">
      <c r="A14" s="26"/>
      <c r="B14" s="14" t="s">
        <v>35</v>
      </c>
      <c r="C14" s="12">
        <f t="shared" ref="C14:U14" si="6">C46+C62</f>
        <v>68662</v>
      </c>
      <c r="D14" s="12">
        <f t="shared" si="6"/>
        <v>5354</v>
      </c>
      <c r="E14" s="12">
        <f t="shared" si="6"/>
        <v>5485</v>
      </c>
      <c r="F14" s="12">
        <f t="shared" si="6"/>
        <v>2525</v>
      </c>
      <c r="G14" s="12">
        <f t="shared" si="6"/>
        <v>3329</v>
      </c>
      <c r="H14" s="12">
        <f t="shared" si="6"/>
        <v>4163</v>
      </c>
      <c r="I14" s="12">
        <f t="shared" si="6"/>
        <v>3211</v>
      </c>
      <c r="J14" s="12">
        <f t="shared" si="6"/>
        <v>4185</v>
      </c>
      <c r="K14" s="12">
        <f t="shared" si="6"/>
        <v>3549</v>
      </c>
      <c r="L14" s="12">
        <f t="shared" si="6"/>
        <v>2913</v>
      </c>
      <c r="M14" s="12">
        <f t="shared" si="6"/>
        <v>3492</v>
      </c>
      <c r="N14" s="12">
        <f t="shared" si="6"/>
        <v>7660</v>
      </c>
      <c r="O14" s="12">
        <f t="shared" si="6"/>
        <v>2979</v>
      </c>
      <c r="P14" s="12">
        <f t="shared" si="6"/>
        <v>6287</v>
      </c>
      <c r="Q14" s="12">
        <f t="shared" si="6"/>
        <v>2623</v>
      </c>
      <c r="R14" s="12">
        <f t="shared" si="6"/>
        <v>4560</v>
      </c>
      <c r="S14" s="12">
        <f t="shared" si="6"/>
        <v>2422</v>
      </c>
      <c r="T14" s="12">
        <f t="shared" si="6"/>
        <v>2094</v>
      </c>
      <c r="U14" s="12">
        <f t="shared" si="6"/>
        <v>1831</v>
      </c>
    </row>
    <row r="15" spans="1:21" s="13" customFormat="1" ht="11.1" customHeight="1">
      <c r="A15" s="26"/>
      <c r="B15" s="14" t="s">
        <v>36</v>
      </c>
      <c r="C15" s="12">
        <f t="shared" ref="C15:U15" si="7">C47+C63</f>
        <v>65543</v>
      </c>
      <c r="D15" s="12">
        <f t="shared" si="7"/>
        <v>4982</v>
      </c>
      <c r="E15" s="12">
        <f t="shared" si="7"/>
        <v>4814</v>
      </c>
      <c r="F15" s="12">
        <f t="shared" si="7"/>
        <v>2352</v>
      </c>
      <c r="G15" s="12">
        <f t="shared" si="7"/>
        <v>3638</v>
      </c>
      <c r="H15" s="12">
        <f t="shared" si="7"/>
        <v>3411</v>
      </c>
      <c r="I15" s="12">
        <f t="shared" si="7"/>
        <v>3383</v>
      </c>
      <c r="J15" s="12">
        <f t="shared" si="7"/>
        <v>3219</v>
      </c>
      <c r="K15" s="12">
        <f t="shared" si="7"/>
        <v>3311</v>
      </c>
      <c r="L15" s="12">
        <f t="shared" si="7"/>
        <v>3020</v>
      </c>
      <c r="M15" s="12">
        <f t="shared" si="7"/>
        <v>2934</v>
      </c>
      <c r="N15" s="12">
        <f t="shared" si="7"/>
        <v>7584</v>
      </c>
      <c r="O15" s="12">
        <f t="shared" si="7"/>
        <v>3175</v>
      </c>
      <c r="P15" s="12">
        <f t="shared" si="7"/>
        <v>6104</v>
      </c>
      <c r="Q15" s="12">
        <f t="shared" si="7"/>
        <v>3209</v>
      </c>
      <c r="R15" s="12">
        <f t="shared" si="7"/>
        <v>4326</v>
      </c>
      <c r="S15" s="12">
        <f t="shared" si="7"/>
        <v>2078</v>
      </c>
      <c r="T15" s="12">
        <f t="shared" si="7"/>
        <v>2157</v>
      </c>
      <c r="U15" s="12">
        <f t="shared" si="7"/>
        <v>1846</v>
      </c>
    </row>
    <row r="16" spans="1:21" s="13" customFormat="1" ht="11.1" customHeight="1">
      <c r="A16" s="26"/>
      <c r="B16" s="14" t="s">
        <v>37</v>
      </c>
      <c r="C16" s="12">
        <f t="shared" ref="C16:U16" si="8">C48+C64</f>
        <v>24924</v>
      </c>
      <c r="D16" s="12">
        <f t="shared" si="8"/>
        <v>1740</v>
      </c>
      <c r="E16" s="12">
        <f t="shared" si="8"/>
        <v>1614</v>
      </c>
      <c r="F16" s="12">
        <f t="shared" si="8"/>
        <v>873</v>
      </c>
      <c r="G16" s="12">
        <f t="shared" si="8"/>
        <v>1929</v>
      </c>
      <c r="H16" s="12">
        <f t="shared" si="8"/>
        <v>1451</v>
      </c>
      <c r="I16" s="12">
        <f t="shared" si="8"/>
        <v>1320</v>
      </c>
      <c r="J16" s="12">
        <f t="shared" si="8"/>
        <v>1248</v>
      </c>
      <c r="K16" s="12">
        <f t="shared" si="8"/>
        <v>1201</v>
      </c>
      <c r="L16" s="12">
        <f t="shared" si="8"/>
        <v>1184</v>
      </c>
      <c r="M16" s="12">
        <f t="shared" si="8"/>
        <v>1127</v>
      </c>
      <c r="N16" s="12">
        <f t="shared" si="8"/>
        <v>2479</v>
      </c>
      <c r="O16" s="12">
        <f t="shared" si="8"/>
        <v>1078</v>
      </c>
      <c r="P16" s="12">
        <f t="shared" si="8"/>
        <v>2641</v>
      </c>
      <c r="Q16" s="12">
        <f t="shared" si="8"/>
        <v>1586</v>
      </c>
      <c r="R16" s="12">
        <f t="shared" si="8"/>
        <v>1383</v>
      </c>
      <c r="S16" s="12">
        <f t="shared" si="8"/>
        <v>671</v>
      </c>
      <c r="T16" s="12">
        <f t="shared" si="8"/>
        <v>747</v>
      </c>
      <c r="U16" s="12">
        <f t="shared" si="8"/>
        <v>652</v>
      </c>
    </row>
    <row r="17" spans="1:21" s="13" customFormat="1" ht="11.1" customHeight="1">
      <c r="A17" s="26"/>
      <c r="B17" s="14" t="s">
        <v>38</v>
      </c>
      <c r="C17" s="12">
        <f t="shared" ref="C17:U17" si="9">C49+C65</f>
        <v>19209</v>
      </c>
      <c r="D17" s="12">
        <f t="shared" si="9"/>
        <v>1474</v>
      </c>
      <c r="E17" s="12">
        <f t="shared" si="9"/>
        <v>1183</v>
      </c>
      <c r="F17" s="12">
        <f t="shared" si="9"/>
        <v>669</v>
      </c>
      <c r="G17" s="12">
        <f t="shared" si="9"/>
        <v>1586</v>
      </c>
      <c r="H17" s="12">
        <f t="shared" si="9"/>
        <v>1197</v>
      </c>
      <c r="I17" s="12">
        <f t="shared" si="9"/>
        <v>1147</v>
      </c>
      <c r="J17" s="12">
        <f t="shared" si="9"/>
        <v>1012</v>
      </c>
      <c r="K17" s="12">
        <f t="shared" si="9"/>
        <v>1166</v>
      </c>
      <c r="L17" s="12">
        <f t="shared" si="9"/>
        <v>1003</v>
      </c>
      <c r="M17" s="12">
        <f t="shared" si="9"/>
        <v>937</v>
      </c>
      <c r="N17" s="12">
        <f t="shared" si="9"/>
        <v>1642</v>
      </c>
      <c r="O17" s="12">
        <f t="shared" si="9"/>
        <v>826</v>
      </c>
      <c r="P17" s="12">
        <f t="shared" si="9"/>
        <v>1619</v>
      </c>
      <c r="Q17" s="12">
        <f t="shared" si="9"/>
        <v>928</v>
      </c>
      <c r="R17" s="12">
        <f t="shared" si="9"/>
        <v>1126</v>
      </c>
      <c r="S17" s="12">
        <f t="shared" si="9"/>
        <v>638</v>
      </c>
      <c r="T17" s="12">
        <f t="shared" si="9"/>
        <v>585</v>
      </c>
      <c r="U17" s="12">
        <f t="shared" si="9"/>
        <v>471</v>
      </c>
    </row>
    <row r="18" spans="1:21" s="13" customFormat="1" ht="11.1" customHeight="1">
      <c r="A18" s="26"/>
      <c r="B18" s="1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s="13" customFormat="1" ht="11.1" customHeight="1">
      <c r="A19" s="26"/>
      <c r="B19" s="14" t="s">
        <v>24</v>
      </c>
      <c r="C19" s="12">
        <f t="shared" ref="C19:U19" si="10">C51+C67</f>
        <v>11092</v>
      </c>
      <c r="D19" s="12">
        <f t="shared" si="10"/>
        <v>775</v>
      </c>
      <c r="E19" s="12">
        <f t="shared" si="10"/>
        <v>713</v>
      </c>
      <c r="F19" s="12">
        <f t="shared" si="10"/>
        <v>356</v>
      </c>
      <c r="G19" s="12">
        <f t="shared" si="10"/>
        <v>760</v>
      </c>
      <c r="H19" s="12">
        <f t="shared" si="10"/>
        <v>774</v>
      </c>
      <c r="I19" s="12">
        <f t="shared" si="10"/>
        <v>649</v>
      </c>
      <c r="J19" s="12">
        <f t="shared" si="10"/>
        <v>595</v>
      </c>
      <c r="K19" s="12">
        <f t="shared" si="10"/>
        <v>811</v>
      </c>
      <c r="L19" s="12">
        <f t="shared" si="10"/>
        <v>619</v>
      </c>
      <c r="M19" s="12">
        <f t="shared" si="10"/>
        <v>562</v>
      </c>
      <c r="N19" s="12">
        <f t="shared" si="10"/>
        <v>887</v>
      </c>
      <c r="O19" s="12">
        <f t="shared" si="10"/>
        <v>523</v>
      </c>
      <c r="P19" s="12">
        <f t="shared" si="10"/>
        <v>797</v>
      </c>
      <c r="Q19" s="12">
        <f t="shared" si="10"/>
        <v>437</v>
      </c>
      <c r="R19" s="12">
        <f t="shared" si="10"/>
        <v>628</v>
      </c>
      <c r="S19" s="12">
        <f t="shared" si="10"/>
        <v>449</v>
      </c>
      <c r="T19" s="12">
        <f t="shared" si="10"/>
        <v>387</v>
      </c>
      <c r="U19" s="12">
        <f t="shared" si="10"/>
        <v>370</v>
      </c>
    </row>
    <row r="20" spans="1:21" s="13" customFormat="1" ht="11.1" customHeight="1">
      <c r="A20" s="16"/>
      <c r="B20" s="14" t="s">
        <v>25</v>
      </c>
      <c r="C20" s="12">
        <f t="shared" ref="C20:U20" si="11">C52+C68</f>
        <v>6160</v>
      </c>
      <c r="D20" s="12">
        <f t="shared" si="11"/>
        <v>445</v>
      </c>
      <c r="E20" s="12">
        <f t="shared" si="11"/>
        <v>429</v>
      </c>
      <c r="F20" s="12">
        <f t="shared" si="11"/>
        <v>207</v>
      </c>
      <c r="G20" s="12">
        <f t="shared" si="11"/>
        <v>439</v>
      </c>
      <c r="H20" s="12">
        <f t="shared" si="11"/>
        <v>422</v>
      </c>
      <c r="I20" s="12">
        <f t="shared" si="11"/>
        <v>364</v>
      </c>
      <c r="J20" s="12">
        <f t="shared" si="11"/>
        <v>327</v>
      </c>
      <c r="K20" s="12">
        <f t="shared" si="11"/>
        <v>431</v>
      </c>
      <c r="L20" s="12">
        <f t="shared" si="11"/>
        <v>336</v>
      </c>
      <c r="M20" s="12">
        <f t="shared" si="11"/>
        <v>296</v>
      </c>
      <c r="N20" s="12">
        <f t="shared" si="11"/>
        <v>499</v>
      </c>
      <c r="O20" s="12">
        <f t="shared" si="11"/>
        <v>294</v>
      </c>
      <c r="P20" s="12">
        <f t="shared" si="11"/>
        <v>425</v>
      </c>
      <c r="Q20" s="12">
        <f t="shared" si="11"/>
        <v>244</v>
      </c>
      <c r="R20" s="12">
        <f t="shared" si="11"/>
        <v>333</v>
      </c>
      <c r="S20" s="12">
        <f t="shared" si="11"/>
        <v>254</v>
      </c>
      <c r="T20" s="12">
        <f t="shared" si="11"/>
        <v>219</v>
      </c>
      <c r="U20" s="12">
        <f t="shared" si="11"/>
        <v>196</v>
      </c>
    </row>
    <row r="21" spans="1:21" s="13" customFormat="1" ht="11.1" customHeight="1">
      <c r="A21" s="16"/>
      <c r="B21" s="14" t="s">
        <v>26</v>
      </c>
      <c r="C21" s="12">
        <f t="shared" ref="C21:U21" si="12">C53+C69</f>
        <v>4932</v>
      </c>
      <c r="D21" s="12">
        <f t="shared" si="12"/>
        <v>330</v>
      </c>
      <c r="E21" s="12">
        <f t="shared" si="12"/>
        <v>284</v>
      </c>
      <c r="F21" s="12">
        <f t="shared" si="12"/>
        <v>149</v>
      </c>
      <c r="G21" s="12">
        <f t="shared" si="12"/>
        <v>321</v>
      </c>
      <c r="H21" s="12">
        <f t="shared" si="12"/>
        <v>352</v>
      </c>
      <c r="I21" s="12">
        <f t="shared" si="12"/>
        <v>285</v>
      </c>
      <c r="J21" s="12">
        <f t="shared" si="12"/>
        <v>268</v>
      </c>
      <c r="K21" s="12">
        <f t="shared" si="12"/>
        <v>380</v>
      </c>
      <c r="L21" s="12">
        <f t="shared" si="12"/>
        <v>283</v>
      </c>
      <c r="M21" s="12">
        <f t="shared" si="12"/>
        <v>266</v>
      </c>
      <c r="N21" s="12">
        <f t="shared" si="12"/>
        <v>388</v>
      </c>
      <c r="O21" s="12">
        <f t="shared" si="12"/>
        <v>229</v>
      </c>
      <c r="P21" s="12">
        <f t="shared" si="12"/>
        <v>372</v>
      </c>
      <c r="Q21" s="12">
        <f t="shared" si="12"/>
        <v>193</v>
      </c>
      <c r="R21" s="12">
        <f t="shared" si="12"/>
        <v>295</v>
      </c>
      <c r="S21" s="12">
        <f t="shared" si="12"/>
        <v>195</v>
      </c>
      <c r="T21" s="12">
        <f t="shared" si="12"/>
        <v>168</v>
      </c>
      <c r="U21" s="12">
        <f t="shared" si="12"/>
        <v>174</v>
      </c>
    </row>
    <row r="22" spans="1:21" s="13" customFormat="1" ht="4.5" customHeight="1">
      <c r="A22" s="17"/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1:21" s="13" customFormat="1" ht="22.5" customHeight="1">
      <c r="A23" s="16"/>
      <c r="B23" s="11" t="s">
        <v>20</v>
      </c>
      <c r="C23" s="20">
        <f t="shared" ref="C23:U23" si="13">ROUND(C7/C$7*100,1)</f>
        <v>100</v>
      </c>
      <c r="D23" s="20">
        <f t="shared" si="13"/>
        <v>100</v>
      </c>
      <c r="E23" s="20">
        <f t="shared" si="13"/>
        <v>100</v>
      </c>
      <c r="F23" s="20">
        <f t="shared" si="13"/>
        <v>100</v>
      </c>
      <c r="G23" s="20">
        <f t="shared" si="13"/>
        <v>100</v>
      </c>
      <c r="H23" s="20">
        <f t="shared" si="13"/>
        <v>100</v>
      </c>
      <c r="I23" s="20">
        <f t="shared" si="13"/>
        <v>100</v>
      </c>
      <c r="J23" s="20">
        <f t="shared" si="13"/>
        <v>100</v>
      </c>
      <c r="K23" s="20">
        <f t="shared" si="13"/>
        <v>100</v>
      </c>
      <c r="L23" s="20">
        <f t="shared" si="13"/>
        <v>100</v>
      </c>
      <c r="M23" s="20">
        <f t="shared" si="13"/>
        <v>100</v>
      </c>
      <c r="N23" s="20">
        <f t="shared" si="13"/>
        <v>100</v>
      </c>
      <c r="O23" s="20">
        <f t="shared" si="13"/>
        <v>100</v>
      </c>
      <c r="P23" s="20">
        <f t="shared" si="13"/>
        <v>100</v>
      </c>
      <c r="Q23" s="20">
        <f t="shared" si="13"/>
        <v>100</v>
      </c>
      <c r="R23" s="20">
        <f t="shared" si="13"/>
        <v>100</v>
      </c>
      <c r="S23" s="20">
        <f t="shared" si="13"/>
        <v>100</v>
      </c>
      <c r="T23" s="20">
        <f t="shared" si="13"/>
        <v>100</v>
      </c>
      <c r="U23" s="20">
        <f t="shared" si="13"/>
        <v>100</v>
      </c>
    </row>
    <row r="24" spans="1:21" s="13" customFormat="1" ht="11.1" customHeight="1">
      <c r="A24" s="29" t="s">
        <v>27</v>
      </c>
      <c r="B24" s="14" t="s">
        <v>22</v>
      </c>
      <c r="C24" s="20">
        <f t="shared" ref="C24:U24" si="14">ROUND(C8/C$7*100,1)</f>
        <v>12.4</v>
      </c>
      <c r="D24" s="20">
        <f t="shared" si="14"/>
        <v>10.9</v>
      </c>
      <c r="E24" s="20">
        <f t="shared" si="14"/>
        <v>10.199999999999999</v>
      </c>
      <c r="F24" s="20">
        <f t="shared" si="14"/>
        <v>10</v>
      </c>
      <c r="G24" s="20">
        <f t="shared" si="14"/>
        <v>10.9</v>
      </c>
      <c r="H24" s="20">
        <f t="shared" si="14"/>
        <v>10.199999999999999</v>
      </c>
      <c r="I24" s="20">
        <f t="shared" si="14"/>
        <v>12.8</v>
      </c>
      <c r="J24" s="20">
        <f t="shared" si="14"/>
        <v>10.8</v>
      </c>
      <c r="K24" s="20">
        <f t="shared" si="14"/>
        <v>11.8</v>
      </c>
      <c r="L24" s="20">
        <f t="shared" si="14"/>
        <v>14.1</v>
      </c>
      <c r="M24" s="20">
        <f t="shared" si="14"/>
        <v>12.5</v>
      </c>
      <c r="N24" s="20">
        <f t="shared" si="14"/>
        <v>10.9</v>
      </c>
      <c r="O24" s="20">
        <f t="shared" si="14"/>
        <v>14.1</v>
      </c>
      <c r="P24" s="20">
        <f t="shared" si="14"/>
        <v>15.1</v>
      </c>
      <c r="Q24" s="20">
        <f t="shared" si="14"/>
        <v>17.5</v>
      </c>
      <c r="R24" s="20">
        <f t="shared" si="14"/>
        <v>13.1</v>
      </c>
      <c r="S24" s="20">
        <f t="shared" si="14"/>
        <v>11.5</v>
      </c>
      <c r="T24" s="20">
        <f t="shared" si="14"/>
        <v>14.4</v>
      </c>
      <c r="U24" s="20">
        <f t="shared" si="14"/>
        <v>15.7</v>
      </c>
    </row>
    <row r="25" spans="1:21" s="13" customFormat="1" ht="11.1" customHeight="1">
      <c r="A25" s="30"/>
      <c r="B25" s="14" t="s">
        <v>32</v>
      </c>
      <c r="C25" s="20">
        <f t="shared" ref="C25:U25" si="15">ROUND(C9/C$7*100,1)</f>
        <v>7.5</v>
      </c>
      <c r="D25" s="20">
        <f t="shared" si="15"/>
        <v>6.9</v>
      </c>
      <c r="E25" s="20">
        <f t="shared" si="15"/>
        <v>6.6</v>
      </c>
      <c r="F25" s="20">
        <f t="shared" si="15"/>
        <v>6.4</v>
      </c>
      <c r="G25" s="20">
        <f t="shared" si="15"/>
        <v>6.2</v>
      </c>
      <c r="H25" s="20">
        <f t="shared" si="15"/>
        <v>6</v>
      </c>
      <c r="I25" s="20">
        <f t="shared" si="15"/>
        <v>7.7</v>
      </c>
      <c r="J25" s="20">
        <f t="shared" si="15"/>
        <v>6.4</v>
      </c>
      <c r="K25" s="20">
        <f t="shared" si="15"/>
        <v>6.9</v>
      </c>
      <c r="L25" s="20">
        <f t="shared" si="15"/>
        <v>9.1</v>
      </c>
      <c r="M25" s="20">
        <f t="shared" si="15"/>
        <v>7.3</v>
      </c>
      <c r="N25" s="20">
        <f t="shared" si="15"/>
        <v>7.2</v>
      </c>
      <c r="O25" s="20">
        <f t="shared" si="15"/>
        <v>8.6999999999999993</v>
      </c>
      <c r="P25" s="20">
        <f t="shared" si="15"/>
        <v>8.5</v>
      </c>
      <c r="Q25" s="20">
        <f t="shared" si="15"/>
        <v>9.4</v>
      </c>
      <c r="R25" s="20">
        <f t="shared" si="15"/>
        <v>8</v>
      </c>
      <c r="S25" s="20">
        <f t="shared" si="15"/>
        <v>7.2</v>
      </c>
      <c r="T25" s="20">
        <f t="shared" si="15"/>
        <v>9.4</v>
      </c>
      <c r="U25" s="20">
        <f t="shared" si="15"/>
        <v>9.1</v>
      </c>
    </row>
    <row r="26" spans="1:21" s="13" customFormat="1" ht="11.1" customHeight="1">
      <c r="A26" s="30"/>
      <c r="B26" s="14" t="s">
        <v>33</v>
      </c>
      <c r="C26" s="20">
        <f t="shared" ref="C26:U26" si="16">ROUND(C10/C$7*100,1)</f>
        <v>4.9000000000000004</v>
      </c>
      <c r="D26" s="20">
        <f t="shared" si="16"/>
        <v>4</v>
      </c>
      <c r="E26" s="20">
        <f t="shared" si="16"/>
        <v>3.6</v>
      </c>
      <c r="F26" s="20">
        <f t="shared" si="16"/>
        <v>3.6</v>
      </c>
      <c r="G26" s="20">
        <f t="shared" si="16"/>
        <v>4.7</v>
      </c>
      <c r="H26" s="20">
        <f t="shared" si="16"/>
        <v>4.2</v>
      </c>
      <c r="I26" s="20">
        <f t="shared" si="16"/>
        <v>5</v>
      </c>
      <c r="J26" s="20">
        <f t="shared" si="16"/>
        <v>4.4000000000000004</v>
      </c>
      <c r="K26" s="20">
        <f t="shared" si="16"/>
        <v>4.9000000000000004</v>
      </c>
      <c r="L26" s="20">
        <f t="shared" si="16"/>
        <v>5</v>
      </c>
      <c r="M26" s="20">
        <f t="shared" si="16"/>
        <v>5.2</v>
      </c>
      <c r="N26" s="20">
        <f t="shared" si="16"/>
        <v>3.8</v>
      </c>
      <c r="O26" s="20">
        <f t="shared" si="16"/>
        <v>5.3</v>
      </c>
      <c r="P26" s="20">
        <f t="shared" si="16"/>
        <v>6.6</v>
      </c>
      <c r="Q26" s="20">
        <f t="shared" si="16"/>
        <v>8.1</v>
      </c>
      <c r="R26" s="20">
        <f t="shared" si="16"/>
        <v>5.0999999999999996</v>
      </c>
      <c r="S26" s="20">
        <f t="shared" si="16"/>
        <v>4.3</v>
      </c>
      <c r="T26" s="20">
        <f t="shared" si="16"/>
        <v>5</v>
      </c>
      <c r="U26" s="20">
        <f t="shared" si="16"/>
        <v>6.6</v>
      </c>
    </row>
    <row r="27" spans="1:21" s="13" customFormat="1" ht="11.1" customHeight="1">
      <c r="A27" s="30"/>
      <c r="B27" s="15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s="13" customFormat="1" ht="11.1" customHeight="1">
      <c r="A28" s="30"/>
      <c r="B28" s="14" t="s">
        <v>23</v>
      </c>
      <c r="C28" s="20">
        <f t="shared" ref="C28:U28" si="17">ROUND(C12/C$7*100,1)</f>
        <v>82.6</v>
      </c>
      <c r="D28" s="20">
        <f t="shared" si="17"/>
        <v>84.4</v>
      </c>
      <c r="E28" s="20">
        <f t="shared" si="17"/>
        <v>85.3</v>
      </c>
      <c r="F28" s="20">
        <f t="shared" si="17"/>
        <v>85.4</v>
      </c>
      <c r="G28" s="20">
        <f t="shared" si="17"/>
        <v>83.3</v>
      </c>
      <c r="H28" s="20">
        <f t="shared" si="17"/>
        <v>83.6</v>
      </c>
      <c r="I28" s="20">
        <f t="shared" si="17"/>
        <v>81.599999999999994</v>
      </c>
      <c r="J28" s="20">
        <f t="shared" si="17"/>
        <v>84.1</v>
      </c>
      <c r="K28" s="20">
        <f t="shared" si="17"/>
        <v>81.3</v>
      </c>
      <c r="L28" s="20">
        <f t="shared" si="17"/>
        <v>80</v>
      </c>
      <c r="M28" s="20">
        <f t="shared" si="17"/>
        <v>82.2</v>
      </c>
      <c r="N28" s="20">
        <f t="shared" si="17"/>
        <v>85.2</v>
      </c>
      <c r="O28" s="20">
        <f t="shared" si="17"/>
        <v>80.900000000000006</v>
      </c>
      <c r="P28" s="20">
        <f t="shared" si="17"/>
        <v>81.099999999999994</v>
      </c>
      <c r="Q28" s="20">
        <f t="shared" si="17"/>
        <v>78.5</v>
      </c>
      <c r="R28" s="20">
        <f t="shared" si="17"/>
        <v>82.5</v>
      </c>
      <c r="S28" s="20">
        <f t="shared" si="17"/>
        <v>82.3</v>
      </c>
      <c r="T28" s="20">
        <f t="shared" si="17"/>
        <v>80.2</v>
      </c>
      <c r="U28" s="20">
        <f t="shared" si="17"/>
        <v>78.5</v>
      </c>
    </row>
    <row r="29" spans="1:21" s="13" customFormat="1" ht="11.1" customHeight="1">
      <c r="A29" s="30"/>
      <c r="B29" s="14" t="s">
        <v>34</v>
      </c>
      <c r="C29" s="20">
        <f t="shared" ref="C29:U29" si="18">ROUND(C13/C$7*100,1)</f>
        <v>2.4</v>
      </c>
      <c r="D29" s="20">
        <f t="shared" si="18"/>
        <v>2.2000000000000002</v>
      </c>
      <c r="E29" s="20">
        <f t="shared" si="18"/>
        <v>1.9</v>
      </c>
      <c r="F29" s="20">
        <f t="shared" si="18"/>
        <v>1.9</v>
      </c>
      <c r="G29" s="20">
        <f t="shared" si="18"/>
        <v>2.8</v>
      </c>
      <c r="H29" s="20">
        <f t="shared" si="18"/>
        <v>2.1</v>
      </c>
      <c r="I29" s="20">
        <f t="shared" si="18"/>
        <v>2.8</v>
      </c>
      <c r="J29" s="20">
        <f t="shared" si="18"/>
        <v>2.7</v>
      </c>
      <c r="K29" s="20">
        <f t="shared" si="18"/>
        <v>2.9</v>
      </c>
      <c r="L29" s="20">
        <f t="shared" si="18"/>
        <v>2.2999999999999998</v>
      </c>
      <c r="M29" s="20">
        <f t="shared" si="18"/>
        <v>2.7</v>
      </c>
      <c r="N29" s="20">
        <f t="shared" si="18"/>
        <v>1.6</v>
      </c>
      <c r="O29" s="20">
        <f t="shared" si="18"/>
        <v>2.4</v>
      </c>
      <c r="P29" s="20">
        <f t="shared" si="18"/>
        <v>2.4</v>
      </c>
      <c r="Q29" s="20">
        <f t="shared" si="18"/>
        <v>2.9</v>
      </c>
      <c r="R29" s="20">
        <f t="shared" si="18"/>
        <v>2.9</v>
      </c>
      <c r="S29" s="20">
        <f t="shared" si="18"/>
        <v>2.5</v>
      </c>
      <c r="T29" s="20">
        <f t="shared" si="18"/>
        <v>2.8</v>
      </c>
      <c r="U29" s="20">
        <f t="shared" si="18"/>
        <v>3.1</v>
      </c>
    </row>
    <row r="30" spans="1:21" s="13" customFormat="1" ht="11.1" customHeight="1">
      <c r="A30" s="30"/>
      <c r="B30" s="14" t="s">
        <v>35</v>
      </c>
      <c r="C30" s="20">
        <f t="shared" ref="C30:U30" si="19">ROUND(C14/C$7*100,1)</f>
        <v>30.9</v>
      </c>
      <c r="D30" s="20">
        <f t="shared" si="19"/>
        <v>32.5</v>
      </c>
      <c r="E30" s="20">
        <f t="shared" si="19"/>
        <v>34.9</v>
      </c>
      <c r="F30" s="20">
        <f t="shared" si="19"/>
        <v>32.799999999999997</v>
      </c>
      <c r="G30" s="20">
        <f t="shared" si="19"/>
        <v>25.6</v>
      </c>
      <c r="H30" s="20">
        <f t="shared" si="19"/>
        <v>33.200000000000003</v>
      </c>
      <c r="I30" s="20">
        <f t="shared" si="19"/>
        <v>27.9</v>
      </c>
      <c r="J30" s="20">
        <f t="shared" si="19"/>
        <v>35.299999999999997</v>
      </c>
      <c r="K30" s="20">
        <f t="shared" si="19"/>
        <v>30.1</v>
      </c>
      <c r="L30" s="20">
        <f t="shared" si="19"/>
        <v>27.9</v>
      </c>
      <c r="M30" s="20">
        <f t="shared" si="19"/>
        <v>32.700000000000003</v>
      </c>
      <c r="N30" s="20">
        <f t="shared" si="19"/>
        <v>33.1</v>
      </c>
      <c r="O30" s="20">
        <f t="shared" si="19"/>
        <v>29</v>
      </c>
      <c r="P30" s="20">
        <f t="shared" si="19"/>
        <v>29.7</v>
      </c>
      <c r="Q30" s="20">
        <f t="shared" si="19"/>
        <v>23.8</v>
      </c>
      <c r="R30" s="20">
        <f t="shared" si="19"/>
        <v>31.9</v>
      </c>
      <c r="S30" s="20">
        <f t="shared" si="19"/>
        <v>33.299999999999997</v>
      </c>
      <c r="T30" s="20">
        <f t="shared" si="19"/>
        <v>29.1</v>
      </c>
      <c r="U30" s="20">
        <f t="shared" si="19"/>
        <v>28.8</v>
      </c>
    </row>
    <row r="31" spans="1:21" s="13" customFormat="1" ht="11.1" customHeight="1">
      <c r="A31" s="30"/>
      <c r="B31" s="14" t="s">
        <v>36</v>
      </c>
      <c r="C31" s="20">
        <f t="shared" ref="C31:U31" si="20">ROUND(C15/C$7*100,1)</f>
        <v>29.5</v>
      </c>
      <c r="D31" s="20">
        <f t="shared" si="20"/>
        <v>30.2</v>
      </c>
      <c r="E31" s="20">
        <f t="shared" si="20"/>
        <v>30.6</v>
      </c>
      <c r="F31" s="20">
        <f t="shared" si="20"/>
        <v>30.6</v>
      </c>
      <c r="G31" s="20">
        <f t="shared" si="20"/>
        <v>27.9</v>
      </c>
      <c r="H31" s="20">
        <f t="shared" si="20"/>
        <v>27.2</v>
      </c>
      <c r="I31" s="20">
        <f t="shared" si="20"/>
        <v>29.4</v>
      </c>
      <c r="J31" s="20">
        <f t="shared" si="20"/>
        <v>27.1</v>
      </c>
      <c r="K31" s="20">
        <f t="shared" si="20"/>
        <v>28.1</v>
      </c>
      <c r="L31" s="20">
        <f t="shared" si="20"/>
        <v>28.9</v>
      </c>
      <c r="M31" s="20">
        <f t="shared" si="20"/>
        <v>27.5</v>
      </c>
      <c r="N31" s="20">
        <f t="shared" si="20"/>
        <v>32.700000000000003</v>
      </c>
      <c r="O31" s="20">
        <f t="shared" si="20"/>
        <v>30.9</v>
      </c>
      <c r="P31" s="20">
        <f t="shared" si="20"/>
        <v>28.9</v>
      </c>
      <c r="Q31" s="20">
        <f t="shared" si="20"/>
        <v>29.1</v>
      </c>
      <c r="R31" s="20">
        <f t="shared" si="20"/>
        <v>30.2</v>
      </c>
      <c r="S31" s="20">
        <f t="shared" si="20"/>
        <v>28.6</v>
      </c>
      <c r="T31" s="20">
        <f t="shared" si="20"/>
        <v>29.9</v>
      </c>
      <c r="U31" s="20">
        <f t="shared" si="20"/>
        <v>29</v>
      </c>
    </row>
    <row r="32" spans="1:21" s="13" customFormat="1" ht="11.1" customHeight="1">
      <c r="A32" s="30"/>
      <c r="B32" s="14" t="s">
        <v>37</v>
      </c>
      <c r="C32" s="20">
        <f t="shared" ref="C32:U32" si="21">ROUND(C16/C$7*100,1)</f>
        <v>11.2</v>
      </c>
      <c r="D32" s="20">
        <f t="shared" si="21"/>
        <v>10.6</v>
      </c>
      <c r="E32" s="20">
        <f t="shared" si="21"/>
        <v>10.3</v>
      </c>
      <c r="F32" s="20">
        <f t="shared" si="21"/>
        <v>11.3</v>
      </c>
      <c r="G32" s="20">
        <f t="shared" si="21"/>
        <v>14.8</v>
      </c>
      <c r="H32" s="20">
        <f t="shared" si="21"/>
        <v>11.6</v>
      </c>
      <c r="I32" s="20">
        <f t="shared" si="21"/>
        <v>11.5</v>
      </c>
      <c r="J32" s="20">
        <f t="shared" si="21"/>
        <v>10.5</v>
      </c>
      <c r="K32" s="20">
        <f t="shared" si="21"/>
        <v>10.199999999999999</v>
      </c>
      <c r="L32" s="20">
        <f t="shared" si="21"/>
        <v>11.3</v>
      </c>
      <c r="M32" s="20">
        <f t="shared" si="21"/>
        <v>10.6</v>
      </c>
      <c r="N32" s="20">
        <f t="shared" si="21"/>
        <v>10.7</v>
      </c>
      <c r="O32" s="20">
        <f t="shared" si="21"/>
        <v>10.5</v>
      </c>
      <c r="P32" s="20">
        <f t="shared" si="21"/>
        <v>12.5</v>
      </c>
      <c r="Q32" s="20">
        <f t="shared" si="21"/>
        <v>14.4</v>
      </c>
      <c r="R32" s="20">
        <f t="shared" si="21"/>
        <v>9.6999999999999993</v>
      </c>
      <c r="S32" s="20">
        <f t="shared" si="21"/>
        <v>9.1999999999999993</v>
      </c>
      <c r="T32" s="20">
        <f t="shared" si="21"/>
        <v>10.4</v>
      </c>
      <c r="U32" s="20">
        <f t="shared" si="21"/>
        <v>10.199999999999999</v>
      </c>
    </row>
    <row r="33" spans="1:21" s="13" customFormat="1" ht="11.1" customHeight="1">
      <c r="A33" s="30"/>
      <c r="B33" s="14" t="s">
        <v>38</v>
      </c>
      <c r="C33" s="20">
        <f t="shared" ref="C33:U33" si="22">ROUND(C17/C$7*100,1)</f>
        <v>8.6</v>
      </c>
      <c r="D33" s="20">
        <f t="shared" si="22"/>
        <v>8.9</v>
      </c>
      <c r="E33" s="20">
        <f t="shared" si="22"/>
        <v>7.5</v>
      </c>
      <c r="F33" s="20">
        <f t="shared" si="22"/>
        <v>8.6999999999999993</v>
      </c>
      <c r="G33" s="20">
        <f t="shared" si="22"/>
        <v>12.2</v>
      </c>
      <c r="H33" s="20">
        <f t="shared" si="22"/>
        <v>9.5</v>
      </c>
      <c r="I33" s="20">
        <f t="shared" si="22"/>
        <v>10</v>
      </c>
      <c r="J33" s="20">
        <f t="shared" si="22"/>
        <v>8.5</v>
      </c>
      <c r="K33" s="20">
        <f t="shared" si="22"/>
        <v>9.9</v>
      </c>
      <c r="L33" s="20">
        <f t="shared" si="22"/>
        <v>9.6</v>
      </c>
      <c r="M33" s="20">
        <f t="shared" si="22"/>
        <v>8.8000000000000007</v>
      </c>
      <c r="N33" s="20">
        <f t="shared" si="22"/>
        <v>7.1</v>
      </c>
      <c r="O33" s="20">
        <f t="shared" si="22"/>
        <v>8</v>
      </c>
      <c r="P33" s="20">
        <f t="shared" si="22"/>
        <v>7.7</v>
      </c>
      <c r="Q33" s="20">
        <f t="shared" si="22"/>
        <v>8.4</v>
      </c>
      <c r="R33" s="20">
        <f t="shared" si="22"/>
        <v>7.9</v>
      </c>
      <c r="S33" s="20">
        <f t="shared" si="22"/>
        <v>8.8000000000000007</v>
      </c>
      <c r="T33" s="20">
        <f t="shared" si="22"/>
        <v>8.1</v>
      </c>
      <c r="U33" s="20">
        <f t="shared" si="22"/>
        <v>7.4</v>
      </c>
    </row>
    <row r="34" spans="1:21" s="13" customFormat="1" ht="11.1" customHeight="1">
      <c r="A34" s="30"/>
      <c r="B34" s="15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</row>
    <row r="35" spans="1:21" s="13" customFormat="1" ht="11.1" customHeight="1">
      <c r="A35" s="30"/>
      <c r="B35" s="14" t="s">
        <v>24</v>
      </c>
      <c r="C35" s="20">
        <f t="shared" ref="C35:U35" si="23">ROUND(C19/C$7*100,1)</f>
        <v>5</v>
      </c>
      <c r="D35" s="20">
        <f t="shared" si="23"/>
        <v>4.7</v>
      </c>
      <c r="E35" s="20">
        <f t="shared" si="23"/>
        <v>4.5</v>
      </c>
      <c r="F35" s="20">
        <f t="shared" si="23"/>
        <v>4.5999999999999996</v>
      </c>
      <c r="G35" s="20">
        <f t="shared" si="23"/>
        <v>5.8</v>
      </c>
      <c r="H35" s="20">
        <f t="shared" si="23"/>
        <v>6.2</v>
      </c>
      <c r="I35" s="20">
        <f t="shared" si="23"/>
        <v>5.6</v>
      </c>
      <c r="J35" s="20">
        <f t="shared" si="23"/>
        <v>5</v>
      </c>
      <c r="K35" s="20">
        <f t="shared" si="23"/>
        <v>6.9</v>
      </c>
      <c r="L35" s="20">
        <f t="shared" si="23"/>
        <v>5.9</v>
      </c>
      <c r="M35" s="20">
        <f t="shared" si="23"/>
        <v>5.3</v>
      </c>
      <c r="N35" s="20">
        <f t="shared" si="23"/>
        <v>3.8</v>
      </c>
      <c r="O35" s="20">
        <f t="shared" si="23"/>
        <v>5.0999999999999996</v>
      </c>
      <c r="P35" s="20">
        <f t="shared" si="23"/>
        <v>3.8</v>
      </c>
      <c r="Q35" s="20">
        <f t="shared" si="23"/>
        <v>4</v>
      </c>
      <c r="R35" s="20">
        <f t="shared" si="23"/>
        <v>4.4000000000000004</v>
      </c>
      <c r="S35" s="20">
        <f t="shared" si="23"/>
        <v>6.2</v>
      </c>
      <c r="T35" s="20">
        <f t="shared" si="23"/>
        <v>5.4</v>
      </c>
      <c r="U35" s="20">
        <f t="shared" si="23"/>
        <v>5.8</v>
      </c>
    </row>
    <row r="36" spans="1:21" s="13" customFormat="1" ht="11.1" customHeight="1">
      <c r="A36" s="16"/>
      <c r="B36" s="14" t="s">
        <v>25</v>
      </c>
      <c r="C36" s="20">
        <f t="shared" ref="C36:U36" si="24">ROUND(C20/C$7*100,1)</f>
        <v>2.8</v>
      </c>
      <c r="D36" s="20">
        <f t="shared" si="24"/>
        <v>2.7</v>
      </c>
      <c r="E36" s="20">
        <f t="shared" si="24"/>
        <v>2.7</v>
      </c>
      <c r="F36" s="20">
        <f t="shared" si="24"/>
        <v>2.7</v>
      </c>
      <c r="G36" s="20">
        <f t="shared" si="24"/>
        <v>3.4</v>
      </c>
      <c r="H36" s="20">
        <f t="shared" si="24"/>
        <v>3.4</v>
      </c>
      <c r="I36" s="20">
        <f t="shared" si="24"/>
        <v>3.2</v>
      </c>
      <c r="J36" s="20">
        <f t="shared" si="24"/>
        <v>2.8</v>
      </c>
      <c r="K36" s="20">
        <f t="shared" si="24"/>
        <v>3.7</v>
      </c>
      <c r="L36" s="20">
        <f t="shared" si="24"/>
        <v>3.2</v>
      </c>
      <c r="M36" s="20">
        <f t="shared" si="24"/>
        <v>2.8</v>
      </c>
      <c r="N36" s="20">
        <f t="shared" si="24"/>
        <v>2.2000000000000002</v>
      </c>
      <c r="O36" s="20">
        <f t="shared" si="24"/>
        <v>2.9</v>
      </c>
      <c r="P36" s="20">
        <f t="shared" si="24"/>
        <v>2</v>
      </c>
      <c r="Q36" s="20">
        <f t="shared" si="24"/>
        <v>2.2000000000000002</v>
      </c>
      <c r="R36" s="20">
        <f t="shared" si="24"/>
        <v>2.2999999999999998</v>
      </c>
      <c r="S36" s="20">
        <f t="shared" si="24"/>
        <v>3.5</v>
      </c>
      <c r="T36" s="20">
        <f t="shared" si="24"/>
        <v>3</v>
      </c>
      <c r="U36" s="20">
        <f t="shared" si="24"/>
        <v>3.1</v>
      </c>
    </row>
    <row r="37" spans="1:21" s="13" customFormat="1" ht="11.1" customHeight="1">
      <c r="A37" s="16"/>
      <c r="B37" s="14" t="s">
        <v>26</v>
      </c>
      <c r="C37" s="20">
        <f t="shared" ref="C37:U37" si="25">ROUND(C21/C$7*100,1)</f>
        <v>2.2000000000000002</v>
      </c>
      <c r="D37" s="20">
        <f t="shared" si="25"/>
        <v>2</v>
      </c>
      <c r="E37" s="20">
        <f t="shared" si="25"/>
        <v>1.8</v>
      </c>
      <c r="F37" s="20">
        <f t="shared" si="25"/>
        <v>1.9</v>
      </c>
      <c r="G37" s="20">
        <f t="shared" si="25"/>
        <v>2.5</v>
      </c>
      <c r="H37" s="20">
        <f t="shared" si="25"/>
        <v>2.8</v>
      </c>
      <c r="I37" s="20">
        <f t="shared" si="25"/>
        <v>2.5</v>
      </c>
      <c r="J37" s="20">
        <f t="shared" si="25"/>
        <v>2.2999999999999998</v>
      </c>
      <c r="K37" s="20">
        <f t="shared" si="25"/>
        <v>3.2</v>
      </c>
      <c r="L37" s="20">
        <f t="shared" si="25"/>
        <v>2.7</v>
      </c>
      <c r="M37" s="20">
        <f t="shared" si="25"/>
        <v>2.5</v>
      </c>
      <c r="N37" s="20">
        <f t="shared" si="25"/>
        <v>1.7</v>
      </c>
      <c r="O37" s="20">
        <f t="shared" si="25"/>
        <v>2.2000000000000002</v>
      </c>
      <c r="P37" s="20">
        <f t="shared" si="25"/>
        <v>1.8</v>
      </c>
      <c r="Q37" s="20">
        <f t="shared" si="25"/>
        <v>1.7</v>
      </c>
      <c r="R37" s="20">
        <f t="shared" si="25"/>
        <v>2.1</v>
      </c>
      <c r="S37" s="20">
        <f t="shared" si="25"/>
        <v>2.7</v>
      </c>
      <c r="T37" s="20">
        <f t="shared" si="25"/>
        <v>2.2999999999999998</v>
      </c>
      <c r="U37" s="20">
        <f t="shared" si="25"/>
        <v>2.7</v>
      </c>
    </row>
    <row r="38" spans="1:21" s="13" customFormat="1" ht="3.75" customHeight="1">
      <c r="A38" s="17"/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</row>
    <row r="39" spans="1:21" s="13" customFormat="1" ht="22.5" customHeight="1">
      <c r="A39" s="16"/>
      <c r="B39" s="11" t="s">
        <v>20</v>
      </c>
      <c r="C39" s="12">
        <v>121206</v>
      </c>
      <c r="D39" s="12">
        <v>9449</v>
      </c>
      <c r="E39" s="12">
        <v>8835</v>
      </c>
      <c r="F39" s="12">
        <v>4158</v>
      </c>
      <c r="G39" s="12">
        <v>7235</v>
      </c>
      <c r="H39" s="12">
        <v>6637</v>
      </c>
      <c r="I39" s="12">
        <v>6109</v>
      </c>
      <c r="J39" s="12">
        <v>6483</v>
      </c>
      <c r="K39" s="12">
        <v>6263</v>
      </c>
      <c r="L39" s="12">
        <v>5598</v>
      </c>
      <c r="M39" s="12">
        <v>5935</v>
      </c>
      <c r="N39" s="12">
        <v>12609</v>
      </c>
      <c r="O39" s="12">
        <v>5436</v>
      </c>
      <c r="P39" s="12">
        <v>11354</v>
      </c>
      <c r="Q39" s="12">
        <v>5934</v>
      </c>
      <c r="R39" s="12">
        <v>7860</v>
      </c>
      <c r="S39" s="12">
        <v>4048</v>
      </c>
      <c r="T39" s="12">
        <v>3876</v>
      </c>
      <c r="U39" s="12">
        <v>3387</v>
      </c>
    </row>
    <row r="40" spans="1:21" s="13" customFormat="1" ht="11.1" customHeight="1">
      <c r="A40" s="25" t="s">
        <v>28</v>
      </c>
      <c r="B40" s="14" t="s">
        <v>22</v>
      </c>
      <c r="C40" s="12">
        <v>14183</v>
      </c>
      <c r="D40" s="12">
        <v>920</v>
      </c>
      <c r="E40" s="12">
        <v>831</v>
      </c>
      <c r="F40" s="12">
        <v>374</v>
      </c>
      <c r="G40" s="12">
        <v>734</v>
      </c>
      <c r="H40" s="12">
        <v>654</v>
      </c>
      <c r="I40" s="12">
        <v>756</v>
      </c>
      <c r="J40" s="12">
        <v>662</v>
      </c>
      <c r="K40" s="12">
        <v>700</v>
      </c>
      <c r="L40" s="12">
        <v>762</v>
      </c>
      <c r="M40" s="12">
        <v>703</v>
      </c>
      <c r="N40" s="12">
        <v>1254</v>
      </c>
      <c r="O40" s="12">
        <v>741</v>
      </c>
      <c r="P40" s="12">
        <v>1640</v>
      </c>
      <c r="Q40" s="12">
        <v>993</v>
      </c>
      <c r="R40" s="12">
        <v>978</v>
      </c>
      <c r="S40" s="12">
        <v>421</v>
      </c>
      <c r="T40" s="12">
        <v>529</v>
      </c>
      <c r="U40" s="12">
        <v>531</v>
      </c>
    </row>
    <row r="41" spans="1:21" s="13" customFormat="1" ht="11.1" customHeight="1">
      <c r="A41" s="26"/>
      <c r="B41" s="14" t="s">
        <v>32</v>
      </c>
      <c r="C41" s="12">
        <v>8627</v>
      </c>
      <c r="D41" s="12">
        <v>584</v>
      </c>
      <c r="E41" s="12">
        <v>547</v>
      </c>
      <c r="F41" s="12">
        <v>239</v>
      </c>
      <c r="G41" s="12">
        <v>407</v>
      </c>
      <c r="H41" s="12">
        <v>399</v>
      </c>
      <c r="I41" s="12">
        <v>480</v>
      </c>
      <c r="J41" s="12">
        <v>404</v>
      </c>
      <c r="K41" s="12">
        <v>415</v>
      </c>
      <c r="L41" s="12">
        <v>486</v>
      </c>
      <c r="M41" s="12">
        <v>421</v>
      </c>
      <c r="N41" s="12">
        <v>836</v>
      </c>
      <c r="O41" s="12">
        <v>446</v>
      </c>
      <c r="P41" s="12">
        <v>924</v>
      </c>
      <c r="Q41" s="12">
        <v>540</v>
      </c>
      <c r="R41" s="12">
        <v>588</v>
      </c>
      <c r="S41" s="12">
        <v>263</v>
      </c>
      <c r="T41" s="12">
        <v>347</v>
      </c>
      <c r="U41" s="12">
        <v>301</v>
      </c>
    </row>
    <row r="42" spans="1:21" s="13" customFormat="1" ht="11.1" customHeight="1">
      <c r="A42" s="26"/>
      <c r="B42" s="14" t="s">
        <v>33</v>
      </c>
      <c r="C42" s="12">
        <v>5556</v>
      </c>
      <c r="D42" s="12">
        <v>336</v>
      </c>
      <c r="E42" s="12">
        <v>284</v>
      </c>
      <c r="F42" s="12">
        <v>135</v>
      </c>
      <c r="G42" s="12">
        <v>327</v>
      </c>
      <c r="H42" s="12">
        <v>255</v>
      </c>
      <c r="I42" s="12">
        <v>276</v>
      </c>
      <c r="J42" s="12">
        <v>258</v>
      </c>
      <c r="K42" s="12">
        <v>285</v>
      </c>
      <c r="L42" s="12">
        <v>276</v>
      </c>
      <c r="M42" s="12">
        <v>282</v>
      </c>
      <c r="N42" s="12">
        <v>418</v>
      </c>
      <c r="O42" s="12">
        <v>295</v>
      </c>
      <c r="P42" s="12">
        <v>716</v>
      </c>
      <c r="Q42" s="12">
        <v>453</v>
      </c>
      <c r="R42" s="12">
        <v>390</v>
      </c>
      <c r="S42" s="12">
        <v>158</v>
      </c>
      <c r="T42" s="12">
        <v>182</v>
      </c>
      <c r="U42" s="12">
        <v>230</v>
      </c>
    </row>
    <row r="43" spans="1:21" s="13" customFormat="1" ht="11.1" customHeight="1">
      <c r="A43" s="26"/>
      <c r="B43" s="15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1:21" s="13" customFormat="1" ht="11.1" customHeight="1">
      <c r="A44" s="26"/>
      <c r="B44" s="14" t="s">
        <v>23</v>
      </c>
      <c r="C44" s="12">
        <v>102155</v>
      </c>
      <c r="D44" s="12">
        <v>8170</v>
      </c>
      <c r="E44" s="12">
        <v>7690</v>
      </c>
      <c r="F44" s="12">
        <v>3629</v>
      </c>
      <c r="G44" s="12">
        <v>6101</v>
      </c>
      <c r="H44" s="12">
        <v>5671</v>
      </c>
      <c r="I44" s="12">
        <v>5071</v>
      </c>
      <c r="J44" s="12">
        <v>5554</v>
      </c>
      <c r="K44" s="12">
        <v>5193</v>
      </c>
      <c r="L44" s="12">
        <v>4585</v>
      </c>
      <c r="M44" s="12">
        <v>4983</v>
      </c>
      <c r="N44" s="12">
        <v>10950</v>
      </c>
      <c r="O44" s="12">
        <v>4479</v>
      </c>
      <c r="P44" s="12">
        <v>9380</v>
      </c>
      <c r="Q44" s="12">
        <v>4742</v>
      </c>
      <c r="R44" s="12">
        <v>6623</v>
      </c>
      <c r="S44" s="12">
        <v>3439</v>
      </c>
      <c r="T44" s="12">
        <v>3184</v>
      </c>
      <c r="U44" s="12">
        <v>2711</v>
      </c>
    </row>
    <row r="45" spans="1:21" s="13" customFormat="1" ht="11.1" customHeight="1">
      <c r="A45" s="26"/>
      <c r="B45" s="14" t="s">
        <v>34</v>
      </c>
      <c r="C45" s="12">
        <v>2920</v>
      </c>
      <c r="D45" s="12">
        <v>217</v>
      </c>
      <c r="E45" s="12">
        <v>149</v>
      </c>
      <c r="F45" s="12">
        <v>73</v>
      </c>
      <c r="G45" s="12">
        <v>190</v>
      </c>
      <c r="H45" s="12">
        <v>152</v>
      </c>
      <c r="I45" s="12">
        <v>166</v>
      </c>
      <c r="J45" s="12">
        <v>165</v>
      </c>
      <c r="K45" s="12">
        <v>191</v>
      </c>
      <c r="L45" s="12">
        <v>134</v>
      </c>
      <c r="M45" s="12">
        <v>176</v>
      </c>
      <c r="N45" s="12">
        <v>209</v>
      </c>
      <c r="O45" s="12">
        <v>131</v>
      </c>
      <c r="P45" s="12">
        <v>271</v>
      </c>
      <c r="Q45" s="12">
        <v>157</v>
      </c>
      <c r="R45" s="12">
        <v>224</v>
      </c>
      <c r="S45" s="12">
        <v>111</v>
      </c>
      <c r="T45" s="12">
        <v>106</v>
      </c>
      <c r="U45" s="12">
        <v>98</v>
      </c>
    </row>
    <row r="46" spans="1:21" s="13" customFormat="1" ht="11.1" customHeight="1">
      <c r="A46" s="26"/>
      <c r="B46" s="14" t="s">
        <v>35</v>
      </c>
      <c r="C46" s="12">
        <v>37002</v>
      </c>
      <c r="D46" s="12">
        <v>2934</v>
      </c>
      <c r="E46" s="12">
        <v>3056</v>
      </c>
      <c r="F46" s="12">
        <v>1323</v>
      </c>
      <c r="G46" s="12">
        <v>1701</v>
      </c>
      <c r="H46" s="12">
        <v>2095</v>
      </c>
      <c r="I46" s="12">
        <v>1670</v>
      </c>
      <c r="J46" s="12">
        <v>2347</v>
      </c>
      <c r="K46" s="12">
        <v>1840</v>
      </c>
      <c r="L46" s="12">
        <v>1519</v>
      </c>
      <c r="M46" s="12">
        <v>1956</v>
      </c>
      <c r="N46" s="12">
        <v>4164</v>
      </c>
      <c r="O46" s="12">
        <v>1506</v>
      </c>
      <c r="P46" s="12">
        <v>3475</v>
      </c>
      <c r="Q46" s="12">
        <v>1383</v>
      </c>
      <c r="R46" s="12">
        <v>2506</v>
      </c>
      <c r="S46" s="12">
        <v>1487</v>
      </c>
      <c r="T46" s="12">
        <v>1090</v>
      </c>
      <c r="U46" s="12">
        <v>950</v>
      </c>
    </row>
    <row r="47" spans="1:21" s="13" customFormat="1" ht="11.1" customHeight="1">
      <c r="A47" s="26"/>
      <c r="B47" s="14" t="s">
        <v>36</v>
      </c>
      <c r="C47" s="12">
        <v>35625</v>
      </c>
      <c r="D47" s="12">
        <v>2913</v>
      </c>
      <c r="E47" s="12">
        <v>2720</v>
      </c>
      <c r="F47" s="12">
        <v>1310</v>
      </c>
      <c r="G47" s="12">
        <v>1995</v>
      </c>
      <c r="H47" s="12">
        <v>1825</v>
      </c>
      <c r="I47" s="12">
        <v>1772</v>
      </c>
      <c r="J47" s="12">
        <v>1738</v>
      </c>
      <c r="K47" s="12">
        <v>1761</v>
      </c>
      <c r="L47" s="12">
        <v>1634</v>
      </c>
      <c r="M47" s="12">
        <v>1599</v>
      </c>
      <c r="N47" s="12">
        <v>4097</v>
      </c>
      <c r="O47" s="12">
        <v>1707</v>
      </c>
      <c r="P47" s="12">
        <v>3167</v>
      </c>
      <c r="Q47" s="12">
        <v>1700</v>
      </c>
      <c r="R47" s="12">
        <v>2396</v>
      </c>
      <c r="S47" s="12">
        <v>1082</v>
      </c>
      <c r="T47" s="12">
        <v>1191</v>
      </c>
      <c r="U47" s="12">
        <v>1018</v>
      </c>
    </row>
    <row r="48" spans="1:21" s="13" customFormat="1" ht="11.1" customHeight="1">
      <c r="A48" s="26"/>
      <c r="B48" s="14" t="s">
        <v>37</v>
      </c>
      <c r="C48" s="12">
        <v>15233</v>
      </c>
      <c r="D48" s="12">
        <v>1166</v>
      </c>
      <c r="E48" s="12">
        <v>1049</v>
      </c>
      <c r="F48" s="12">
        <v>523</v>
      </c>
      <c r="G48" s="12">
        <v>1176</v>
      </c>
      <c r="H48" s="12">
        <v>879</v>
      </c>
      <c r="I48" s="12">
        <v>771</v>
      </c>
      <c r="J48" s="12">
        <v>738</v>
      </c>
      <c r="K48" s="12">
        <v>704</v>
      </c>
      <c r="L48" s="12">
        <v>712</v>
      </c>
      <c r="M48" s="12">
        <v>686</v>
      </c>
      <c r="N48" s="12">
        <v>1540</v>
      </c>
      <c r="O48" s="12">
        <v>674</v>
      </c>
      <c r="P48" s="12">
        <v>1555</v>
      </c>
      <c r="Q48" s="12">
        <v>968</v>
      </c>
      <c r="R48" s="12">
        <v>857</v>
      </c>
      <c r="S48" s="12">
        <v>401</v>
      </c>
      <c r="T48" s="12">
        <v>458</v>
      </c>
      <c r="U48" s="12">
        <v>376</v>
      </c>
    </row>
    <row r="49" spans="1:21" s="13" customFormat="1" ht="11.1" customHeight="1">
      <c r="A49" s="26"/>
      <c r="B49" s="14" t="s">
        <v>38</v>
      </c>
      <c r="C49" s="12">
        <v>11375</v>
      </c>
      <c r="D49" s="12">
        <v>940</v>
      </c>
      <c r="E49" s="12">
        <v>716</v>
      </c>
      <c r="F49" s="12">
        <v>400</v>
      </c>
      <c r="G49" s="12">
        <v>1039</v>
      </c>
      <c r="H49" s="12">
        <v>720</v>
      </c>
      <c r="I49" s="12">
        <v>692</v>
      </c>
      <c r="J49" s="12">
        <v>566</v>
      </c>
      <c r="K49" s="12">
        <v>697</v>
      </c>
      <c r="L49" s="12">
        <v>586</v>
      </c>
      <c r="M49" s="12">
        <v>566</v>
      </c>
      <c r="N49" s="12">
        <v>940</v>
      </c>
      <c r="O49" s="12">
        <v>461</v>
      </c>
      <c r="P49" s="12">
        <v>912</v>
      </c>
      <c r="Q49" s="12">
        <v>534</v>
      </c>
      <c r="R49" s="12">
        <v>640</v>
      </c>
      <c r="S49" s="12">
        <v>358</v>
      </c>
      <c r="T49" s="12">
        <v>339</v>
      </c>
      <c r="U49" s="12">
        <v>269</v>
      </c>
    </row>
    <row r="50" spans="1:21" s="13" customFormat="1" ht="11.1" customHeight="1">
      <c r="A50" s="26"/>
      <c r="B50" s="15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1:21" s="13" customFormat="1" ht="11.1" customHeight="1">
      <c r="A51" s="26"/>
      <c r="B51" s="14" t="s">
        <v>24</v>
      </c>
      <c r="C51" s="12">
        <v>4868</v>
      </c>
      <c r="D51" s="12">
        <v>359</v>
      </c>
      <c r="E51" s="12">
        <v>314</v>
      </c>
      <c r="F51" s="12">
        <v>155</v>
      </c>
      <c r="G51" s="12">
        <v>400</v>
      </c>
      <c r="H51" s="12">
        <v>312</v>
      </c>
      <c r="I51" s="12">
        <v>282</v>
      </c>
      <c r="J51" s="12">
        <v>267</v>
      </c>
      <c r="K51" s="12">
        <v>370</v>
      </c>
      <c r="L51" s="12">
        <v>251</v>
      </c>
      <c r="M51" s="12">
        <v>249</v>
      </c>
      <c r="N51" s="12">
        <v>405</v>
      </c>
      <c r="O51" s="12">
        <v>216</v>
      </c>
      <c r="P51" s="12">
        <v>334</v>
      </c>
      <c r="Q51" s="12">
        <v>199</v>
      </c>
      <c r="R51" s="12">
        <v>259</v>
      </c>
      <c r="S51" s="12">
        <v>188</v>
      </c>
      <c r="T51" s="12">
        <v>163</v>
      </c>
      <c r="U51" s="12">
        <v>145</v>
      </c>
    </row>
    <row r="52" spans="1:21" s="13" customFormat="1" ht="11.1" customHeight="1">
      <c r="A52" s="16"/>
      <c r="B52" s="14" t="s">
        <v>25</v>
      </c>
      <c r="C52" s="12">
        <v>3275</v>
      </c>
      <c r="D52" s="12">
        <v>252</v>
      </c>
      <c r="E52" s="12">
        <v>225</v>
      </c>
      <c r="F52" s="12">
        <v>112</v>
      </c>
      <c r="G52" s="12">
        <v>284</v>
      </c>
      <c r="H52" s="12">
        <v>209</v>
      </c>
      <c r="I52" s="12">
        <v>191</v>
      </c>
      <c r="J52" s="12">
        <v>183</v>
      </c>
      <c r="K52" s="12">
        <v>232</v>
      </c>
      <c r="L52" s="12">
        <v>170</v>
      </c>
      <c r="M52" s="12">
        <v>159</v>
      </c>
      <c r="N52" s="12">
        <v>267</v>
      </c>
      <c r="O52" s="12">
        <v>150</v>
      </c>
      <c r="P52" s="12">
        <v>207</v>
      </c>
      <c r="Q52" s="12">
        <v>134</v>
      </c>
      <c r="R52" s="12">
        <v>179</v>
      </c>
      <c r="S52" s="12">
        <v>127</v>
      </c>
      <c r="T52" s="12">
        <v>105</v>
      </c>
      <c r="U52" s="12">
        <v>89</v>
      </c>
    </row>
    <row r="53" spans="1:21" s="13" customFormat="1" ht="11.1" customHeight="1">
      <c r="A53" s="16"/>
      <c r="B53" s="14" t="s">
        <v>26</v>
      </c>
      <c r="C53" s="12">
        <v>1593</v>
      </c>
      <c r="D53" s="12">
        <v>107</v>
      </c>
      <c r="E53" s="12">
        <v>89</v>
      </c>
      <c r="F53" s="12">
        <v>43</v>
      </c>
      <c r="G53" s="12">
        <v>116</v>
      </c>
      <c r="H53" s="12">
        <v>103</v>
      </c>
      <c r="I53" s="12">
        <v>91</v>
      </c>
      <c r="J53" s="12">
        <v>84</v>
      </c>
      <c r="K53" s="12">
        <v>138</v>
      </c>
      <c r="L53" s="12">
        <v>81</v>
      </c>
      <c r="M53" s="12">
        <v>90</v>
      </c>
      <c r="N53" s="12">
        <v>138</v>
      </c>
      <c r="O53" s="12">
        <v>66</v>
      </c>
      <c r="P53" s="12">
        <v>127</v>
      </c>
      <c r="Q53" s="12">
        <v>65</v>
      </c>
      <c r="R53" s="12">
        <v>80</v>
      </c>
      <c r="S53" s="12">
        <v>61</v>
      </c>
      <c r="T53" s="12">
        <v>58</v>
      </c>
      <c r="U53" s="12">
        <v>56</v>
      </c>
    </row>
    <row r="54" spans="1:21" s="13" customFormat="1" ht="3.75" customHeight="1">
      <c r="A54" s="17"/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s="13" customFormat="1" ht="22.5" customHeight="1">
      <c r="A55" s="16"/>
      <c r="B55" s="11" t="s">
        <v>20</v>
      </c>
      <c r="C55" s="12">
        <v>101269</v>
      </c>
      <c r="D55" s="12">
        <v>7040</v>
      </c>
      <c r="E55" s="12">
        <v>6872</v>
      </c>
      <c r="F55" s="12">
        <v>3534</v>
      </c>
      <c r="G55" s="12">
        <v>5790</v>
      </c>
      <c r="H55" s="12">
        <v>5908</v>
      </c>
      <c r="I55" s="12">
        <v>5386</v>
      </c>
      <c r="J55" s="12">
        <v>5384</v>
      </c>
      <c r="K55" s="12">
        <v>5509</v>
      </c>
      <c r="L55" s="12">
        <v>4848</v>
      </c>
      <c r="M55" s="12">
        <v>4744</v>
      </c>
      <c r="N55" s="12">
        <v>10553</v>
      </c>
      <c r="O55" s="12">
        <v>4833</v>
      </c>
      <c r="P55" s="12">
        <v>9788</v>
      </c>
      <c r="Q55" s="12">
        <v>5095</v>
      </c>
      <c r="R55" s="12">
        <v>6447</v>
      </c>
      <c r="S55" s="12">
        <v>3229</v>
      </c>
      <c r="T55" s="12">
        <v>3330</v>
      </c>
      <c r="U55" s="12">
        <v>2979</v>
      </c>
    </row>
    <row r="56" spans="1:21" s="13" customFormat="1" ht="11.1" customHeight="1">
      <c r="A56" s="25" t="s">
        <v>29</v>
      </c>
      <c r="B56" s="14" t="s">
        <v>22</v>
      </c>
      <c r="C56" s="12">
        <v>13456</v>
      </c>
      <c r="D56" s="12">
        <v>874</v>
      </c>
      <c r="E56" s="12">
        <v>766</v>
      </c>
      <c r="F56" s="12">
        <v>394</v>
      </c>
      <c r="G56" s="12">
        <v>681</v>
      </c>
      <c r="H56" s="12">
        <v>627</v>
      </c>
      <c r="I56" s="12">
        <v>711</v>
      </c>
      <c r="J56" s="12">
        <v>625</v>
      </c>
      <c r="K56" s="12">
        <v>688</v>
      </c>
      <c r="L56" s="12">
        <v>707</v>
      </c>
      <c r="M56" s="12">
        <v>631</v>
      </c>
      <c r="N56" s="12">
        <v>1278</v>
      </c>
      <c r="O56" s="12">
        <v>702</v>
      </c>
      <c r="P56" s="12">
        <v>1554</v>
      </c>
      <c r="Q56" s="12">
        <v>936</v>
      </c>
      <c r="R56" s="12">
        <v>891</v>
      </c>
      <c r="S56" s="12">
        <v>415</v>
      </c>
      <c r="T56" s="12">
        <v>508</v>
      </c>
      <c r="U56" s="12">
        <v>468</v>
      </c>
    </row>
    <row r="57" spans="1:21" s="13" customFormat="1" ht="11.1" customHeight="1">
      <c r="A57" s="26"/>
      <c r="B57" s="14" t="s">
        <v>32</v>
      </c>
      <c r="C57" s="12">
        <v>8091</v>
      </c>
      <c r="D57" s="12">
        <v>547</v>
      </c>
      <c r="E57" s="12">
        <v>492</v>
      </c>
      <c r="F57" s="12">
        <v>254</v>
      </c>
      <c r="G57" s="12">
        <v>396</v>
      </c>
      <c r="H57" s="12">
        <v>353</v>
      </c>
      <c r="I57" s="12">
        <v>409</v>
      </c>
      <c r="J57" s="12">
        <v>358</v>
      </c>
      <c r="K57" s="12">
        <v>399</v>
      </c>
      <c r="L57" s="12">
        <v>460</v>
      </c>
      <c r="M57" s="12">
        <v>354</v>
      </c>
      <c r="N57" s="12">
        <v>824</v>
      </c>
      <c r="O57" s="12">
        <v>451</v>
      </c>
      <c r="P57" s="12">
        <v>875</v>
      </c>
      <c r="Q57" s="12">
        <v>497</v>
      </c>
      <c r="R57" s="12">
        <v>551</v>
      </c>
      <c r="S57" s="12">
        <v>262</v>
      </c>
      <c r="T57" s="12">
        <v>329</v>
      </c>
      <c r="U57" s="12">
        <v>280</v>
      </c>
    </row>
    <row r="58" spans="1:21" s="13" customFormat="1" ht="11.1" customHeight="1">
      <c r="A58" s="26"/>
      <c r="B58" s="14" t="s">
        <v>33</v>
      </c>
      <c r="C58" s="12">
        <v>5365</v>
      </c>
      <c r="D58" s="12">
        <v>327</v>
      </c>
      <c r="E58" s="12">
        <v>274</v>
      </c>
      <c r="F58" s="12">
        <v>140</v>
      </c>
      <c r="G58" s="12">
        <v>285</v>
      </c>
      <c r="H58" s="12">
        <v>274</v>
      </c>
      <c r="I58" s="12">
        <v>302</v>
      </c>
      <c r="J58" s="12">
        <v>267</v>
      </c>
      <c r="K58" s="12">
        <v>289</v>
      </c>
      <c r="L58" s="12">
        <v>247</v>
      </c>
      <c r="M58" s="12">
        <v>277</v>
      </c>
      <c r="N58" s="12">
        <v>454</v>
      </c>
      <c r="O58" s="12">
        <v>251</v>
      </c>
      <c r="P58" s="12">
        <v>679</v>
      </c>
      <c r="Q58" s="12">
        <v>439</v>
      </c>
      <c r="R58" s="12">
        <v>340</v>
      </c>
      <c r="S58" s="12">
        <v>153</v>
      </c>
      <c r="T58" s="12">
        <v>179</v>
      </c>
      <c r="U58" s="12">
        <v>188</v>
      </c>
    </row>
    <row r="59" spans="1:21" s="13" customFormat="1" ht="11.1" customHeight="1">
      <c r="A59" s="26"/>
      <c r="B59" s="15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1" s="13" customFormat="1" ht="11.1" customHeight="1">
      <c r="A60" s="26"/>
      <c r="B60" s="14" t="s">
        <v>23</v>
      </c>
      <c r="C60" s="12">
        <v>81589</v>
      </c>
      <c r="D60" s="12">
        <v>5750</v>
      </c>
      <c r="E60" s="12">
        <v>5707</v>
      </c>
      <c r="F60" s="12">
        <v>2939</v>
      </c>
      <c r="G60" s="12">
        <v>4749</v>
      </c>
      <c r="H60" s="12">
        <v>4819</v>
      </c>
      <c r="I60" s="12">
        <v>4308</v>
      </c>
      <c r="J60" s="12">
        <v>4431</v>
      </c>
      <c r="K60" s="12">
        <v>4380</v>
      </c>
      <c r="L60" s="12">
        <v>3773</v>
      </c>
      <c r="M60" s="12">
        <v>3800</v>
      </c>
      <c r="N60" s="12">
        <v>8793</v>
      </c>
      <c r="O60" s="12">
        <v>3824</v>
      </c>
      <c r="P60" s="12">
        <v>7771</v>
      </c>
      <c r="Q60" s="12">
        <v>3921</v>
      </c>
      <c r="R60" s="12">
        <v>5187</v>
      </c>
      <c r="S60" s="12">
        <v>2553</v>
      </c>
      <c r="T60" s="12">
        <v>2598</v>
      </c>
      <c r="U60" s="12">
        <v>2286</v>
      </c>
    </row>
    <row r="61" spans="1:21" s="13" customFormat="1" ht="11.1" customHeight="1">
      <c r="A61" s="26"/>
      <c r="B61" s="14" t="s">
        <v>34</v>
      </c>
      <c r="C61" s="12">
        <v>2486</v>
      </c>
      <c r="D61" s="12">
        <v>153</v>
      </c>
      <c r="E61" s="12">
        <v>152</v>
      </c>
      <c r="F61" s="12">
        <v>76</v>
      </c>
      <c r="G61" s="12">
        <v>178</v>
      </c>
      <c r="H61" s="12">
        <v>116</v>
      </c>
      <c r="I61" s="12">
        <v>152</v>
      </c>
      <c r="J61" s="12">
        <v>156</v>
      </c>
      <c r="K61" s="12">
        <v>155</v>
      </c>
      <c r="L61" s="12">
        <v>104</v>
      </c>
      <c r="M61" s="12">
        <v>117</v>
      </c>
      <c r="N61" s="12">
        <v>169</v>
      </c>
      <c r="O61" s="12">
        <v>114</v>
      </c>
      <c r="P61" s="12">
        <v>229</v>
      </c>
      <c r="Q61" s="12">
        <v>160</v>
      </c>
      <c r="R61" s="12">
        <v>191</v>
      </c>
      <c r="S61" s="12">
        <v>72</v>
      </c>
      <c r="T61" s="12">
        <v>93</v>
      </c>
      <c r="U61" s="12">
        <v>99</v>
      </c>
    </row>
    <row r="62" spans="1:21" s="13" customFormat="1" ht="11.1" customHeight="1">
      <c r="A62" s="26"/>
      <c r="B62" s="14" t="s">
        <v>35</v>
      </c>
      <c r="C62" s="12">
        <v>31660</v>
      </c>
      <c r="D62" s="12">
        <v>2420</v>
      </c>
      <c r="E62" s="12">
        <v>2429</v>
      </c>
      <c r="F62" s="12">
        <v>1202</v>
      </c>
      <c r="G62" s="12">
        <v>1628</v>
      </c>
      <c r="H62" s="12">
        <v>2068</v>
      </c>
      <c r="I62" s="12">
        <v>1541</v>
      </c>
      <c r="J62" s="12">
        <v>1838</v>
      </c>
      <c r="K62" s="12">
        <v>1709</v>
      </c>
      <c r="L62" s="12">
        <v>1394</v>
      </c>
      <c r="M62" s="12">
        <v>1536</v>
      </c>
      <c r="N62" s="12">
        <v>3496</v>
      </c>
      <c r="O62" s="12">
        <v>1473</v>
      </c>
      <c r="P62" s="12">
        <v>2812</v>
      </c>
      <c r="Q62" s="12">
        <v>1240</v>
      </c>
      <c r="R62" s="12">
        <v>2054</v>
      </c>
      <c r="S62" s="12">
        <v>935</v>
      </c>
      <c r="T62" s="12">
        <v>1004</v>
      </c>
      <c r="U62" s="12">
        <v>881</v>
      </c>
    </row>
    <row r="63" spans="1:21" s="13" customFormat="1" ht="11.1" customHeight="1">
      <c r="A63" s="26"/>
      <c r="B63" s="14" t="s">
        <v>36</v>
      </c>
      <c r="C63" s="12">
        <v>29918</v>
      </c>
      <c r="D63" s="12">
        <v>2069</v>
      </c>
      <c r="E63" s="12">
        <v>2094</v>
      </c>
      <c r="F63" s="12">
        <v>1042</v>
      </c>
      <c r="G63" s="12">
        <v>1643</v>
      </c>
      <c r="H63" s="12">
        <v>1586</v>
      </c>
      <c r="I63" s="12">
        <v>1611</v>
      </c>
      <c r="J63" s="12">
        <v>1481</v>
      </c>
      <c r="K63" s="12">
        <v>1550</v>
      </c>
      <c r="L63" s="12">
        <v>1386</v>
      </c>
      <c r="M63" s="12">
        <v>1335</v>
      </c>
      <c r="N63" s="12">
        <v>3487</v>
      </c>
      <c r="O63" s="12">
        <v>1468</v>
      </c>
      <c r="P63" s="12">
        <v>2937</v>
      </c>
      <c r="Q63" s="12">
        <v>1509</v>
      </c>
      <c r="R63" s="12">
        <v>1930</v>
      </c>
      <c r="S63" s="12">
        <v>996</v>
      </c>
      <c r="T63" s="12">
        <v>966</v>
      </c>
      <c r="U63" s="12">
        <v>828</v>
      </c>
    </row>
    <row r="64" spans="1:21" s="13" customFormat="1" ht="11.1" customHeight="1">
      <c r="A64" s="26"/>
      <c r="B64" s="14" t="s">
        <v>37</v>
      </c>
      <c r="C64" s="12">
        <v>9691</v>
      </c>
      <c r="D64" s="12">
        <v>574</v>
      </c>
      <c r="E64" s="12">
        <v>565</v>
      </c>
      <c r="F64" s="12">
        <v>350</v>
      </c>
      <c r="G64" s="12">
        <v>753</v>
      </c>
      <c r="H64" s="12">
        <v>572</v>
      </c>
      <c r="I64" s="12">
        <v>549</v>
      </c>
      <c r="J64" s="12">
        <v>510</v>
      </c>
      <c r="K64" s="12">
        <v>497</v>
      </c>
      <c r="L64" s="12">
        <v>472</v>
      </c>
      <c r="M64" s="12">
        <v>441</v>
      </c>
      <c r="N64" s="12">
        <v>939</v>
      </c>
      <c r="O64" s="12">
        <v>404</v>
      </c>
      <c r="P64" s="12">
        <v>1086</v>
      </c>
      <c r="Q64" s="12">
        <v>618</v>
      </c>
      <c r="R64" s="12">
        <v>526</v>
      </c>
      <c r="S64" s="12">
        <v>270</v>
      </c>
      <c r="T64" s="12">
        <v>289</v>
      </c>
      <c r="U64" s="12">
        <v>276</v>
      </c>
    </row>
    <row r="65" spans="1:21" s="13" customFormat="1" ht="11.1" customHeight="1">
      <c r="A65" s="26"/>
      <c r="B65" s="14" t="s">
        <v>38</v>
      </c>
      <c r="C65" s="12">
        <v>7834</v>
      </c>
      <c r="D65" s="12">
        <v>534</v>
      </c>
      <c r="E65" s="12">
        <v>467</v>
      </c>
      <c r="F65" s="12">
        <v>269</v>
      </c>
      <c r="G65" s="12">
        <v>547</v>
      </c>
      <c r="H65" s="12">
        <v>477</v>
      </c>
      <c r="I65" s="12">
        <v>455</v>
      </c>
      <c r="J65" s="12">
        <v>446</v>
      </c>
      <c r="K65" s="12">
        <v>469</v>
      </c>
      <c r="L65" s="12">
        <v>417</v>
      </c>
      <c r="M65" s="12">
        <v>371</v>
      </c>
      <c r="N65" s="12">
        <v>702</v>
      </c>
      <c r="O65" s="12">
        <v>365</v>
      </c>
      <c r="P65" s="12">
        <v>707</v>
      </c>
      <c r="Q65" s="12">
        <v>394</v>
      </c>
      <c r="R65" s="12">
        <v>486</v>
      </c>
      <c r="S65" s="12">
        <v>280</v>
      </c>
      <c r="T65" s="12">
        <v>246</v>
      </c>
      <c r="U65" s="12">
        <v>202</v>
      </c>
    </row>
    <row r="66" spans="1:21" s="13" customFormat="1" ht="11.1" customHeight="1">
      <c r="A66" s="26"/>
      <c r="B66" s="15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s="13" customFormat="1" ht="11.1" customHeight="1">
      <c r="A67" s="26"/>
      <c r="B67" s="14" t="s">
        <v>24</v>
      </c>
      <c r="C67" s="12">
        <v>6224</v>
      </c>
      <c r="D67" s="12">
        <v>416</v>
      </c>
      <c r="E67" s="12">
        <v>399</v>
      </c>
      <c r="F67" s="12">
        <v>201</v>
      </c>
      <c r="G67" s="12">
        <v>360</v>
      </c>
      <c r="H67" s="12">
        <v>462</v>
      </c>
      <c r="I67" s="12">
        <v>367</v>
      </c>
      <c r="J67" s="12">
        <v>328</v>
      </c>
      <c r="K67" s="12">
        <v>441</v>
      </c>
      <c r="L67" s="12">
        <v>368</v>
      </c>
      <c r="M67" s="12">
        <v>313</v>
      </c>
      <c r="N67" s="12">
        <v>482</v>
      </c>
      <c r="O67" s="12">
        <v>307</v>
      </c>
      <c r="P67" s="12">
        <v>463</v>
      </c>
      <c r="Q67" s="12">
        <v>238</v>
      </c>
      <c r="R67" s="12">
        <v>369</v>
      </c>
      <c r="S67" s="12">
        <v>261</v>
      </c>
      <c r="T67" s="12">
        <v>224</v>
      </c>
      <c r="U67" s="12">
        <v>225</v>
      </c>
    </row>
    <row r="68" spans="1:21" s="13" customFormat="1" ht="11.1" customHeight="1">
      <c r="A68" s="16"/>
      <c r="B68" s="14" t="s">
        <v>25</v>
      </c>
      <c r="C68" s="12">
        <v>2885</v>
      </c>
      <c r="D68" s="12">
        <v>193</v>
      </c>
      <c r="E68" s="12">
        <v>204</v>
      </c>
      <c r="F68" s="12">
        <v>95</v>
      </c>
      <c r="G68" s="12">
        <v>155</v>
      </c>
      <c r="H68" s="12">
        <v>213</v>
      </c>
      <c r="I68" s="12">
        <v>173</v>
      </c>
      <c r="J68" s="12">
        <v>144</v>
      </c>
      <c r="K68" s="12">
        <v>199</v>
      </c>
      <c r="L68" s="12">
        <v>166</v>
      </c>
      <c r="M68" s="12">
        <v>137</v>
      </c>
      <c r="N68" s="12">
        <v>232</v>
      </c>
      <c r="O68" s="12">
        <v>144</v>
      </c>
      <c r="P68" s="12">
        <v>218</v>
      </c>
      <c r="Q68" s="12">
        <v>110</v>
      </c>
      <c r="R68" s="12">
        <v>154</v>
      </c>
      <c r="S68" s="12">
        <v>127</v>
      </c>
      <c r="T68" s="12">
        <v>114</v>
      </c>
      <c r="U68" s="12">
        <v>107</v>
      </c>
    </row>
    <row r="69" spans="1:21" s="13" customFormat="1" ht="11.1" customHeight="1">
      <c r="A69" s="16"/>
      <c r="B69" s="14" t="s">
        <v>26</v>
      </c>
      <c r="C69" s="12">
        <v>3339</v>
      </c>
      <c r="D69" s="12">
        <v>223</v>
      </c>
      <c r="E69" s="12">
        <v>195</v>
      </c>
      <c r="F69" s="12">
        <v>106</v>
      </c>
      <c r="G69" s="12">
        <v>205</v>
      </c>
      <c r="H69" s="12">
        <v>249</v>
      </c>
      <c r="I69" s="12">
        <v>194</v>
      </c>
      <c r="J69" s="12">
        <v>184</v>
      </c>
      <c r="K69" s="12">
        <v>242</v>
      </c>
      <c r="L69" s="12">
        <v>202</v>
      </c>
      <c r="M69" s="12">
        <v>176</v>
      </c>
      <c r="N69" s="12">
        <v>250</v>
      </c>
      <c r="O69" s="12">
        <v>163</v>
      </c>
      <c r="P69" s="12">
        <v>245</v>
      </c>
      <c r="Q69" s="12">
        <v>128</v>
      </c>
      <c r="R69" s="12">
        <v>215</v>
      </c>
      <c r="S69" s="12">
        <v>134</v>
      </c>
      <c r="T69" s="12">
        <v>110</v>
      </c>
      <c r="U69" s="12">
        <v>118</v>
      </c>
    </row>
    <row r="70" spans="1:21" s="13" customFormat="1" ht="3" customHeight="1">
      <c r="A70" s="17"/>
      <c r="B70" s="18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</row>
    <row r="71" spans="1:21">
      <c r="B71" s="22" t="s">
        <v>30</v>
      </c>
    </row>
  </sheetData>
  <mergeCells count="5">
    <mergeCell ref="A56:A67"/>
    <mergeCell ref="A6:B6"/>
    <mergeCell ref="A8:A19"/>
    <mergeCell ref="A24:A35"/>
    <mergeCell ref="A40:A51"/>
  </mergeCells>
  <phoneticPr fontId="1"/>
  <printOptions horizontalCentered="1"/>
  <pageMargins left="0.59055118110236227" right="0.70866141732283472" top="0.70866141732283472" bottom="0.31496062992125984" header="0.51181102362204722" footer="0.23622047244094491"/>
  <pageSetup paperSize="9" firstPageNumber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第10表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横浜市</cp:lastModifiedBy>
  <dcterms:created xsi:type="dcterms:W3CDTF">2009-01-21T06:09:22Z</dcterms:created>
  <dcterms:modified xsi:type="dcterms:W3CDTF">2018-12-07T05:42:02Z</dcterms:modified>
</cp:coreProperties>
</file>