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6\"/>
    </mc:Choice>
  </mc:AlternateContent>
  <bookViews>
    <workbookView xWindow="30" yWindow="0" windowWidth="9525" windowHeight="12360"/>
  </bookViews>
  <sheets>
    <sheet name="第11表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9" i="1" l="1"/>
  <c r="C7" i="1" s="1"/>
  <c r="C55" i="1"/>
  <c r="D39" i="1"/>
  <c r="D55" i="1"/>
  <c r="D7" i="1"/>
  <c r="E39" i="1"/>
  <c r="E55" i="1"/>
  <c r="E7" i="1"/>
  <c r="F39" i="1"/>
  <c r="F7" i="1" s="1"/>
  <c r="F23" i="1" s="1"/>
  <c r="F55" i="1"/>
  <c r="G39" i="1"/>
  <c r="G55" i="1"/>
  <c r="G7" i="1"/>
  <c r="H39" i="1"/>
  <c r="H55" i="1"/>
  <c r="H7" i="1"/>
  <c r="I39" i="1"/>
  <c r="I7" i="1" s="1"/>
  <c r="I23" i="1" s="1"/>
  <c r="I55" i="1"/>
  <c r="J39" i="1"/>
  <c r="J7" i="1" s="1"/>
  <c r="J23" i="1" s="1"/>
  <c r="J55" i="1"/>
  <c r="K39" i="1"/>
  <c r="K55" i="1"/>
  <c r="K7" i="1"/>
  <c r="L39" i="1"/>
  <c r="L55" i="1"/>
  <c r="L7" i="1"/>
  <c r="M39" i="1"/>
  <c r="M7" i="1" s="1"/>
  <c r="M23" i="1" s="1"/>
  <c r="M55" i="1"/>
  <c r="N39" i="1"/>
  <c r="N7" i="1" s="1"/>
  <c r="N23" i="1" s="1"/>
  <c r="N55" i="1"/>
  <c r="O39" i="1"/>
  <c r="O55" i="1"/>
  <c r="O7" i="1"/>
  <c r="P39" i="1"/>
  <c r="P55" i="1"/>
  <c r="P7" i="1"/>
  <c r="Q39" i="1"/>
  <c r="Q7" i="1" s="1"/>
  <c r="Q55" i="1"/>
  <c r="R39" i="1"/>
  <c r="R7" i="1" s="1"/>
  <c r="R23" i="1" s="1"/>
  <c r="R55" i="1"/>
  <c r="S39" i="1"/>
  <c r="S55" i="1"/>
  <c r="S7" i="1"/>
  <c r="T39" i="1"/>
  <c r="T55" i="1"/>
  <c r="T7" i="1"/>
  <c r="U39" i="1"/>
  <c r="U7" i="1" s="1"/>
  <c r="U55" i="1"/>
  <c r="C40" i="1"/>
  <c r="C8" i="1" s="1"/>
  <c r="C24" i="1" s="1"/>
  <c r="C56" i="1"/>
  <c r="D40" i="1"/>
  <c r="D56" i="1"/>
  <c r="D8" i="1"/>
  <c r="E40" i="1"/>
  <c r="E56" i="1"/>
  <c r="E8" i="1"/>
  <c r="F40" i="1"/>
  <c r="F8" i="1" s="1"/>
  <c r="F56" i="1"/>
  <c r="G40" i="1"/>
  <c r="G8" i="1" s="1"/>
  <c r="G24" i="1" s="1"/>
  <c r="G56" i="1"/>
  <c r="H40" i="1"/>
  <c r="H56" i="1"/>
  <c r="H8" i="1" s="1"/>
  <c r="I40" i="1"/>
  <c r="I56" i="1"/>
  <c r="I8" i="1"/>
  <c r="J40" i="1"/>
  <c r="J8" i="1" s="1"/>
  <c r="J56" i="1"/>
  <c r="K40" i="1"/>
  <c r="K8" i="1" s="1"/>
  <c r="K24" i="1" s="1"/>
  <c r="K56" i="1"/>
  <c r="L40" i="1"/>
  <c r="L56" i="1"/>
  <c r="L8" i="1"/>
  <c r="M40" i="1"/>
  <c r="M56" i="1"/>
  <c r="M8" i="1"/>
  <c r="N40" i="1"/>
  <c r="N8" i="1" s="1"/>
  <c r="N56" i="1"/>
  <c r="O40" i="1"/>
  <c r="O8" i="1" s="1"/>
  <c r="O24" i="1" s="1"/>
  <c r="O56" i="1"/>
  <c r="P40" i="1"/>
  <c r="P56" i="1"/>
  <c r="P8" i="1"/>
  <c r="Q40" i="1"/>
  <c r="Q56" i="1"/>
  <c r="Q8" i="1"/>
  <c r="R40" i="1"/>
  <c r="R8" i="1" s="1"/>
  <c r="R56" i="1"/>
  <c r="S40" i="1"/>
  <c r="S8" i="1" s="1"/>
  <c r="S24" i="1" s="1"/>
  <c r="S56" i="1"/>
  <c r="T40" i="1"/>
  <c r="T56" i="1"/>
  <c r="T8" i="1"/>
  <c r="U40" i="1"/>
  <c r="U56" i="1"/>
  <c r="U8" i="1"/>
  <c r="C41" i="1"/>
  <c r="C9" i="1" s="1"/>
  <c r="C57" i="1"/>
  <c r="D41" i="1"/>
  <c r="D9" i="1" s="1"/>
  <c r="D25" i="1" s="1"/>
  <c r="D57" i="1"/>
  <c r="E41" i="1"/>
  <c r="E57" i="1"/>
  <c r="E9" i="1"/>
  <c r="F41" i="1"/>
  <c r="F57" i="1"/>
  <c r="F9" i="1"/>
  <c r="G41" i="1"/>
  <c r="G9" i="1" s="1"/>
  <c r="G57" i="1"/>
  <c r="H41" i="1"/>
  <c r="H9" i="1" s="1"/>
  <c r="H25" i="1" s="1"/>
  <c r="H57" i="1"/>
  <c r="I41" i="1"/>
  <c r="I57" i="1"/>
  <c r="I9" i="1"/>
  <c r="J41" i="1"/>
  <c r="J57" i="1"/>
  <c r="J9" i="1"/>
  <c r="K41" i="1"/>
  <c r="K9" i="1" s="1"/>
  <c r="K57" i="1"/>
  <c r="L41" i="1"/>
  <c r="L9" i="1" s="1"/>
  <c r="L25" i="1" s="1"/>
  <c r="L57" i="1"/>
  <c r="M41" i="1"/>
  <c r="M57" i="1"/>
  <c r="M9" i="1" s="1"/>
  <c r="N41" i="1"/>
  <c r="N57" i="1"/>
  <c r="N9" i="1"/>
  <c r="O41" i="1"/>
  <c r="O9" i="1" s="1"/>
  <c r="O57" i="1"/>
  <c r="P41" i="1"/>
  <c r="P9" i="1" s="1"/>
  <c r="P25" i="1" s="1"/>
  <c r="P57" i="1"/>
  <c r="Q41" i="1"/>
  <c r="Q57" i="1"/>
  <c r="Q9" i="1" s="1"/>
  <c r="R41" i="1"/>
  <c r="R57" i="1"/>
  <c r="R9" i="1"/>
  <c r="S41" i="1"/>
  <c r="S9" i="1" s="1"/>
  <c r="S57" i="1"/>
  <c r="T41" i="1"/>
  <c r="T9" i="1" s="1"/>
  <c r="T25" i="1" s="1"/>
  <c r="T57" i="1"/>
  <c r="U41" i="1"/>
  <c r="U57" i="1"/>
  <c r="U9" i="1" s="1"/>
  <c r="C42" i="1"/>
  <c r="C58" i="1"/>
  <c r="C10" i="1"/>
  <c r="D42" i="1"/>
  <c r="D10" i="1" s="1"/>
  <c r="D58" i="1"/>
  <c r="E42" i="1"/>
  <c r="E10" i="1" s="1"/>
  <c r="E26" i="1" s="1"/>
  <c r="E58" i="1"/>
  <c r="F42" i="1"/>
  <c r="F58" i="1"/>
  <c r="F10" i="1"/>
  <c r="G42" i="1"/>
  <c r="G58" i="1"/>
  <c r="G10" i="1"/>
  <c r="H42" i="1"/>
  <c r="H10" i="1" s="1"/>
  <c r="H58" i="1"/>
  <c r="I42" i="1"/>
  <c r="I10" i="1" s="1"/>
  <c r="I26" i="1" s="1"/>
  <c r="I58" i="1"/>
  <c r="J42" i="1"/>
  <c r="J58" i="1"/>
  <c r="J10" i="1"/>
  <c r="K42" i="1"/>
  <c r="K58" i="1"/>
  <c r="K10" i="1"/>
  <c r="L42" i="1"/>
  <c r="L10" i="1" s="1"/>
  <c r="L58" i="1"/>
  <c r="M42" i="1"/>
  <c r="M10" i="1" s="1"/>
  <c r="M26" i="1" s="1"/>
  <c r="M58" i="1"/>
  <c r="N42" i="1"/>
  <c r="N58" i="1"/>
  <c r="N10" i="1"/>
  <c r="O42" i="1"/>
  <c r="O58" i="1"/>
  <c r="O10" i="1"/>
  <c r="P42" i="1"/>
  <c r="P10" i="1" s="1"/>
  <c r="P58" i="1"/>
  <c r="Q42" i="1"/>
  <c r="Q10" i="1" s="1"/>
  <c r="Q26" i="1" s="1"/>
  <c r="Q58" i="1"/>
  <c r="R42" i="1"/>
  <c r="R58" i="1"/>
  <c r="R10" i="1"/>
  <c r="S42" i="1"/>
  <c r="S58" i="1"/>
  <c r="S10" i="1"/>
  <c r="T42" i="1"/>
  <c r="T10" i="1" s="1"/>
  <c r="T58" i="1"/>
  <c r="U42" i="1"/>
  <c r="U10" i="1" s="1"/>
  <c r="U26" i="1" s="1"/>
  <c r="U58" i="1"/>
  <c r="C44" i="1"/>
  <c r="C60" i="1"/>
  <c r="C12" i="1"/>
  <c r="D44" i="1"/>
  <c r="D60" i="1"/>
  <c r="D12" i="1"/>
  <c r="E44" i="1"/>
  <c r="E12" i="1" s="1"/>
  <c r="E60" i="1"/>
  <c r="F44" i="1"/>
  <c r="F12" i="1" s="1"/>
  <c r="F28" i="1" s="1"/>
  <c r="F60" i="1"/>
  <c r="G44" i="1"/>
  <c r="G60" i="1"/>
  <c r="G12" i="1"/>
  <c r="H44" i="1"/>
  <c r="H60" i="1"/>
  <c r="H12" i="1"/>
  <c r="I44" i="1"/>
  <c r="I12" i="1" s="1"/>
  <c r="I60" i="1"/>
  <c r="J44" i="1"/>
  <c r="J12" i="1" s="1"/>
  <c r="J28" i="1" s="1"/>
  <c r="J60" i="1"/>
  <c r="K44" i="1"/>
  <c r="K60" i="1"/>
  <c r="K12" i="1"/>
  <c r="L44" i="1"/>
  <c r="L60" i="1"/>
  <c r="L12" i="1"/>
  <c r="M44" i="1"/>
  <c r="M12" i="1" s="1"/>
  <c r="M60" i="1"/>
  <c r="N44" i="1"/>
  <c r="N12" i="1" s="1"/>
  <c r="N28" i="1" s="1"/>
  <c r="N60" i="1"/>
  <c r="O44" i="1"/>
  <c r="O60" i="1"/>
  <c r="O12" i="1"/>
  <c r="P44" i="1"/>
  <c r="P60" i="1"/>
  <c r="P12" i="1"/>
  <c r="Q44" i="1"/>
  <c r="Q12" i="1" s="1"/>
  <c r="Q60" i="1"/>
  <c r="R44" i="1"/>
  <c r="R12" i="1" s="1"/>
  <c r="R28" i="1" s="1"/>
  <c r="R60" i="1"/>
  <c r="S44" i="1"/>
  <c r="S60" i="1"/>
  <c r="S12" i="1"/>
  <c r="T44" i="1"/>
  <c r="T60" i="1"/>
  <c r="T12" i="1"/>
  <c r="U44" i="1"/>
  <c r="U12" i="1" s="1"/>
  <c r="U60" i="1"/>
  <c r="C45" i="1"/>
  <c r="C13" i="1" s="1"/>
  <c r="C61" i="1"/>
  <c r="D45" i="1"/>
  <c r="D61" i="1"/>
  <c r="D13" i="1"/>
  <c r="E45" i="1"/>
  <c r="E61" i="1"/>
  <c r="E13" i="1"/>
  <c r="F45" i="1"/>
  <c r="F13" i="1" s="1"/>
  <c r="F61" i="1"/>
  <c r="G45" i="1"/>
  <c r="G13" i="1" s="1"/>
  <c r="G61" i="1"/>
  <c r="H45" i="1"/>
  <c r="H61" i="1"/>
  <c r="H13" i="1"/>
  <c r="I45" i="1"/>
  <c r="I61" i="1"/>
  <c r="I13" i="1"/>
  <c r="J45" i="1"/>
  <c r="J13" i="1" s="1"/>
  <c r="J61" i="1"/>
  <c r="K45" i="1"/>
  <c r="K13" i="1" s="1"/>
  <c r="K61" i="1"/>
  <c r="L45" i="1"/>
  <c r="L61" i="1"/>
  <c r="L13" i="1"/>
  <c r="M45" i="1"/>
  <c r="M61" i="1"/>
  <c r="M13" i="1"/>
  <c r="N45" i="1"/>
  <c r="N13" i="1" s="1"/>
  <c r="N61" i="1"/>
  <c r="O45" i="1"/>
  <c r="O13" i="1" s="1"/>
  <c r="O61" i="1"/>
  <c r="P45" i="1"/>
  <c r="P61" i="1"/>
  <c r="P13" i="1"/>
  <c r="Q45" i="1"/>
  <c r="Q61" i="1"/>
  <c r="Q13" i="1"/>
  <c r="R45" i="1"/>
  <c r="R13" i="1" s="1"/>
  <c r="R61" i="1"/>
  <c r="S45" i="1"/>
  <c r="S13" i="1" s="1"/>
  <c r="S61" i="1"/>
  <c r="T45" i="1"/>
  <c r="T61" i="1"/>
  <c r="T13" i="1"/>
  <c r="U45" i="1"/>
  <c r="U61" i="1"/>
  <c r="U13" i="1"/>
  <c r="C46" i="1"/>
  <c r="C14" i="1" s="1"/>
  <c r="C62" i="1"/>
  <c r="D46" i="1"/>
  <c r="D14" i="1" s="1"/>
  <c r="D62" i="1"/>
  <c r="E46" i="1"/>
  <c r="E62" i="1"/>
  <c r="E14" i="1" s="1"/>
  <c r="F46" i="1"/>
  <c r="F62" i="1"/>
  <c r="F14" i="1"/>
  <c r="G46" i="1"/>
  <c r="G14" i="1" s="1"/>
  <c r="G62" i="1"/>
  <c r="H46" i="1"/>
  <c r="H14" i="1" s="1"/>
  <c r="H62" i="1"/>
  <c r="I46" i="1"/>
  <c r="I62" i="1"/>
  <c r="I14" i="1" s="1"/>
  <c r="J46" i="1"/>
  <c r="J62" i="1"/>
  <c r="J14" i="1"/>
  <c r="K46" i="1"/>
  <c r="K14" i="1" s="1"/>
  <c r="K62" i="1"/>
  <c r="L46" i="1"/>
  <c r="L14" i="1" s="1"/>
  <c r="L62" i="1"/>
  <c r="M46" i="1"/>
  <c r="M62" i="1"/>
  <c r="M14" i="1" s="1"/>
  <c r="N46" i="1"/>
  <c r="N62" i="1"/>
  <c r="N14" i="1"/>
  <c r="O46" i="1"/>
  <c r="O14" i="1" s="1"/>
  <c r="O62" i="1"/>
  <c r="P46" i="1"/>
  <c r="P14" i="1" s="1"/>
  <c r="P62" i="1"/>
  <c r="Q46" i="1"/>
  <c r="Q62" i="1"/>
  <c r="Q14" i="1" s="1"/>
  <c r="R46" i="1"/>
  <c r="R62" i="1"/>
  <c r="R14" i="1"/>
  <c r="S46" i="1"/>
  <c r="S14" i="1" s="1"/>
  <c r="S62" i="1"/>
  <c r="T46" i="1"/>
  <c r="T14" i="1" s="1"/>
  <c r="T62" i="1"/>
  <c r="U46" i="1"/>
  <c r="U62" i="1"/>
  <c r="U14" i="1" s="1"/>
  <c r="C47" i="1"/>
  <c r="C63" i="1"/>
  <c r="C15" i="1"/>
  <c r="D47" i="1"/>
  <c r="D15" i="1" s="1"/>
  <c r="D63" i="1"/>
  <c r="E47" i="1"/>
  <c r="E15" i="1" s="1"/>
  <c r="E63" i="1"/>
  <c r="F47" i="1"/>
  <c r="F63" i="1"/>
  <c r="F15" i="1"/>
  <c r="G47" i="1"/>
  <c r="G63" i="1"/>
  <c r="G15" i="1"/>
  <c r="H47" i="1"/>
  <c r="H15" i="1" s="1"/>
  <c r="H63" i="1"/>
  <c r="I47" i="1"/>
  <c r="I15" i="1" s="1"/>
  <c r="I63" i="1"/>
  <c r="J47" i="1"/>
  <c r="J63" i="1"/>
  <c r="J15" i="1"/>
  <c r="K47" i="1"/>
  <c r="K63" i="1"/>
  <c r="K15" i="1"/>
  <c r="L47" i="1"/>
  <c r="L15" i="1" s="1"/>
  <c r="L63" i="1"/>
  <c r="M47" i="1"/>
  <c r="M15" i="1" s="1"/>
  <c r="M63" i="1"/>
  <c r="N47" i="1"/>
  <c r="N63" i="1"/>
  <c r="N15" i="1"/>
  <c r="O47" i="1"/>
  <c r="O63" i="1"/>
  <c r="O15" i="1"/>
  <c r="P47" i="1"/>
  <c r="P15" i="1" s="1"/>
  <c r="P63" i="1"/>
  <c r="Q47" i="1"/>
  <c r="Q15" i="1" s="1"/>
  <c r="Q63" i="1"/>
  <c r="R47" i="1"/>
  <c r="R63" i="1"/>
  <c r="R15" i="1"/>
  <c r="S47" i="1"/>
  <c r="S63" i="1"/>
  <c r="S15" i="1"/>
  <c r="T47" i="1"/>
  <c r="T15" i="1" s="1"/>
  <c r="T63" i="1"/>
  <c r="U47" i="1"/>
  <c r="U15" i="1" s="1"/>
  <c r="U63" i="1"/>
  <c r="C48" i="1"/>
  <c r="C64" i="1"/>
  <c r="C16" i="1"/>
  <c r="D48" i="1"/>
  <c r="D64" i="1"/>
  <c r="D16" i="1"/>
  <c r="E48" i="1"/>
  <c r="E16" i="1" s="1"/>
  <c r="E64" i="1"/>
  <c r="F48" i="1"/>
  <c r="F16" i="1" s="1"/>
  <c r="F64" i="1"/>
  <c r="G48" i="1"/>
  <c r="G64" i="1"/>
  <c r="G16" i="1"/>
  <c r="H48" i="1"/>
  <c r="H64" i="1"/>
  <c r="H16" i="1"/>
  <c r="I48" i="1"/>
  <c r="I16" i="1" s="1"/>
  <c r="I64" i="1"/>
  <c r="J48" i="1"/>
  <c r="J16" i="1" s="1"/>
  <c r="J64" i="1"/>
  <c r="K48" i="1"/>
  <c r="K64" i="1"/>
  <c r="K16" i="1"/>
  <c r="L48" i="1"/>
  <c r="L64" i="1"/>
  <c r="L16" i="1"/>
  <c r="M48" i="1"/>
  <c r="M16" i="1" s="1"/>
  <c r="M64" i="1"/>
  <c r="N48" i="1"/>
  <c r="N16" i="1" s="1"/>
  <c r="N64" i="1"/>
  <c r="O48" i="1"/>
  <c r="O64" i="1"/>
  <c r="O16" i="1"/>
  <c r="P48" i="1"/>
  <c r="P64" i="1"/>
  <c r="P16" i="1"/>
  <c r="Q48" i="1"/>
  <c r="Q16" i="1" s="1"/>
  <c r="Q64" i="1"/>
  <c r="R48" i="1"/>
  <c r="R16" i="1" s="1"/>
  <c r="R64" i="1"/>
  <c r="S48" i="1"/>
  <c r="S64" i="1"/>
  <c r="S16" i="1"/>
  <c r="T48" i="1"/>
  <c r="T64" i="1"/>
  <c r="T16" i="1"/>
  <c r="U48" i="1"/>
  <c r="U16" i="1" s="1"/>
  <c r="U64" i="1"/>
  <c r="C49" i="1"/>
  <c r="C17" i="1" s="1"/>
  <c r="C65" i="1"/>
  <c r="D49" i="1"/>
  <c r="D65" i="1"/>
  <c r="D17" i="1"/>
  <c r="E49" i="1"/>
  <c r="E65" i="1"/>
  <c r="E17" i="1"/>
  <c r="F49" i="1"/>
  <c r="F17" i="1" s="1"/>
  <c r="F65" i="1"/>
  <c r="G49" i="1"/>
  <c r="G17" i="1" s="1"/>
  <c r="G65" i="1"/>
  <c r="H49" i="1"/>
  <c r="H65" i="1"/>
  <c r="H17" i="1"/>
  <c r="I49" i="1"/>
  <c r="I65" i="1"/>
  <c r="I17" i="1"/>
  <c r="J49" i="1"/>
  <c r="J17" i="1" s="1"/>
  <c r="J65" i="1"/>
  <c r="K49" i="1"/>
  <c r="K17" i="1" s="1"/>
  <c r="K65" i="1"/>
  <c r="L49" i="1"/>
  <c r="L65" i="1"/>
  <c r="L17" i="1"/>
  <c r="M49" i="1"/>
  <c r="M65" i="1"/>
  <c r="M17" i="1"/>
  <c r="N49" i="1"/>
  <c r="N17" i="1" s="1"/>
  <c r="N65" i="1"/>
  <c r="O49" i="1"/>
  <c r="O17" i="1" s="1"/>
  <c r="O65" i="1"/>
  <c r="P49" i="1"/>
  <c r="P65" i="1"/>
  <c r="P17" i="1"/>
  <c r="Q49" i="1"/>
  <c r="Q65" i="1"/>
  <c r="Q17" i="1"/>
  <c r="R49" i="1"/>
  <c r="R17" i="1" s="1"/>
  <c r="R65" i="1"/>
  <c r="S49" i="1"/>
  <c r="S17" i="1" s="1"/>
  <c r="S65" i="1"/>
  <c r="T49" i="1"/>
  <c r="T65" i="1"/>
  <c r="T17" i="1"/>
  <c r="U49" i="1"/>
  <c r="U65" i="1"/>
  <c r="U17" i="1"/>
  <c r="C51" i="1"/>
  <c r="C19" i="1" s="1"/>
  <c r="C67" i="1"/>
  <c r="D51" i="1"/>
  <c r="D19" i="1" s="1"/>
  <c r="D67" i="1"/>
  <c r="E51" i="1"/>
  <c r="E67" i="1"/>
  <c r="E19" i="1"/>
  <c r="F51" i="1"/>
  <c r="F67" i="1"/>
  <c r="F19" i="1"/>
  <c r="G51" i="1"/>
  <c r="G19" i="1" s="1"/>
  <c r="G67" i="1"/>
  <c r="H51" i="1"/>
  <c r="H19" i="1" s="1"/>
  <c r="H67" i="1"/>
  <c r="I51" i="1"/>
  <c r="I67" i="1"/>
  <c r="I19" i="1"/>
  <c r="J51" i="1"/>
  <c r="J67" i="1"/>
  <c r="J19" i="1"/>
  <c r="K51" i="1"/>
  <c r="K19" i="1" s="1"/>
  <c r="K67" i="1"/>
  <c r="L51" i="1"/>
  <c r="L19" i="1" s="1"/>
  <c r="L67" i="1"/>
  <c r="M51" i="1"/>
  <c r="M67" i="1"/>
  <c r="M19" i="1"/>
  <c r="N51" i="1"/>
  <c r="N67" i="1"/>
  <c r="N19" i="1"/>
  <c r="O51" i="1"/>
  <c r="O19" i="1" s="1"/>
  <c r="O67" i="1"/>
  <c r="P51" i="1"/>
  <c r="P19" i="1" s="1"/>
  <c r="P67" i="1"/>
  <c r="Q51" i="1"/>
  <c r="Q67" i="1"/>
  <c r="Q19" i="1"/>
  <c r="R51" i="1"/>
  <c r="R67" i="1"/>
  <c r="R19" i="1"/>
  <c r="S51" i="1"/>
  <c r="S19" i="1" s="1"/>
  <c r="S67" i="1"/>
  <c r="T51" i="1"/>
  <c r="T19" i="1" s="1"/>
  <c r="T67" i="1"/>
  <c r="U51" i="1"/>
  <c r="U67" i="1"/>
  <c r="U19" i="1"/>
  <c r="C52" i="1"/>
  <c r="C68" i="1"/>
  <c r="C20" i="1"/>
  <c r="D52" i="1"/>
  <c r="D20" i="1" s="1"/>
  <c r="D68" i="1"/>
  <c r="E52" i="1"/>
  <c r="E20" i="1" s="1"/>
  <c r="E68" i="1"/>
  <c r="F52" i="1"/>
  <c r="F68" i="1"/>
  <c r="F20" i="1"/>
  <c r="G52" i="1"/>
  <c r="G68" i="1"/>
  <c r="G20" i="1"/>
  <c r="H52" i="1"/>
  <c r="H20" i="1" s="1"/>
  <c r="H68" i="1"/>
  <c r="I52" i="1"/>
  <c r="I20" i="1" s="1"/>
  <c r="I68" i="1"/>
  <c r="J52" i="1"/>
  <c r="J68" i="1"/>
  <c r="J20" i="1"/>
  <c r="K52" i="1"/>
  <c r="K68" i="1"/>
  <c r="K20" i="1"/>
  <c r="L52" i="1"/>
  <c r="L20" i="1" s="1"/>
  <c r="L68" i="1"/>
  <c r="M52" i="1"/>
  <c r="M20" i="1" s="1"/>
  <c r="M68" i="1"/>
  <c r="N52" i="1"/>
  <c r="N68" i="1"/>
  <c r="N20" i="1"/>
  <c r="O52" i="1"/>
  <c r="O68" i="1"/>
  <c r="O20" i="1"/>
  <c r="P52" i="1"/>
  <c r="P20" i="1" s="1"/>
  <c r="P68" i="1"/>
  <c r="Q52" i="1"/>
  <c r="Q20" i="1" s="1"/>
  <c r="Q68" i="1"/>
  <c r="R52" i="1"/>
  <c r="R68" i="1"/>
  <c r="R20" i="1"/>
  <c r="S52" i="1"/>
  <c r="S68" i="1"/>
  <c r="S20" i="1"/>
  <c r="T52" i="1"/>
  <c r="T20" i="1" s="1"/>
  <c r="T68" i="1"/>
  <c r="U52" i="1"/>
  <c r="U20" i="1" s="1"/>
  <c r="U68" i="1"/>
  <c r="C53" i="1"/>
  <c r="C69" i="1"/>
  <c r="C21" i="1"/>
  <c r="D53" i="1"/>
  <c r="D69" i="1"/>
  <c r="D21" i="1"/>
  <c r="E53" i="1"/>
  <c r="E21" i="1" s="1"/>
  <c r="E69" i="1"/>
  <c r="F53" i="1"/>
  <c r="F21" i="1" s="1"/>
  <c r="F69" i="1"/>
  <c r="G53" i="1"/>
  <c r="G69" i="1"/>
  <c r="G21" i="1"/>
  <c r="H53" i="1"/>
  <c r="H69" i="1"/>
  <c r="H21" i="1"/>
  <c r="I53" i="1"/>
  <c r="I21" i="1" s="1"/>
  <c r="I69" i="1"/>
  <c r="J53" i="1"/>
  <c r="J21" i="1" s="1"/>
  <c r="J69" i="1"/>
  <c r="K53" i="1"/>
  <c r="K69" i="1"/>
  <c r="K21" i="1"/>
  <c r="L53" i="1"/>
  <c r="L69" i="1"/>
  <c r="L21" i="1"/>
  <c r="M53" i="1"/>
  <c r="M21" i="1" s="1"/>
  <c r="M69" i="1"/>
  <c r="N53" i="1"/>
  <c r="N21" i="1" s="1"/>
  <c r="N69" i="1"/>
  <c r="O53" i="1"/>
  <c r="O69" i="1"/>
  <c r="O21" i="1"/>
  <c r="P53" i="1"/>
  <c r="P69" i="1"/>
  <c r="P21" i="1"/>
  <c r="Q53" i="1"/>
  <c r="Q21" i="1" s="1"/>
  <c r="Q69" i="1"/>
  <c r="R53" i="1"/>
  <c r="R69" i="1"/>
  <c r="S53" i="1"/>
  <c r="S69" i="1"/>
  <c r="S21" i="1" s="1"/>
  <c r="S37" i="1" s="1"/>
  <c r="T53" i="1"/>
  <c r="T69" i="1"/>
  <c r="T21" i="1"/>
  <c r="U53" i="1"/>
  <c r="U21" i="1" s="1"/>
  <c r="U69" i="1"/>
  <c r="C23" i="1"/>
  <c r="D23" i="1"/>
  <c r="E23" i="1"/>
  <c r="G23" i="1"/>
  <c r="H23" i="1"/>
  <c r="K23" i="1"/>
  <c r="L23" i="1"/>
  <c r="O23" i="1"/>
  <c r="P23" i="1"/>
  <c r="Q23" i="1"/>
  <c r="S23" i="1"/>
  <c r="T23" i="1"/>
  <c r="U23" i="1"/>
  <c r="D24" i="1"/>
  <c r="E24" i="1"/>
  <c r="F24" i="1"/>
  <c r="H24" i="1"/>
  <c r="I24" i="1"/>
  <c r="J24" i="1"/>
  <c r="L24" i="1"/>
  <c r="M24" i="1"/>
  <c r="N24" i="1"/>
  <c r="P24" i="1"/>
  <c r="Q24" i="1"/>
  <c r="R24" i="1"/>
  <c r="T24" i="1"/>
  <c r="U24" i="1"/>
  <c r="C25" i="1"/>
  <c r="E25" i="1"/>
  <c r="F25" i="1"/>
  <c r="G25" i="1"/>
  <c r="I25" i="1"/>
  <c r="J25" i="1"/>
  <c r="K25" i="1"/>
  <c r="M25" i="1"/>
  <c r="N25" i="1"/>
  <c r="O25" i="1"/>
  <c r="Q25" i="1"/>
  <c r="R25" i="1"/>
  <c r="S25" i="1"/>
  <c r="U25" i="1"/>
  <c r="C26" i="1"/>
  <c r="D26" i="1"/>
  <c r="F26" i="1"/>
  <c r="G26" i="1"/>
  <c r="H26" i="1"/>
  <c r="J26" i="1"/>
  <c r="K26" i="1"/>
  <c r="L26" i="1"/>
  <c r="N26" i="1"/>
  <c r="O26" i="1"/>
  <c r="P26" i="1"/>
  <c r="R26" i="1"/>
  <c r="S26" i="1"/>
  <c r="T26" i="1"/>
  <c r="C28" i="1"/>
  <c r="D28" i="1"/>
  <c r="E28" i="1"/>
  <c r="G28" i="1"/>
  <c r="H28" i="1"/>
  <c r="I28" i="1"/>
  <c r="K28" i="1"/>
  <c r="L28" i="1"/>
  <c r="M28" i="1"/>
  <c r="O28" i="1"/>
  <c r="P28" i="1"/>
  <c r="Q28" i="1"/>
  <c r="S28" i="1"/>
  <c r="T28" i="1"/>
  <c r="U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T37" i="1"/>
  <c r="U37" i="1"/>
  <c r="R21" i="1" l="1"/>
  <c r="R37" i="1" s="1"/>
</calcChain>
</file>

<file path=xl/sharedStrings.xml><?xml version="1.0" encoding="utf-8"?>
<sst xmlns="http://schemas.openxmlformats.org/spreadsheetml/2006/main" count="82" uniqueCount="55">
  <si>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</si>
  <si>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</si>
  <si>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</si>
  <si>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</si>
  <si>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</si>
  <si>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</si>
  <si>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</si>
  <si>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</si>
  <si>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</si>
  <si>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</si>
  <si>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</si>
  <si>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</si>
  <si>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</si>
  <si>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</si>
  <si>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</si>
  <si>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</si>
  <si>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第１１表 年齢、男女別</t>
    <rPh sb="0" eb="1">
      <t>ダイ</t>
    </rPh>
    <rPh sb="3" eb="4">
      <t>ヒョウ</t>
    </rPh>
    <rPh sb="5" eb="7">
      <t>ネンレイ</t>
    </rPh>
    <rPh sb="8" eb="11">
      <t>ダンジョベツ</t>
    </rPh>
    <phoneticPr fontId="1"/>
  </si>
  <si>
    <t>社会増加数－市、区（平成１７年中）</t>
    <rPh sb="0" eb="2">
      <t>シャカイ</t>
    </rPh>
    <rPh sb="2" eb="5">
      <t>ゾウカスウ</t>
    </rPh>
    <rPh sb="6" eb="7">
      <t>シ</t>
    </rPh>
    <rPh sb="8" eb="9">
      <t>ク</t>
    </rPh>
    <rPh sb="10" eb="12">
      <t>ヘイセイ</t>
    </rPh>
    <rPh sb="14" eb="15">
      <t>ネン</t>
    </rPh>
    <rPh sb="15" eb="16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</si>
  <si>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</si>
  <si>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</si>
  <si>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</si>
  <si>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</si>
  <si>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</si>
  <si>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</si>
  <si>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</si>
  <si>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</si>
  <si>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</si>
  <si>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</si>
  <si>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</si>
  <si>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</si>
  <si>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</si>
  <si>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</si>
  <si>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</si>
  <si>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</si>
  <si>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</si>
  <si>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</si>
  <si>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</si>
  <si>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　０～１４歳</t>
    <rPh sb="5" eb="6">
      <t>サイ</t>
    </rPh>
    <phoneticPr fontId="1"/>
  </si>
  <si>
    <t>　　０～　５歳</t>
    <rPh sb="6" eb="7">
      <t>サイ</t>
    </rPh>
    <phoneticPr fontId="1"/>
  </si>
  <si>
    <t>　　６～１４歳</t>
    <rPh sb="6" eb="7">
      <t>サイ</t>
    </rPh>
    <phoneticPr fontId="1"/>
  </si>
  <si>
    <t>１５～６４歳</t>
    <rPh sb="5" eb="6">
      <t>サイ</t>
    </rPh>
    <phoneticPr fontId="1"/>
  </si>
  <si>
    <t>　１５～１９歳</t>
    <rPh sb="6" eb="7">
      <t>サイ</t>
    </rPh>
    <phoneticPr fontId="1"/>
  </si>
  <si>
    <t>　２０～２９歳</t>
    <rPh sb="6" eb="7">
      <t>サイ</t>
    </rPh>
    <phoneticPr fontId="1"/>
  </si>
  <si>
    <t>　３０～３９歳</t>
    <rPh sb="6" eb="7">
      <t>サイ</t>
    </rPh>
    <phoneticPr fontId="1"/>
  </si>
  <si>
    <t>　４０～４９歳</t>
    <rPh sb="6" eb="7">
      <t>サイ</t>
    </rPh>
    <phoneticPr fontId="1"/>
  </si>
  <si>
    <t>　５０～６４歳</t>
    <rPh sb="6" eb="7">
      <t>サイ</t>
    </rPh>
    <phoneticPr fontId="1"/>
  </si>
  <si>
    <t>６５歳以上</t>
    <rPh sb="2" eb="3">
      <t>サイ</t>
    </rPh>
    <rPh sb="3" eb="5">
      <t>イジョウ</t>
    </rPh>
    <phoneticPr fontId="1"/>
  </si>
  <si>
    <t>　６５～７４</t>
    <phoneticPr fontId="1"/>
  </si>
  <si>
    <t>　７５歳以上</t>
    <rPh sb="3" eb="4">
      <t>サイ</t>
    </rPh>
    <rPh sb="4" eb="6">
      <t>イジョウ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</si>
  <si>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</si>
  <si>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</si>
  <si>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</si>
  <si>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 xml:space="preserve"> 横浜市の人口－平成１７年中の人口動態－ </t>
  </si>
  <si>
    <t xml:space="preserve"> 横浜市行政運営調整局総務部総務課　電話（045）671-2105 </t>
  </si>
  <si>
    <t xml:space="preserve"> http://www.city.yokohama.jp/me/stat/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</si>
</sst>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050046\www\&#27178;&#27996;&#24066;&#12398;&#20154;&#21475;H17&#20013;&#12467;&#12500;&#12540;\01&#22577;&#21578;&#26360;\&#9734;&#31532;09,10,11,12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９表"/>
      <sheetName val="第10表"/>
      <sheetName val="第11表"/>
      <sheetName val="第12表"/>
    </sheetNames>
    <sheetDataSet>
      <sheetData sheetId="0"/>
      <sheetData sheetId="1">
        <row r="36">
          <cell r="C36">
            <v>131181</v>
          </cell>
          <cell r="D36">
            <v>10078</v>
          </cell>
          <cell r="E36">
            <v>9089</v>
          </cell>
          <cell r="F36">
            <v>4619</v>
          </cell>
          <cell r="G36">
            <v>8164</v>
          </cell>
          <cell r="H36">
            <v>7246</v>
          </cell>
          <cell r="I36">
            <v>6180</v>
          </cell>
          <cell r="J36">
            <v>6379</v>
          </cell>
          <cell r="K36">
            <v>6024</v>
          </cell>
          <cell r="L36">
            <v>5497</v>
          </cell>
          <cell r="M36">
            <v>6478</v>
          </cell>
          <cell r="N36">
            <v>13415</v>
          </cell>
          <cell r="O36">
            <v>6166</v>
          </cell>
          <cell r="P36">
            <v>12784</v>
          </cell>
          <cell r="Q36">
            <v>8199</v>
          </cell>
          <cell r="R36">
            <v>9024</v>
          </cell>
          <cell r="S36">
            <v>4039</v>
          </cell>
          <cell r="T36">
            <v>3910</v>
          </cell>
          <cell r="U36">
            <v>3890</v>
          </cell>
        </row>
        <row r="37">
          <cell r="C37">
            <v>15422</v>
          </cell>
          <cell r="D37">
            <v>892</v>
          </cell>
          <cell r="E37">
            <v>753</v>
          </cell>
          <cell r="F37">
            <v>318</v>
          </cell>
          <cell r="G37">
            <v>732</v>
          </cell>
          <cell r="H37">
            <v>683</v>
          </cell>
          <cell r="I37">
            <v>821</v>
          </cell>
          <cell r="J37">
            <v>694</v>
          </cell>
          <cell r="K37">
            <v>730</v>
          </cell>
          <cell r="L37">
            <v>587</v>
          </cell>
          <cell r="M37">
            <v>899</v>
          </cell>
          <cell r="N37">
            <v>1154</v>
          </cell>
          <cell r="O37">
            <v>878</v>
          </cell>
          <cell r="P37">
            <v>1927</v>
          </cell>
          <cell r="Q37">
            <v>1513</v>
          </cell>
          <cell r="R37">
            <v>1249</v>
          </cell>
          <cell r="S37">
            <v>452</v>
          </cell>
          <cell r="T37">
            <v>535</v>
          </cell>
          <cell r="U37">
            <v>605</v>
          </cell>
        </row>
        <row r="38">
          <cell r="C38">
            <v>9149</v>
          </cell>
          <cell r="D38">
            <v>547</v>
          </cell>
          <cell r="E38">
            <v>458</v>
          </cell>
          <cell r="F38">
            <v>189</v>
          </cell>
          <cell r="G38">
            <v>389</v>
          </cell>
          <cell r="H38">
            <v>428</v>
          </cell>
          <cell r="I38">
            <v>509</v>
          </cell>
          <cell r="J38">
            <v>423</v>
          </cell>
          <cell r="K38">
            <v>441</v>
          </cell>
          <cell r="L38">
            <v>368</v>
          </cell>
          <cell r="M38">
            <v>523</v>
          </cell>
          <cell r="N38">
            <v>665</v>
          </cell>
          <cell r="O38">
            <v>522</v>
          </cell>
          <cell r="P38">
            <v>1079</v>
          </cell>
          <cell r="Q38">
            <v>838</v>
          </cell>
          <cell r="R38">
            <v>764</v>
          </cell>
          <cell r="S38">
            <v>279</v>
          </cell>
          <cell r="T38">
            <v>350</v>
          </cell>
          <cell r="U38">
            <v>377</v>
          </cell>
        </row>
        <row r="39">
          <cell r="C39">
            <v>6273</v>
          </cell>
          <cell r="D39">
            <v>345</v>
          </cell>
          <cell r="E39">
            <v>295</v>
          </cell>
          <cell r="F39">
            <v>129</v>
          </cell>
          <cell r="G39">
            <v>343</v>
          </cell>
          <cell r="H39">
            <v>255</v>
          </cell>
          <cell r="I39">
            <v>312</v>
          </cell>
          <cell r="J39">
            <v>271</v>
          </cell>
          <cell r="K39">
            <v>289</v>
          </cell>
          <cell r="L39">
            <v>219</v>
          </cell>
          <cell r="M39">
            <v>376</v>
          </cell>
          <cell r="N39">
            <v>489</v>
          </cell>
          <cell r="O39">
            <v>356</v>
          </cell>
          <cell r="P39">
            <v>848</v>
          </cell>
          <cell r="Q39">
            <v>675</v>
          </cell>
          <cell r="R39">
            <v>485</v>
          </cell>
          <cell r="S39">
            <v>173</v>
          </cell>
          <cell r="T39">
            <v>185</v>
          </cell>
          <cell r="U39">
            <v>228</v>
          </cell>
        </row>
        <row r="41">
          <cell r="C41">
            <v>111041</v>
          </cell>
          <cell r="D41">
            <v>8929</v>
          </cell>
          <cell r="E41">
            <v>8103</v>
          </cell>
          <cell r="F41">
            <v>4180</v>
          </cell>
          <cell r="G41">
            <v>6939</v>
          </cell>
          <cell r="H41">
            <v>6276</v>
          </cell>
          <cell r="I41">
            <v>5143</v>
          </cell>
          <cell r="J41">
            <v>5412</v>
          </cell>
          <cell r="K41">
            <v>4983</v>
          </cell>
          <cell r="L41">
            <v>4682</v>
          </cell>
          <cell r="M41">
            <v>5326</v>
          </cell>
          <cell r="N41">
            <v>11943</v>
          </cell>
          <cell r="O41">
            <v>5103</v>
          </cell>
          <cell r="P41">
            <v>10490</v>
          </cell>
          <cell r="Q41">
            <v>6388</v>
          </cell>
          <cell r="R41">
            <v>7467</v>
          </cell>
          <cell r="S41">
            <v>3415</v>
          </cell>
          <cell r="T41">
            <v>3179</v>
          </cell>
          <cell r="U41">
            <v>3083</v>
          </cell>
        </row>
        <row r="42">
          <cell r="C42">
            <v>4846</v>
          </cell>
          <cell r="D42">
            <v>314</v>
          </cell>
          <cell r="E42">
            <v>474</v>
          </cell>
          <cell r="F42">
            <v>147</v>
          </cell>
          <cell r="G42">
            <v>219</v>
          </cell>
          <cell r="H42">
            <v>218</v>
          </cell>
          <cell r="I42">
            <v>170</v>
          </cell>
          <cell r="J42">
            <v>342</v>
          </cell>
          <cell r="K42">
            <v>180</v>
          </cell>
          <cell r="L42">
            <v>192</v>
          </cell>
          <cell r="M42">
            <v>327</v>
          </cell>
          <cell r="N42">
            <v>560</v>
          </cell>
          <cell r="O42">
            <v>208</v>
          </cell>
          <cell r="P42">
            <v>556</v>
          </cell>
          <cell r="Q42">
            <v>246</v>
          </cell>
          <cell r="R42">
            <v>321</v>
          </cell>
          <cell r="S42">
            <v>170</v>
          </cell>
          <cell r="T42">
            <v>95</v>
          </cell>
          <cell r="U42">
            <v>107</v>
          </cell>
        </row>
        <row r="43">
          <cell r="C43">
            <v>42155</v>
          </cell>
          <cell r="D43">
            <v>3850</v>
          </cell>
          <cell r="E43">
            <v>3590</v>
          </cell>
          <cell r="F43">
            <v>1682</v>
          </cell>
          <cell r="G43">
            <v>1963</v>
          </cell>
          <cell r="H43">
            <v>2298</v>
          </cell>
          <cell r="I43">
            <v>1860</v>
          </cell>
          <cell r="J43">
            <v>2192</v>
          </cell>
          <cell r="K43">
            <v>1980</v>
          </cell>
          <cell r="L43">
            <v>1813</v>
          </cell>
          <cell r="M43">
            <v>1799</v>
          </cell>
          <cell r="N43">
            <v>5335</v>
          </cell>
          <cell r="O43">
            <v>1876</v>
          </cell>
          <cell r="P43">
            <v>3542</v>
          </cell>
          <cell r="Q43">
            <v>1911</v>
          </cell>
          <cell r="R43">
            <v>2785</v>
          </cell>
          <cell r="S43">
            <v>1545</v>
          </cell>
          <cell r="T43">
            <v>1054</v>
          </cell>
          <cell r="U43">
            <v>1080</v>
          </cell>
        </row>
        <row r="44">
          <cell r="C44">
            <v>37837</v>
          </cell>
          <cell r="D44">
            <v>2844</v>
          </cell>
          <cell r="E44">
            <v>2416</v>
          </cell>
          <cell r="F44">
            <v>1434</v>
          </cell>
          <cell r="G44">
            <v>2260</v>
          </cell>
          <cell r="H44">
            <v>2074</v>
          </cell>
          <cell r="I44">
            <v>1810</v>
          </cell>
          <cell r="J44">
            <v>1715</v>
          </cell>
          <cell r="K44">
            <v>1668</v>
          </cell>
          <cell r="L44">
            <v>1538</v>
          </cell>
          <cell r="M44">
            <v>1791</v>
          </cell>
          <cell r="N44">
            <v>3886</v>
          </cell>
          <cell r="O44">
            <v>1885</v>
          </cell>
          <cell r="P44">
            <v>3757</v>
          </cell>
          <cell r="Q44">
            <v>2546</v>
          </cell>
          <cell r="R44">
            <v>2777</v>
          </cell>
          <cell r="S44">
            <v>987</v>
          </cell>
          <cell r="T44">
            <v>1248</v>
          </cell>
          <cell r="U44">
            <v>1201</v>
          </cell>
        </row>
        <row r="45">
          <cell r="C45">
            <v>14288</v>
          </cell>
          <cell r="D45">
            <v>1016</v>
          </cell>
          <cell r="E45">
            <v>894</v>
          </cell>
          <cell r="F45">
            <v>505</v>
          </cell>
          <cell r="G45">
            <v>1199</v>
          </cell>
          <cell r="H45">
            <v>846</v>
          </cell>
          <cell r="I45">
            <v>688</v>
          </cell>
          <cell r="J45">
            <v>591</v>
          </cell>
          <cell r="K45">
            <v>562</v>
          </cell>
          <cell r="L45">
            <v>610</v>
          </cell>
          <cell r="M45">
            <v>758</v>
          </cell>
          <cell r="N45">
            <v>1283</v>
          </cell>
          <cell r="O45">
            <v>641</v>
          </cell>
          <cell r="P45">
            <v>1603</v>
          </cell>
          <cell r="Q45">
            <v>1080</v>
          </cell>
          <cell r="R45">
            <v>871</v>
          </cell>
          <cell r="S45">
            <v>365</v>
          </cell>
          <cell r="T45">
            <v>407</v>
          </cell>
          <cell r="U45">
            <v>369</v>
          </cell>
        </row>
        <row r="46">
          <cell r="C46">
            <v>11915</v>
          </cell>
          <cell r="D46">
            <v>905</v>
          </cell>
          <cell r="E46">
            <v>729</v>
          </cell>
          <cell r="F46">
            <v>412</v>
          </cell>
          <cell r="G46">
            <v>1298</v>
          </cell>
          <cell r="H46">
            <v>840</v>
          </cell>
          <cell r="I46">
            <v>615</v>
          </cell>
          <cell r="J46">
            <v>572</v>
          </cell>
          <cell r="K46">
            <v>593</v>
          </cell>
          <cell r="L46">
            <v>529</v>
          </cell>
          <cell r="M46">
            <v>651</v>
          </cell>
          <cell r="N46">
            <v>879</v>
          </cell>
          <cell r="O46">
            <v>493</v>
          </cell>
          <cell r="P46">
            <v>1032</v>
          </cell>
          <cell r="Q46">
            <v>605</v>
          </cell>
          <cell r="R46">
            <v>713</v>
          </cell>
          <cell r="S46">
            <v>348</v>
          </cell>
          <cell r="T46">
            <v>375</v>
          </cell>
          <cell r="U46">
            <v>326</v>
          </cell>
        </row>
        <row r="48">
          <cell r="C48">
            <v>4718</v>
          </cell>
          <cell r="D48">
            <v>257</v>
          </cell>
          <cell r="E48">
            <v>233</v>
          </cell>
          <cell r="F48">
            <v>121</v>
          </cell>
          <cell r="G48">
            <v>493</v>
          </cell>
          <cell r="H48">
            <v>287</v>
          </cell>
          <cell r="I48">
            <v>216</v>
          </cell>
          <cell r="J48">
            <v>273</v>
          </cell>
          <cell r="K48">
            <v>311</v>
          </cell>
          <cell r="L48">
            <v>228</v>
          </cell>
          <cell r="M48">
            <v>253</v>
          </cell>
          <cell r="N48">
            <v>318</v>
          </cell>
          <cell r="O48">
            <v>185</v>
          </cell>
          <cell r="P48">
            <v>367</v>
          </cell>
          <cell r="Q48">
            <v>298</v>
          </cell>
          <cell r="R48">
            <v>308</v>
          </cell>
          <cell r="S48">
            <v>172</v>
          </cell>
          <cell r="T48">
            <v>196</v>
          </cell>
          <cell r="U48">
            <v>202</v>
          </cell>
        </row>
        <row r="49">
          <cell r="C49">
            <v>3060</v>
          </cell>
          <cell r="D49">
            <v>191</v>
          </cell>
          <cell r="E49">
            <v>153</v>
          </cell>
          <cell r="F49">
            <v>74</v>
          </cell>
          <cell r="G49">
            <v>390</v>
          </cell>
          <cell r="H49">
            <v>201</v>
          </cell>
          <cell r="I49">
            <v>137</v>
          </cell>
          <cell r="J49">
            <v>169</v>
          </cell>
          <cell r="K49">
            <v>187</v>
          </cell>
          <cell r="L49">
            <v>148</v>
          </cell>
          <cell r="M49">
            <v>150</v>
          </cell>
          <cell r="N49">
            <v>201</v>
          </cell>
          <cell r="O49">
            <v>115</v>
          </cell>
          <cell r="P49">
            <v>223</v>
          </cell>
          <cell r="Q49">
            <v>175</v>
          </cell>
          <cell r="R49">
            <v>189</v>
          </cell>
          <cell r="S49">
            <v>108</v>
          </cell>
          <cell r="T49">
            <v>121</v>
          </cell>
          <cell r="U49">
            <v>128</v>
          </cell>
        </row>
        <row r="50">
          <cell r="C50">
            <v>1658</v>
          </cell>
          <cell r="D50">
            <v>66</v>
          </cell>
          <cell r="E50">
            <v>80</v>
          </cell>
          <cell r="F50">
            <v>47</v>
          </cell>
          <cell r="G50">
            <v>103</v>
          </cell>
          <cell r="H50">
            <v>86</v>
          </cell>
          <cell r="I50">
            <v>79</v>
          </cell>
          <cell r="J50">
            <v>104</v>
          </cell>
          <cell r="K50">
            <v>124</v>
          </cell>
          <cell r="L50">
            <v>80</v>
          </cell>
          <cell r="M50">
            <v>103</v>
          </cell>
          <cell r="N50">
            <v>117</v>
          </cell>
          <cell r="O50">
            <v>70</v>
          </cell>
          <cell r="P50">
            <v>144</v>
          </cell>
          <cell r="Q50">
            <v>123</v>
          </cell>
          <cell r="R50">
            <v>119</v>
          </cell>
          <cell r="S50">
            <v>64</v>
          </cell>
          <cell r="T50">
            <v>75</v>
          </cell>
          <cell r="U50">
            <v>74</v>
          </cell>
        </row>
        <row r="52">
          <cell r="C52">
            <v>114788</v>
          </cell>
          <cell r="D52">
            <v>7794</v>
          </cell>
          <cell r="E52">
            <v>7324</v>
          </cell>
          <cell r="F52">
            <v>4034</v>
          </cell>
          <cell r="G52">
            <v>6990</v>
          </cell>
          <cell r="H52">
            <v>6631</v>
          </cell>
          <cell r="I52">
            <v>5629</v>
          </cell>
          <cell r="J52">
            <v>5547</v>
          </cell>
          <cell r="K52">
            <v>5373</v>
          </cell>
          <cell r="L52">
            <v>5055</v>
          </cell>
          <cell r="M52">
            <v>5584</v>
          </cell>
          <cell r="N52">
            <v>11374</v>
          </cell>
          <cell r="O52">
            <v>5552</v>
          </cell>
          <cell r="P52">
            <v>11606</v>
          </cell>
          <cell r="Q52">
            <v>7388</v>
          </cell>
          <cell r="R52">
            <v>8181</v>
          </cell>
          <cell r="S52">
            <v>3204</v>
          </cell>
          <cell r="T52">
            <v>3818</v>
          </cell>
          <cell r="U52">
            <v>3704</v>
          </cell>
        </row>
        <row r="53">
          <cell r="C53">
            <v>15296</v>
          </cell>
          <cell r="D53">
            <v>867</v>
          </cell>
          <cell r="E53">
            <v>708</v>
          </cell>
          <cell r="F53">
            <v>379</v>
          </cell>
          <cell r="G53">
            <v>730</v>
          </cell>
          <cell r="H53">
            <v>731</v>
          </cell>
          <cell r="I53">
            <v>814</v>
          </cell>
          <cell r="J53">
            <v>655</v>
          </cell>
          <cell r="K53">
            <v>671</v>
          </cell>
          <cell r="L53">
            <v>661</v>
          </cell>
          <cell r="M53">
            <v>891</v>
          </cell>
          <cell r="N53">
            <v>1170</v>
          </cell>
          <cell r="O53">
            <v>836</v>
          </cell>
          <cell r="P53">
            <v>1883</v>
          </cell>
          <cell r="Q53">
            <v>1498</v>
          </cell>
          <cell r="R53">
            <v>1227</v>
          </cell>
          <cell r="S53">
            <v>456</v>
          </cell>
          <cell r="T53">
            <v>565</v>
          </cell>
          <cell r="U53">
            <v>554</v>
          </cell>
        </row>
        <row r="54">
          <cell r="C54">
            <v>8979</v>
          </cell>
          <cell r="D54">
            <v>526</v>
          </cell>
          <cell r="E54">
            <v>398</v>
          </cell>
          <cell r="F54">
            <v>220</v>
          </cell>
          <cell r="G54">
            <v>410</v>
          </cell>
          <cell r="H54">
            <v>432</v>
          </cell>
          <cell r="I54">
            <v>483</v>
          </cell>
          <cell r="J54">
            <v>396</v>
          </cell>
          <cell r="K54">
            <v>406</v>
          </cell>
          <cell r="L54">
            <v>404</v>
          </cell>
          <cell r="M54">
            <v>515</v>
          </cell>
          <cell r="N54">
            <v>672</v>
          </cell>
          <cell r="O54">
            <v>522</v>
          </cell>
          <cell r="P54">
            <v>985</v>
          </cell>
          <cell r="Q54">
            <v>854</v>
          </cell>
          <cell r="R54">
            <v>794</v>
          </cell>
          <cell r="S54">
            <v>262</v>
          </cell>
          <cell r="T54">
            <v>349</v>
          </cell>
          <cell r="U54">
            <v>351</v>
          </cell>
        </row>
        <row r="55">
          <cell r="C55">
            <v>6317</v>
          </cell>
          <cell r="D55">
            <v>341</v>
          </cell>
          <cell r="E55">
            <v>310</v>
          </cell>
          <cell r="F55">
            <v>159</v>
          </cell>
          <cell r="G55">
            <v>320</v>
          </cell>
          <cell r="H55">
            <v>299</v>
          </cell>
          <cell r="I55">
            <v>331</v>
          </cell>
          <cell r="J55">
            <v>259</v>
          </cell>
          <cell r="K55">
            <v>265</v>
          </cell>
          <cell r="L55">
            <v>257</v>
          </cell>
          <cell r="M55">
            <v>376</v>
          </cell>
          <cell r="N55">
            <v>498</v>
          </cell>
          <cell r="O55">
            <v>314</v>
          </cell>
          <cell r="P55">
            <v>898</v>
          </cell>
          <cell r="Q55">
            <v>644</v>
          </cell>
          <cell r="R55">
            <v>433</v>
          </cell>
          <cell r="S55">
            <v>194</v>
          </cell>
          <cell r="T55">
            <v>216</v>
          </cell>
          <cell r="U55">
            <v>203</v>
          </cell>
        </row>
        <row r="57">
          <cell r="C57">
            <v>92639</v>
          </cell>
          <cell r="D57">
            <v>6588</v>
          </cell>
          <cell r="E57">
            <v>6264</v>
          </cell>
          <cell r="F57">
            <v>3462</v>
          </cell>
          <cell r="G57">
            <v>5942</v>
          </cell>
          <cell r="H57">
            <v>5527</v>
          </cell>
          <cell r="I57">
            <v>4400</v>
          </cell>
          <cell r="J57">
            <v>4408</v>
          </cell>
          <cell r="K57">
            <v>4242</v>
          </cell>
          <cell r="L57">
            <v>4037</v>
          </cell>
          <cell r="M57">
            <v>4327</v>
          </cell>
          <cell r="N57">
            <v>9714</v>
          </cell>
          <cell r="O57">
            <v>4379</v>
          </cell>
          <cell r="P57">
            <v>9147</v>
          </cell>
          <cell r="Q57">
            <v>5461</v>
          </cell>
          <cell r="R57">
            <v>6454</v>
          </cell>
          <cell r="S57">
            <v>2519</v>
          </cell>
          <cell r="T57">
            <v>2943</v>
          </cell>
          <cell r="U57">
            <v>2825</v>
          </cell>
        </row>
        <row r="58">
          <cell r="C58">
            <v>3919</v>
          </cell>
          <cell r="D58">
            <v>248</v>
          </cell>
          <cell r="E58">
            <v>255</v>
          </cell>
          <cell r="F58">
            <v>107</v>
          </cell>
          <cell r="G58">
            <v>222</v>
          </cell>
          <cell r="H58">
            <v>257</v>
          </cell>
          <cell r="I58">
            <v>172</v>
          </cell>
          <cell r="J58">
            <v>230</v>
          </cell>
          <cell r="K58">
            <v>162</v>
          </cell>
          <cell r="L58">
            <v>154</v>
          </cell>
          <cell r="M58">
            <v>203</v>
          </cell>
          <cell r="N58">
            <v>324</v>
          </cell>
          <cell r="O58">
            <v>173</v>
          </cell>
          <cell r="P58">
            <v>517</v>
          </cell>
          <cell r="Q58">
            <v>202</v>
          </cell>
          <cell r="R58">
            <v>349</v>
          </cell>
          <cell r="S58">
            <v>106</v>
          </cell>
          <cell r="T58">
            <v>113</v>
          </cell>
          <cell r="U58">
            <v>125</v>
          </cell>
        </row>
        <row r="59">
          <cell r="C59">
            <v>38293</v>
          </cell>
          <cell r="D59">
            <v>2995</v>
          </cell>
          <cell r="E59">
            <v>3012</v>
          </cell>
          <cell r="F59">
            <v>1558</v>
          </cell>
          <cell r="G59">
            <v>2479</v>
          </cell>
          <cell r="H59">
            <v>2415</v>
          </cell>
          <cell r="I59">
            <v>1752</v>
          </cell>
          <cell r="J59">
            <v>1837</v>
          </cell>
          <cell r="K59">
            <v>1843</v>
          </cell>
          <cell r="L59">
            <v>1665</v>
          </cell>
          <cell r="M59">
            <v>1600</v>
          </cell>
          <cell r="N59">
            <v>4604</v>
          </cell>
          <cell r="O59">
            <v>1787</v>
          </cell>
          <cell r="P59">
            <v>3273</v>
          </cell>
          <cell r="Q59">
            <v>1702</v>
          </cell>
          <cell r="R59">
            <v>2539</v>
          </cell>
          <cell r="S59">
            <v>1000</v>
          </cell>
          <cell r="T59">
            <v>1140</v>
          </cell>
          <cell r="U59">
            <v>1092</v>
          </cell>
        </row>
        <row r="60">
          <cell r="C60">
            <v>32557</v>
          </cell>
          <cell r="D60">
            <v>2148</v>
          </cell>
          <cell r="E60">
            <v>1964</v>
          </cell>
          <cell r="F60">
            <v>1161</v>
          </cell>
          <cell r="G60">
            <v>1952</v>
          </cell>
          <cell r="H60">
            <v>1693</v>
          </cell>
          <cell r="I60">
            <v>1584</v>
          </cell>
          <cell r="J60">
            <v>1481</v>
          </cell>
          <cell r="K60">
            <v>1438</v>
          </cell>
          <cell r="L60">
            <v>1368</v>
          </cell>
          <cell r="M60">
            <v>1552</v>
          </cell>
          <cell r="N60">
            <v>3336</v>
          </cell>
          <cell r="O60">
            <v>1593</v>
          </cell>
          <cell r="P60">
            <v>3484</v>
          </cell>
          <cell r="Q60">
            <v>2359</v>
          </cell>
          <cell r="R60">
            <v>2382</v>
          </cell>
          <cell r="S60">
            <v>900</v>
          </cell>
          <cell r="T60">
            <v>1099</v>
          </cell>
          <cell r="U60">
            <v>1063</v>
          </cell>
        </row>
        <row r="61">
          <cell r="C61">
            <v>9588</v>
          </cell>
          <cell r="D61">
            <v>614</v>
          </cell>
          <cell r="E61">
            <v>560</v>
          </cell>
          <cell r="F61">
            <v>356</v>
          </cell>
          <cell r="G61">
            <v>714</v>
          </cell>
          <cell r="H61">
            <v>599</v>
          </cell>
          <cell r="I61">
            <v>476</v>
          </cell>
          <cell r="J61">
            <v>408</v>
          </cell>
          <cell r="K61">
            <v>398</v>
          </cell>
          <cell r="L61">
            <v>433</v>
          </cell>
          <cell r="M61">
            <v>499</v>
          </cell>
          <cell r="N61">
            <v>828</v>
          </cell>
          <cell r="O61">
            <v>435</v>
          </cell>
          <cell r="P61">
            <v>1162</v>
          </cell>
          <cell r="Q61">
            <v>726</v>
          </cell>
          <cell r="R61">
            <v>608</v>
          </cell>
          <cell r="S61">
            <v>239</v>
          </cell>
          <cell r="T61">
            <v>281</v>
          </cell>
          <cell r="U61">
            <v>252</v>
          </cell>
        </row>
        <row r="62">
          <cell r="C62">
            <v>8282</v>
          </cell>
          <cell r="D62">
            <v>583</v>
          </cell>
          <cell r="E62">
            <v>473</v>
          </cell>
          <cell r="F62">
            <v>280</v>
          </cell>
          <cell r="G62">
            <v>575</v>
          </cell>
          <cell r="H62">
            <v>563</v>
          </cell>
          <cell r="I62">
            <v>416</v>
          </cell>
          <cell r="J62">
            <v>452</v>
          </cell>
          <cell r="K62">
            <v>401</v>
          </cell>
          <cell r="L62">
            <v>417</v>
          </cell>
          <cell r="M62">
            <v>473</v>
          </cell>
          <cell r="N62">
            <v>622</v>
          </cell>
          <cell r="O62">
            <v>391</v>
          </cell>
          <cell r="P62">
            <v>711</v>
          </cell>
          <cell r="Q62">
            <v>472</v>
          </cell>
          <cell r="R62">
            <v>576</v>
          </cell>
          <cell r="S62">
            <v>274</v>
          </cell>
          <cell r="T62">
            <v>310</v>
          </cell>
          <cell r="U62">
            <v>293</v>
          </cell>
        </row>
        <row r="64">
          <cell r="C64">
            <v>6853</v>
          </cell>
          <cell r="D64">
            <v>339</v>
          </cell>
          <cell r="E64">
            <v>352</v>
          </cell>
          <cell r="F64">
            <v>193</v>
          </cell>
          <cell r="G64">
            <v>318</v>
          </cell>
          <cell r="H64">
            <v>373</v>
          </cell>
          <cell r="I64">
            <v>415</v>
          </cell>
          <cell r="J64">
            <v>484</v>
          </cell>
          <cell r="K64">
            <v>460</v>
          </cell>
          <cell r="L64">
            <v>357</v>
          </cell>
          <cell r="M64">
            <v>366</v>
          </cell>
          <cell r="N64">
            <v>490</v>
          </cell>
          <cell r="O64">
            <v>337</v>
          </cell>
          <cell r="P64">
            <v>576</v>
          </cell>
          <cell r="Q64">
            <v>429</v>
          </cell>
          <cell r="R64">
            <v>500</v>
          </cell>
          <cell r="S64">
            <v>229</v>
          </cell>
          <cell r="T64">
            <v>310</v>
          </cell>
          <cell r="U64">
            <v>325</v>
          </cell>
        </row>
        <row r="65">
          <cell r="C65">
            <v>3155</v>
          </cell>
          <cell r="D65">
            <v>167</v>
          </cell>
          <cell r="E65">
            <v>157</v>
          </cell>
          <cell r="F65">
            <v>96</v>
          </cell>
          <cell r="G65">
            <v>177</v>
          </cell>
          <cell r="H65">
            <v>189</v>
          </cell>
          <cell r="I65">
            <v>185</v>
          </cell>
          <cell r="J65">
            <v>242</v>
          </cell>
          <cell r="K65">
            <v>184</v>
          </cell>
          <cell r="L65">
            <v>167</v>
          </cell>
          <cell r="M65">
            <v>178</v>
          </cell>
          <cell r="N65">
            <v>232</v>
          </cell>
          <cell r="O65">
            <v>132</v>
          </cell>
          <cell r="P65">
            <v>256</v>
          </cell>
          <cell r="Q65">
            <v>202</v>
          </cell>
          <cell r="R65">
            <v>227</v>
          </cell>
          <cell r="S65">
            <v>101</v>
          </cell>
          <cell r="T65">
            <v>121</v>
          </cell>
          <cell r="U65">
            <v>142</v>
          </cell>
        </row>
        <row r="66">
          <cell r="C66">
            <v>3698</v>
          </cell>
          <cell r="D66">
            <v>172</v>
          </cell>
          <cell r="E66">
            <v>195</v>
          </cell>
          <cell r="F66">
            <v>97</v>
          </cell>
          <cell r="G66">
            <v>141</v>
          </cell>
          <cell r="H66">
            <v>184</v>
          </cell>
          <cell r="I66">
            <v>230</v>
          </cell>
          <cell r="J66">
            <v>242</v>
          </cell>
          <cell r="K66">
            <v>276</v>
          </cell>
          <cell r="L66">
            <v>190</v>
          </cell>
          <cell r="M66">
            <v>188</v>
          </cell>
          <cell r="N66">
            <v>258</v>
          </cell>
          <cell r="O66">
            <v>205</v>
          </cell>
          <cell r="P66">
            <v>320</v>
          </cell>
          <cell r="Q66">
            <v>227</v>
          </cell>
          <cell r="R66">
            <v>273</v>
          </cell>
          <cell r="S66">
            <v>128</v>
          </cell>
          <cell r="T66">
            <v>189</v>
          </cell>
          <cell r="U66">
            <v>183</v>
          </cell>
        </row>
      </sheetData>
      <sheetData sheetId="2">
        <row r="36">
          <cell r="C36">
            <v>124880</v>
          </cell>
          <cell r="D36">
            <v>9673</v>
          </cell>
          <cell r="E36">
            <v>9105</v>
          </cell>
          <cell r="F36">
            <v>3810</v>
          </cell>
          <cell r="G36">
            <v>6726</v>
          </cell>
          <cell r="H36">
            <v>7003</v>
          </cell>
          <cell r="I36">
            <v>6699</v>
          </cell>
          <cell r="J36">
            <v>6865</v>
          </cell>
          <cell r="K36">
            <v>7293</v>
          </cell>
          <cell r="L36">
            <v>5463</v>
          </cell>
          <cell r="M36">
            <v>6056</v>
          </cell>
          <cell r="N36">
            <v>12886</v>
          </cell>
          <cell r="O36">
            <v>5714</v>
          </cell>
          <cell r="P36">
            <v>11649</v>
          </cell>
          <cell r="Q36">
            <v>6293</v>
          </cell>
          <cell r="R36">
            <v>7939</v>
          </cell>
          <cell r="S36">
            <v>4393</v>
          </cell>
          <cell r="T36">
            <v>3795</v>
          </cell>
          <cell r="U36">
            <v>3518</v>
          </cell>
        </row>
        <row r="37">
          <cell r="C37">
            <v>15050</v>
          </cell>
          <cell r="D37">
            <v>993</v>
          </cell>
          <cell r="E37">
            <v>900</v>
          </cell>
          <cell r="F37">
            <v>353</v>
          </cell>
          <cell r="G37">
            <v>690</v>
          </cell>
          <cell r="H37">
            <v>705</v>
          </cell>
          <cell r="I37">
            <v>906</v>
          </cell>
          <cell r="J37">
            <v>739</v>
          </cell>
          <cell r="K37">
            <v>963</v>
          </cell>
          <cell r="L37">
            <v>668</v>
          </cell>
          <cell r="M37">
            <v>761</v>
          </cell>
          <cell r="N37">
            <v>1356</v>
          </cell>
          <cell r="O37">
            <v>816</v>
          </cell>
          <cell r="P37">
            <v>1661</v>
          </cell>
          <cell r="Q37">
            <v>1093</v>
          </cell>
          <cell r="R37">
            <v>979</v>
          </cell>
          <cell r="S37">
            <v>489</v>
          </cell>
          <cell r="T37">
            <v>529</v>
          </cell>
          <cell r="U37">
            <v>449</v>
          </cell>
        </row>
        <row r="38">
          <cell r="C38">
            <v>9191</v>
          </cell>
          <cell r="D38">
            <v>641</v>
          </cell>
          <cell r="E38">
            <v>554</v>
          </cell>
          <cell r="F38">
            <v>215</v>
          </cell>
          <cell r="G38">
            <v>360</v>
          </cell>
          <cell r="H38">
            <v>430</v>
          </cell>
          <cell r="I38">
            <v>566</v>
          </cell>
          <cell r="J38">
            <v>447</v>
          </cell>
          <cell r="K38">
            <v>601</v>
          </cell>
          <cell r="L38">
            <v>444</v>
          </cell>
          <cell r="M38">
            <v>443</v>
          </cell>
          <cell r="N38">
            <v>875</v>
          </cell>
          <cell r="O38">
            <v>511</v>
          </cell>
          <cell r="P38">
            <v>965</v>
          </cell>
          <cell r="Q38">
            <v>583</v>
          </cell>
          <cell r="R38">
            <v>608</v>
          </cell>
          <cell r="S38">
            <v>293</v>
          </cell>
          <cell r="T38">
            <v>341</v>
          </cell>
          <cell r="U38">
            <v>314</v>
          </cell>
        </row>
        <row r="39">
          <cell r="C39">
            <v>5859</v>
          </cell>
          <cell r="D39">
            <v>352</v>
          </cell>
          <cell r="E39">
            <v>346</v>
          </cell>
          <cell r="F39">
            <v>138</v>
          </cell>
          <cell r="G39">
            <v>330</v>
          </cell>
          <cell r="H39">
            <v>275</v>
          </cell>
          <cell r="I39">
            <v>340</v>
          </cell>
          <cell r="J39">
            <v>292</v>
          </cell>
          <cell r="K39">
            <v>362</v>
          </cell>
          <cell r="L39">
            <v>224</v>
          </cell>
          <cell r="M39">
            <v>318</v>
          </cell>
          <cell r="N39">
            <v>481</v>
          </cell>
          <cell r="O39">
            <v>305</v>
          </cell>
          <cell r="P39">
            <v>696</v>
          </cell>
          <cell r="Q39">
            <v>510</v>
          </cell>
          <cell r="R39">
            <v>371</v>
          </cell>
          <cell r="S39">
            <v>196</v>
          </cell>
          <cell r="T39">
            <v>188</v>
          </cell>
          <cell r="U39">
            <v>135</v>
          </cell>
        </row>
        <row r="41">
          <cell r="C41">
            <v>105203</v>
          </cell>
          <cell r="D41">
            <v>8330</v>
          </cell>
          <cell r="E41">
            <v>7889</v>
          </cell>
          <cell r="F41">
            <v>3306</v>
          </cell>
          <cell r="G41">
            <v>5626</v>
          </cell>
          <cell r="H41">
            <v>5945</v>
          </cell>
          <cell r="I41">
            <v>5528</v>
          </cell>
          <cell r="J41">
            <v>5837</v>
          </cell>
          <cell r="K41">
            <v>6019</v>
          </cell>
          <cell r="L41">
            <v>4556</v>
          </cell>
          <cell r="M41">
            <v>5073</v>
          </cell>
          <cell r="N41">
            <v>11185</v>
          </cell>
          <cell r="O41">
            <v>4739</v>
          </cell>
          <cell r="P41">
            <v>9686</v>
          </cell>
          <cell r="Q41">
            <v>5024</v>
          </cell>
          <cell r="R41">
            <v>6668</v>
          </cell>
          <cell r="S41">
            <v>3742</v>
          </cell>
          <cell r="T41">
            <v>3118</v>
          </cell>
          <cell r="U41">
            <v>2932</v>
          </cell>
        </row>
        <row r="42">
          <cell r="C42">
            <v>3097</v>
          </cell>
          <cell r="D42">
            <v>233</v>
          </cell>
          <cell r="E42">
            <v>172</v>
          </cell>
          <cell r="F42">
            <v>87</v>
          </cell>
          <cell r="G42">
            <v>156</v>
          </cell>
          <cell r="H42">
            <v>145</v>
          </cell>
          <cell r="I42">
            <v>175</v>
          </cell>
          <cell r="J42">
            <v>177</v>
          </cell>
          <cell r="K42">
            <v>178</v>
          </cell>
          <cell r="L42">
            <v>167</v>
          </cell>
          <cell r="M42">
            <v>179</v>
          </cell>
          <cell r="N42">
            <v>257</v>
          </cell>
          <cell r="O42">
            <v>121</v>
          </cell>
          <cell r="P42">
            <v>290</v>
          </cell>
          <cell r="Q42">
            <v>194</v>
          </cell>
          <cell r="R42">
            <v>217</v>
          </cell>
          <cell r="S42">
            <v>154</v>
          </cell>
          <cell r="T42">
            <v>107</v>
          </cell>
          <cell r="U42">
            <v>88</v>
          </cell>
        </row>
        <row r="43">
          <cell r="C43">
            <v>38257</v>
          </cell>
          <cell r="D43">
            <v>3029</v>
          </cell>
          <cell r="E43">
            <v>3209</v>
          </cell>
          <cell r="F43">
            <v>1193</v>
          </cell>
          <cell r="G43">
            <v>1649</v>
          </cell>
          <cell r="H43">
            <v>2085</v>
          </cell>
          <cell r="I43">
            <v>1855</v>
          </cell>
          <cell r="J43">
            <v>2292</v>
          </cell>
          <cell r="K43">
            <v>2279</v>
          </cell>
          <cell r="L43">
            <v>1493</v>
          </cell>
          <cell r="M43">
            <v>1920</v>
          </cell>
          <cell r="N43">
            <v>4250</v>
          </cell>
          <cell r="O43">
            <v>1690</v>
          </cell>
          <cell r="P43">
            <v>3420</v>
          </cell>
          <cell r="Q43">
            <v>1533</v>
          </cell>
          <cell r="R43">
            <v>2574</v>
          </cell>
          <cell r="S43">
            <v>1742</v>
          </cell>
          <cell r="T43">
            <v>1003</v>
          </cell>
          <cell r="U43">
            <v>1041</v>
          </cell>
        </row>
        <row r="44">
          <cell r="C44">
            <v>37637</v>
          </cell>
          <cell r="D44">
            <v>3016</v>
          </cell>
          <cell r="E44">
            <v>2795</v>
          </cell>
          <cell r="F44">
            <v>1200</v>
          </cell>
          <cell r="G44">
            <v>1831</v>
          </cell>
          <cell r="H44">
            <v>2060</v>
          </cell>
          <cell r="I44">
            <v>1999</v>
          </cell>
          <cell r="J44">
            <v>1968</v>
          </cell>
          <cell r="K44">
            <v>2163</v>
          </cell>
          <cell r="L44">
            <v>1651</v>
          </cell>
          <cell r="M44">
            <v>1714</v>
          </cell>
          <cell r="N44">
            <v>4228</v>
          </cell>
          <cell r="O44">
            <v>1811</v>
          </cell>
          <cell r="P44">
            <v>3567</v>
          </cell>
          <cell r="Q44">
            <v>1848</v>
          </cell>
          <cell r="R44">
            <v>2350</v>
          </cell>
          <cell r="S44">
            <v>1117</v>
          </cell>
          <cell r="T44">
            <v>1189</v>
          </cell>
          <cell r="U44">
            <v>1130</v>
          </cell>
        </row>
        <row r="45">
          <cell r="C45">
            <v>14047</v>
          </cell>
          <cell r="D45">
            <v>1119</v>
          </cell>
          <cell r="E45">
            <v>915</v>
          </cell>
          <cell r="F45">
            <v>452</v>
          </cell>
          <cell r="G45">
            <v>976</v>
          </cell>
          <cell r="H45">
            <v>834</v>
          </cell>
          <cell r="I45">
            <v>787</v>
          </cell>
          <cell r="J45">
            <v>711</v>
          </cell>
          <cell r="K45">
            <v>710</v>
          </cell>
          <cell r="L45">
            <v>652</v>
          </cell>
          <cell r="M45">
            <v>639</v>
          </cell>
          <cell r="N45">
            <v>1401</v>
          </cell>
          <cell r="O45">
            <v>605</v>
          </cell>
          <cell r="P45">
            <v>1400</v>
          </cell>
          <cell r="Q45">
            <v>916</v>
          </cell>
          <cell r="R45">
            <v>799</v>
          </cell>
          <cell r="S45">
            <v>374</v>
          </cell>
          <cell r="T45">
            <v>400</v>
          </cell>
          <cell r="U45">
            <v>357</v>
          </cell>
        </row>
        <row r="46">
          <cell r="C46">
            <v>12165</v>
          </cell>
          <cell r="D46">
            <v>933</v>
          </cell>
          <cell r="E46">
            <v>798</v>
          </cell>
          <cell r="F46">
            <v>374</v>
          </cell>
          <cell r="G46">
            <v>1014</v>
          </cell>
          <cell r="H46">
            <v>821</v>
          </cell>
          <cell r="I46">
            <v>712</v>
          </cell>
          <cell r="J46">
            <v>689</v>
          </cell>
          <cell r="K46">
            <v>689</v>
          </cell>
          <cell r="L46">
            <v>593</v>
          </cell>
          <cell r="M46">
            <v>621</v>
          </cell>
          <cell r="N46">
            <v>1049</v>
          </cell>
          <cell r="O46">
            <v>512</v>
          </cell>
          <cell r="P46">
            <v>1009</v>
          </cell>
          <cell r="Q46">
            <v>533</v>
          </cell>
          <cell r="R46">
            <v>728</v>
          </cell>
          <cell r="S46">
            <v>355</v>
          </cell>
          <cell r="T46">
            <v>419</v>
          </cell>
          <cell r="U46">
            <v>316</v>
          </cell>
        </row>
        <row r="48">
          <cell r="C48">
            <v>4627</v>
          </cell>
          <cell r="D48">
            <v>350</v>
          </cell>
          <cell r="E48">
            <v>316</v>
          </cell>
          <cell r="F48">
            <v>151</v>
          </cell>
          <cell r="G48">
            <v>410</v>
          </cell>
          <cell r="H48">
            <v>353</v>
          </cell>
          <cell r="I48">
            <v>265</v>
          </cell>
          <cell r="J48">
            <v>289</v>
          </cell>
          <cell r="K48">
            <v>311</v>
          </cell>
          <cell r="L48">
            <v>239</v>
          </cell>
          <cell r="M48">
            <v>222</v>
          </cell>
          <cell r="N48">
            <v>345</v>
          </cell>
          <cell r="O48">
            <v>159</v>
          </cell>
          <cell r="P48">
            <v>302</v>
          </cell>
          <cell r="Q48">
            <v>176</v>
          </cell>
          <cell r="R48">
            <v>292</v>
          </cell>
          <cell r="S48">
            <v>162</v>
          </cell>
          <cell r="T48">
            <v>148</v>
          </cell>
          <cell r="U48">
            <v>137</v>
          </cell>
        </row>
        <row r="49">
          <cell r="C49">
            <v>3078</v>
          </cell>
          <cell r="D49">
            <v>251</v>
          </cell>
          <cell r="E49">
            <v>203</v>
          </cell>
          <cell r="F49">
            <v>87</v>
          </cell>
          <cell r="G49">
            <v>298</v>
          </cell>
          <cell r="H49">
            <v>243</v>
          </cell>
          <cell r="I49">
            <v>169</v>
          </cell>
          <cell r="J49">
            <v>182</v>
          </cell>
          <cell r="K49">
            <v>215</v>
          </cell>
          <cell r="L49">
            <v>162</v>
          </cell>
          <cell r="M49">
            <v>125</v>
          </cell>
          <cell r="N49">
            <v>235</v>
          </cell>
          <cell r="O49">
            <v>108</v>
          </cell>
          <cell r="P49">
            <v>208</v>
          </cell>
          <cell r="Q49">
            <v>120</v>
          </cell>
          <cell r="R49">
            <v>194</v>
          </cell>
          <cell r="S49">
            <v>100</v>
          </cell>
          <cell r="T49">
            <v>88</v>
          </cell>
          <cell r="U49">
            <v>90</v>
          </cell>
        </row>
        <row r="50">
          <cell r="C50">
            <v>1549</v>
          </cell>
          <cell r="D50">
            <v>99</v>
          </cell>
          <cell r="E50">
            <v>113</v>
          </cell>
          <cell r="F50">
            <v>64</v>
          </cell>
          <cell r="G50">
            <v>112</v>
          </cell>
          <cell r="H50">
            <v>110</v>
          </cell>
          <cell r="I50">
            <v>96</v>
          </cell>
          <cell r="J50">
            <v>107</v>
          </cell>
          <cell r="K50">
            <v>96</v>
          </cell>
          <cell r="L50">
            <v>77</v>
          </cell>
          <cell r="M50">
            <v>97</v>
          </cell>
          <cell r="N50">
            <v>110</v>
          </cell>
          <cell r="O50">
            <v>51</v>
          </cell>
          <cell r="P50">
            <v>94</v>
          </cell>
          <cell r="Q50">
            <v>56</v>
          </cell>
          <cell r="R50">
            <v>98</v>
          </cell>
          <cell r="S50">
            <v>62</v>
          </cell>
          <cell r="T50">
            <v>60</v>
          </cell>
          <cell r="U50">
            <v>47</v>
          </cell>
        </row>
        <row r="52">
          <cell r="C52">
            <v>106214</v>
          </cell>
          <cell r="D52">
            <v>7601</v>
          </cell>
          <cell r="E52">
            <v>7245</v>
          </cell>
          <cell r="F52">
            <v>3233</v>
          </cell>
          <cell r="G52">
            <v>6096</v>
          </cell>
          <cell r="H52">
            <v>6265</v>
          </cell>
          <cell r="I52">
            <v>5873</v>
          </cell>
          <cell r="J52">
            <v>5878</v>
          </cell>
          <cell r="K52">
            <v>6381</v>
          </cell>
          <cell r="L52">
            <v>4876</v>
          </cell>
          <cell r="M52">
            <v>5218</v>
          </cell>
          <cell r="N52">
            <v>10611</v>
          </cell>
          <cell r="O52">
            <v>4863</v>
          </cell>
          <cell r="P52">
            <v>9958</v>
          </cell>
          <cell r="Q52">
            <v>5440</v>
          </cell>
          <cell r="R52">
            <v>6551</v>
          </cell>
          <cell r="S52">
            <v>3331</v>
          </cell>
          <cell r="T52">
            <v>3664</v>
          </cell>
          <cell r="U52">
            <v>3130</v>
          </cell>
        </row>
        <row r="53">
          <cell r="C53">
            <v>14717</v>
          </cell>
          <cell r="D53">
            <v>1028</v>
          </cell>
          <cell r="E53">
            <v>843</v>
          </cell>
          <cell r="F53">
            <v>320</v>
          </cell>
          <cell r="G53">
            <v>653</v>
          </cell>
          <cell r="H53">
            <v>691</v>
          </cell>
          <cell r="I53">
            <v>878</v>
          </cell>
          <cell r="J53">
            <v>755</v>
          </cell>
          <cell r="K53">
            <v>884</v>
          </cell>
          <cell r="L53">
            <v>695</v>
          </cell>
          <cell r="M53">
            <v>720</v>
          </cell>
          <cell r="N53">
            <v>1320</v>
          </cell>
          <cell r="O53">
            <v>722</v>
          </cell>
          <cell r="P53">
            <v>1705</v>
          </cell>
          <cell r="Q53">
            <v>1067</v>
          </cell>
          <cell r="R53">
            <v>979</v>
          </cell>
          <cell r="S53">
            <v>441</v>
          </cell>
          <cell r="T53">
            <v>556</v>
          </cell>
          <cell r="U53">
            <v>460</v>
          </cell>
        </row>
        <row r="54">
          <cell r="C54">
            <v>8900</v>
          </cell>
          <cell r="D54">
            <v>665</v>
          </cell>
          <cell r="E54">
            <v>533</v>
          </cell>
          <cell r="F54">
            <v>197</v>
          </cell>
          <cell r="G54">
            <v>363</v>
          </cell>
          <cell r="H54">
            <v>440</v>
          </cell>
          <cell r="I54">
            <v>551</v>
          </cell>
          <cell r="J54">
            <v>466</v>
          </cell>
          <cell r="K54">
            <v>537</v>
          </cell>
          <cell r="L54">
            <v>414</v>
          </cell>
          <cell r="M54">
            <v>435</v>
          </cell>
          <cell r="N54">
            <v>861</v>
          </cell>
          <cell r="O54">
            <v>452</v>
          </cell>
          <cell r="P54">
            <v>936</v>
          </cell>
          <cell r="Q54">
            <v>553</v>
          </cell>
          <cell r="R54">
            <v>571</v>
          </cell>
          <cell r="S54">
            <v>303</v>
          </cell>
          <cell r="T54">
            <v>342</v>
          </cell>
          <cell r="U54">
            <v>281</v>
          </cell>
        </row>
        <row r="55">
          <cell r="C55">
            <v>5817</v>
          </cell>
          <cell r="D55">
            <v>363</v>
          </cell>
          <cell r="E55">
            <v>310</v>
          </cell>
          <cell r="F55">
            <v>123</v>
          </cell>
          <cell r="G55">
            <v>290</v>
          </cell>
          <cell r="H55">
            <v>251</v>
          </cell>
          <cell r="I55">
            <v>327</v>
          </cell>
          <cell r="J55">
            <v>289</v>
          </cell>
          <cell r="K55">
            <v>347</v>
          </cell>
          <cell r="L55">
            <v>281</v>
          </cell>
          <cell r="M55">
            <v>285</v>
          </cell>
          <cell r="N55">
            <v>459</v>
          </cell>
          <cell r="O55">
            <v>270</v>
          </cell>
          <cell r="P55">
            <v>769</v>
          </cell>
          <cell r="Q55">
            <v>514</v>
          </cell>
          <cell r="R55">
            <v>408</v>
          </cell>
          <cell r="S55">
            <v>138</v>
          </cell>
          <cell r="T55">
            <v>214</v>
          </cell>
          <cell r="U55">
            <v>179</v>
          </cell>
        </row>
        <row r="57">
          <cell r="C57">
            <v>85211</v>
          </cell>
          <cell r="D57">
            <v>6159</v>
          </cell>
          <cell r="E57">
            <v>5980</v>
          </cell>
          <cell r="F57">
            <v>2732</v>
          </cell>
          <cell r="G57">
            <v>5078</v>
          </cell>
          <cell r="H57">
            <v>5122</v>
          </cell>
          <cell r="I57">
            <v>4611</v>
          </cell>
          <cell r="J57">
            <v>4740</v>
          </cell>
          <cell r="K57">
            <v>5003</v>
          </cell>
          <cell r="L57">
            <v>3826</v>
          </cell>
          <cell r="M57">
            <v>4180</v>
          </cell>
          <cell r="N57">
            <v>8814</v>
          </cell>
          <cell r="O57">
            <v>3898</v>
          </cell>
          <cell r="P57">
            <v>7813</v>
          </cell>
          <cell r="Q57">
            <v>4119</v>
          </cell>
          <cell r="R57">
            <v>5178</v>
          </cell>
          <cell r="S57">
            <v>2657</v>
          </cell>
          <cell r="T57">
            <v>2842</v>
          </cell>
          <cell r="U57">
            <v>2459</v>
          </cell>
        </row>
        <row r="58">
          <cell r="C58">
            <v>2679</v>
          </cell>
          <cell r="D58">
            <v>192</v>
          </cell>
          <cell r="E58">
            <v>144</v>
          </cell>
          <cell r="F58">
            <v>60</v>
          </cell>
          <cell r="G58">
            <v>161</v>
          </cell>
          <cell r="H58">
            <v>153</v>
          </cell>
          <cell r="I58">
            <v>156</v>
          </cell>
          <cell r="J58">
            <v>154</v>
          </cell>
          <cell r="K58">
            <v>157</v>
          </cell>
          <cell r="L58">
            <v>108</v>
          </cell>
          <cell r="M58">
            <v>138</v>
          </cell>
          <cell r="N58">
            <v>189</v>
          </cell>
          <cell r="O58">
            <v>125</v>
          </cell>
          <cell r="P58">
            <v>296</v>
          </cell>
          <cell r="Q58">
            <v>154</v>
          </cell>
          <cell r="R58">
            <v>207</v>
          </cell>
          <cell r="S58">
            <v>74</v>
          </cell>
          <cell r="T58">
            <v>113</v>
          </cell>
          <cell r="U58">
            <v>98</v>
          </cell>
        </row>
        <row r="59">
          <cell r="C59">
            <v>34073</v>
          </cell>
          <cell r="D59">
            <v>2553</v>
          </cell>
          <cell r="E59">
            <v>2660</v>
          </cell>
          <cell r="F59">
            <v>1238</v>
          </cell>
          <cell r="G59">
            <v>2247</v>
          </cell>
          <cell r="H59">
            <v>2209</v>
          </cell>
          <cell r="I59">
            <v>1626</v>
          </cell>
          <cell r="J59">
            <v>1939</v>
          </cell>
          <cell r="K59">
            <v>1979</v>
          </cell>
          <cell r="L59">
            <v>1446</v>
          </cell>
          <cell r="M59">
            <v>1700</v>
          </cell>
          <cell r="N59">
            <v>3670</v>
          </cell>
          <cell r="O59">
            <v>1533</v>
          </cell>
          <cell r="P59">
            <v>2762</v>
          </cell>
          <cell r="Q59">
            <v>1308</v>
          </cell>
          <cell r="R59">
            <v>2049</v>
          </cell>
          <cell r="S59">
            <v>1048</v>
          </cell>
          <cell r="T59">
            <v>1103</v>
          </cell>
          <cell r="U59">
            <v>1003</v>
          </cell>
        </row>
        <row r="60">
          <cell r="C60">
            <v>30988</v>
          </cell>
          <cell r="D60">
            <v>2190</v>
          </cell>
          <cell r="E60">
            <v>2116</v>
          </cell>
          <cell r="F60">
            <v>910</v>
          </cell>
          <cell r="G60">
            <v>1597</v>
          </cell>
          <cell r="H60">
            <v>1696</v>
          </cell>
          <cell r="I60">
            <v>1793</v>
          </cell>
          <cell r="J60">
            <v>1607</v>
          </cell>
          <cell r="K60">
            <v>1805</v>
          </cell>
          <cell r="L60">
            <v>1391</v>
          </cell>
          <cell r="M60">
            <v>1493</v>
          </cell>
          <cell r="N60">
            <v>3316</v>
          </cell>
          <cell r="O60">
            <v>1487</v>
          </cell>
          <cell r="P60">
            <v>3097</v>
          </cell>
          <cell r="Q60">
            <v>1637</v>
          </cell>
          <cell r="R60">
            <v>1909</v>
          </cell>
          <cell r="S60">
            <v>984</v>
          </cell>
          <cell r="T60">
            <v>1062</v>
          </cell>
          <cell r="U60">
            <v>898</v>
          </cell>
        </row>
        <row r="61">
          <cell r="C61">
            <v>8840</v>
          </cell>
          <cell r="D61">
            <v>616</v>
          </cell>
          <cell r="E61">
            <v>527</v>
          </cell>
          <cell r="F61">
            <v>272</v>
          </cell>
          <cell r="G61">
            <v>588</v>
          </cell>
          <cell r="H61">
            <v>522</v>
          </cell>
          <cell r="I61">
            <v>493</v>
          </cell>
          <cell r="J61">
            <v>483</v>
          </cell>
          <cell r="K61">
            <v>487</v>
          </cell>
          <cell r="L61">
            <v>428</v>
          </cell>
          <cell r="M61">
            <v>423</v>
          </cell>
          <cell r="N61">
            <v>860</v>
          </cell>
          <cell r="O61">
            <v>353</v>
          </cell>
          <cell r="P61">
            <v>948</v>
          </cell>
          <cell r="Q61">
            <v>611</v>
          </cell>
          <cell r="R61">
            <v>503</v>
          </cell>
          <cell r="S61">
            <v>233</v>
          </cell>
          <cell r="T61">
            <v>269</v>
          </cell>
          <cell r="U61">
            <v>224</v>
          </cell>
        </row>
        <row r="62">
          <cell r="C62">
            <v>8631</v>
          </cell>
          <cell r="D62">
            <v>608</v>
          </cell>
          <cell r="E62">
            <v>533</v>
          </cell>
          <cell r="F62">
            <v>252</v>
          </cell>
          <cell r="G62">
            <v>485</v>
          </cell>
          <cell r="H62">
            <v>542</v>
          </cell>
          <cell r="I62">
            <v>543</v>
          </cell>
          <cell r="J62">
            <v>557</v>
          </cell>
          <cell r="K62">
            <v>575</v>
          </cell>
          <cell r="L62">
            <v>453</v>
          </cell>
          <cell r="M62">
            <v>426</v>
          </cell>
          <cell r="N62">
            <v>779</v>
          </cell>
          <cell r="O62">
            <v>400</v>
          </cell>
          <cell r="P62">
            <v>710</v>
          </cell>
          <cell r="Q62">
            <v>409</v>
          </cell>
          <cell r="R62">
            <v>510</v>
          </cell>
          <cell r="S62">
            <v>318</v>
          </cell>
          <cell r="T62">
            <v>295</v>
          </cell>
          <cell r="U62">
            <v>236</v>
          </cell>
        </row>
        <row r="64">
          <cell r="C64">
            <v>6286</v>
          </cell>
          <cell r="D64">
            <v>414</v>
          </cell>
          <cell r="E64">
            <v>422</v>
          </cell>
          <cell r="F64">
            <v>181</v>
          </cell>
          <cell r="G64">
            <v>365</v>
          </cell>
          <cell r="H64">
            <v>452</v>
          </cell>
          <cell r="I64">
            <v>384</v>
          </cell>
          <cell r="J64">
            <v>383</v>
          </cell>
          <cell r="K64">
            <v>494</v>
          </cell>
          <cell r="L64">
            <v>355</v>
          </cell>
          <cell r="M64">
            <v>318</v>
          </cell>
          <cell r="N64">
            <v>477</v>
          </cell>
          <cell r="O64">
            <v>243</v>
          </cell>
          <cell r="P64">
            <v>440</v>
          </cell>
          <cell r="Q64">
            <v>254</v>
          </cell>
          <cell r="R64">
            <v>394</v>
          </cell>
          <cell r="S64">
            <v>233</v>
          </cell>
          <cell r="T64">
            <v>266</v>
          </cell>
          <cell r="U64">
            <v>211</v>
          </cell>
        </row>
        <row r="65">
          <cell r="C65">
            <v>3042</v>
          </cell>
          <cell r="D65">
            <v>185</v>
          </cell>
          <cell r="E65">
            <v>206</v>
          </cell>
          <cell r="F65">
            <v>88</v>
          </cell>
          <cell r="G65">
            <v>192</v>
          </cell>
          <cell r="H65">
            <v>187</v>
          </cell>
          <cell r="I65">
            <v>193</v>
          </cell>
          <cell r="J65">
            <v>193</v>
          </cell>
          <cell r="K65">
            <v>249</v>
          </cell>
          <cell r="L65">
            <v>168</v>
          </cell>
          <cell r="M65">
            <v>160</v>
          </cell>
          <cell r="N65">
            <v>235</v>
          </cell>
          <cell r="O65">
            <v>131</v>
          </cell>
          <cell r="P65">
            <v>209</v>
          </cell>
          <cell r="Q65">
            <v>132</v>
          </cell>
          <cell r="R65">
            <v>183</v>
          </cell>
          <cell r="S65">
            <v>108</v>
          </cell>
          <cell r="T65">
            <v>116</v>
          </cell>
          <cell r="U65">
            <v>107</v>
          </cell>
        </row>
        <row r="66">
          <cell r="C66">
            <v>3244</v>
          </cell>
          <cell r="D66">
            <v>229</v>
          </cell>
          <cell r="E66">
            <v>216</v>
          </cell>
          <cell r="F66">
            <v>93</v>
          </cell>
          <cell r="G66">
            <v>173</v>
          </cell>
          <cell r="H66">
            <v>265</v>
          </cell>
          <cell r="I66">
            <v>191</v>
          </cell>
          <cell r="J66">
            <v>190</v>
          </cell>
          <cell r="K66">
            <v>245</v>
          </cell>
          <cell r="L66">
            <v>187</v>
          </cell>
          <cell r="M66">
            <v>158</v>
          </cell>
          <cell r="N66">
            <v>242</v>
          </cell>
          <cell r="O66">
            <v>112</v>
          </cell>
          <cell r="P66">
            <v>231</v>
          </cell>
          <cell r="Q66">
            <v>122</v>
          </cell>
          <cell r="R66">
            <v>211</v>
          </cell>
          <cell r="S66">
            <v>125</v>
          </cell>
          <cell r="T66">
            <v>150</v>
          </cell>
          <cell r="U66">
            <v>104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71"/>
  <sheetViews>
    <sheetView tabSelected="1" workbookViewId="0"/>
  </sheetViews>
  <sheetFormatPr defaultRowHeight="13.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>
      <c r="A1" s="1" t="s">
        <v>52</v>
      </c>
    </row>
    <row r="2" spans="1:21">
      <c r="A2" s="1" t="s">
        <v>53</v>
      </c>
    </row>
    <row r="3" spans="1:21">
      <c r="A3" s="1" t="s">
        <v>54</v>
      </c>
    </row>
    <row r="4" spans="1:21" ht="14.25">
      <c r="K4" s="2" t="s">
        <v>16</v>
      </c>
      <c r="L4" s="3" t="s">
        <v>17</v>
      </c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</row>
    <row r="6" spans="1:21" ht="32.25" customHeight="1">
      <c r="A6" s="27" t="s">
        <v>18</v>
      </c>
      <c r="B6" s="28"/>
      <c r="C6" s="6" t="s">
        <v>19</v>
      </c>
      <c r="D6" s="6" t="s">
        <v>20</v>
      </c>
      <c r="E6" s="7" t="s">
        <v>21</v>
      </c>
      <c r="F6" s="6" t="s">
        <v>0</v>
      </c>
      <c r="G6" s="6" t="s">
        <v>1</v>
      </c>
      <c r="H6" s="6" t="s">
        <v>2</v>
      </c>
      <c r="I6" s="6" t="s">
        <v>3</v>
      </c>
      <c r="J6" s="8" t="s">
        <v>4</v>
      </c>
      <c r="K6" s="9" t="s">
        <v>5</v>
      </c>
      <c r="L6" s="10" t="s">
        <v>6</v>
      </c>
      <c r="M6" s="6" t="s">
        <v>7</v>
      </c>
      <c r="N6" s="6" t="s">
        <v>8</v>
      </c>
      <c r="O6" s="6" t="s">
        <v>9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9" t="s">
        <v>15</v>
      </c>
    </row>
    <row r="7" spans="1:21" s="14" customFormat="1" ht="30.75" customHeight="1">
      <c r="A7" s="11"/>
      <c r="B7" s="12" t="s">
        <v>22</v>
      </c>
      <c r="C7" s="24">
        <f t="shared" ref="C7:U7" si="0">C39+C55</f>
        <v>14875</v>
      </c>
      <c r="D7" s="13">
        <f t="shared" si="0"/>
        <v>598</v>
      </c>
      <c r="E7" s="13">
        <f t="shared" si="0"/>
        <v>63</v>
      </c>
      <c r="F7" s="13">
        <f t="shared" si="0"/>
        <v>1610</v>
      </c>
      <c r="G7" s="24">
        <f t="shared" si="0"/>
        <v>2332</v>
      </c>
      <c r="H7" s="13">
        <f t="shared" si="0"/>
        <v>609</v>
      </c>
      <c r="I7" s="13">
        <f t="shared" si="0"/>
        <v>-763</v>
      </c>
      <c r="J7" s="13">
        <f t="shared" si="0"/>
        <v>-817</v>
      </c>
      <c r="K7" s="24">
        <f t="shared" si="0"/>
        <v>-2277</v>
      </c>
      <c r="L7" s="13">
        <f t="shared" si="0"/>
        <v>213</v>
      </c>
      <c r="M7" s="13">
        <f t="shared" si="0"/>
        <v>788</v>
      </c>
      <c r="N7" s="24">
        <f t="shared" si="0"/>
        <v>1292</v>
      </c>
      <c r="O7" s="24">
        <f t="shared" si="0"/>
        <v>1141</v>
      </c>
      <c r="P7" s="24">
        <f t="shared" si="0"/>
        <v>2783</v>
      </c>
      <c r="Q7" s="24">
        <f t="shared" si="0"/>
        <v>3854</v>
      </c>
      <c r="R7" s="24">
        <f t="shared" si="0"/>
        <v>2715</v>
      </c>
      <c r="S7" s="13">
        <f t="shared" si="0"/>
        <v>-481</v>
      </c>
      <c r="T7" s="13">
        <f t="shared" si="0"/>
        <v>269</v>
      </c>
      <c r="U7" s="13">
        <f t="shared" si="0"/>
        <v>946</v>
      </c>
    </row>
    <row r="8" spans="1:21" s="14" customFormat="1" ht="21" customHeight="1">
      <c r="A8" s="25" t="s">
        <v>23</v>
      </c>
      <c r="B8" s="15" t="s">
        <v>24</v>
      </c>
      <c r="C8" s="13">
        <f t="shared" ref="C8:U8" si="1">C40+C56</f>
        <v>951</v>
      </c>
      <c r="D8" s="13">
        <f t="shared" si="1"/>
        <v>-262</v>
      </c>
      <c r="E8" s="13">
        <f t="shared" si="1"/>
        <v>-282</v>
      </c>
      <c r="F8" s="13">
        <f t="shared" si="1"/>
        <v>24</v>
      </c>
      <c r="G8" s="13">
        <f t="shared" si="1"/>
        <v>119</v>
      </c>
      <c r="H8" s="13">
        <f t="shared" si="1"/>
        <v>18</v>
      </c>
      <c r="I8" s="13">
        <f t="shared" si="1"/>
        <v>-149</v>
      </c>
      <c r="J8" s="13">
        <f t="shared" si="1"/>
        <v>-145</v>
      </c>
      <c r="K8" s="13">
        <f t="shared" si="1"/>
        <v>-446</v>
      </c>
      <c r="L8" s="13">
        <f t="shared" si="1"/>
        <v>-115</v>
      </c>
      <c r="M8" s="13">
        <f t="shared" si="1"/>
        <v>309</v>
      </c>
      <c r="N8" s="13">
        <f t="shared" si="1"/>
        <v>-352</v>
      </c>
      <c r="O8" s="13">
        <f t="shared" si="1"/>
        <v>176</v>
      </c>
      <c r="P8" s="13">
        <f t="shared" si="1"/>
        <v>444</v>
      </c>
      <c r="Q8" s="13">
        <f t="shared" si="1"/>
        <v>851</v>
      </c>
      <c r="R8" s="13">
        <f t="shared" si="1"/>
        <v>518</v>
      </c>
      <c r="S8" s="13">
        <f t="shared" si="1"/>
        <v>-22</v>
      </c>
      <c r="T8" s="13">
        <f t="shared" si="1"/>
        <v>15</v>
      </c>
      <c r="U8" s="13">
        <f t="shared" si="1"/>
        <v>250</v>
      </c>
    </row>
    <row r="9" spans="1:21" s="14" customFormat="1" ht="12" customHeight="1">
      <c r="A9" s="26"/>
      <c r="B9" s="15" t="s">
        <v>25</v>
      </c>
      <c r="C9" s="13">
        <f t="shared" ref="C9:U9" si="2">C41+C57</f>
        <v>37</v>
      </c>
      <c r="D9" s="13">
        <f t="shared" si="2"/>
        <v>-233</v>
      </c>
      <c r="E9" s="13">
        <f t="shared" si="2"/>
        <v>-231</v>
      </c>
      <c r="F9" s="13">
        <f t="shared" si="2"/>
        <v>-3</v>
      </c>
      <c r="G9" s="13">
        <f t="shared" si="2"/>
        <v>76</v>
      </c>
      <c r="H9" s="13">
        <f t="shared" si="2"/>
        <v>-10</v>
      </c>
      <c r="I9" s="13">
        <f t="shared" si="2"/>
        <v>-125</v>
      </c>
      <c r="J9" s="13">
        <f t="shared" si="2"/>
        <v>-94</v>
      </c>
      <c r="K9" s="13">
        <f t="shared" si="2"/>
        <v>-291</v>
      </c>
      <c r="L9" s="13">
        <f t="shared" si="2"/>
        <v>-86</v>
      </c>
      <c r="M9" s="13">
        <f t="shared" si="2"/>
        <v>160</v>
      </c>
      <c r="N9" s="13">
        <f t="shared" si="2"/>
        <v>-399</v>
      </c>
      <c r="O9" s="13">
        <f t="shared" si="2"/>
        <v>81</v>
      </c>
      <c r="P9" s="13">
        <f t="shared" si="2"/>
        <v>163</v>
      </c>
      <c r="Q9" s="13">
        <f t="shared" si="2"/>
        <v>556</v>
      </c>
      <c r="R9" s="13">
        <f t="shared" si="2"/>
        <v>379</v>
      </c>
      <c r="S9" s="13">
        <f t="shared" si="2"/>
        <v>-55</v>
      </c>
      <c r="T9" s="13">
        <f t="shared" si="2"/>
        <v>16</v>
      </c>
      <c r="U9" s="13">
        <f t="shared" si="2"/>
        <v>133</v>
      </c>
    </row>
    <row r="10" spans="1:21" s="14" customFormat="1" ht="12" customHeight="1">
      <c r="A10" s="26"/>
      <c r="B10" s="15" t="s">
        <v>26</v>
      </c>
      <c r="C10" s="13">
        <f t="shared" ref="C10:U10" si="3">C42+C58</f>
        <v>914</v>
      </c>
      <c r="D10" s="13">
        <f t="shared" si="3"/>
        <v>-29</v>
      </c>
      <c r="E10" s="13">
        <f t="shared" si="3"/>
        <v>-51</v>
      </c>
      <c r="F10" s="13">
        <f t="shared" si="3"/>
        <v>27</v>
      </c>
      <c r="G10" s="13">
        <f t="shared" si="3"/>
        <v>43</v>
      </c>
      <c r="H10" s="13">
        <f t="shared" si="3"/>
        <v>28</v>
      </c>
      <c r="I10" s="13">
        <f t="shared" si="3"/>
        <v>-24</v>
      </c>
      <c r="J10" s="13">
        <f t="shared" si="3"/>
        <v>-51</v>
      </c>
      <c r="K10" s="13">
        <f t="shared" si="3"/>
        <v>-155</v>
      </c>
      <c r="L10" s="13">
        <f t="shared" si="3"/>
        <v>-29</v>
      </c>
      <c r="M10" s="13">
        <f t="shared" si="3"/>
        <v>149</v>
      </c>
      <c r="N10" s="13">
        <f t="shared" si="3"/>
        <v>47</v>
      </c>
      <c r="O10" s="13">
        <f t="shared" si="3"/>
        <v>95</v>
      </c>
      <c r="P10" s="13">
        <f t="shared" si="3"/>
        <v>281</v>
      </c>
      <c r="Q10" s="13">
        <f t="shared" si="3"/>
        <v>295</v>
      </c>
      <c r="R10" s="13">
        <f t="shared" si="3"/>
        <v>139</v>
      </c>
      <c r="S10" s="13">
        <f t="shared" si="3"/>
        <v>33</v>
      </c>
      <c r="T10" s="13">
        <f t="shared" si="3"/>
        <v>-1</v>
      </c>
      <c r="U10" s="13">
        <f t="shared" si="3"/>
        <v>117</v>
      </c>
    </row>
    <row r="11" spans="1:21" s="14" customFormat="1" ht="12" customHeight="1">
      <c r="A11" s="26"/>
      <c r="B11" s="1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4" customFormat="1" ht="21" customHeight="1">
      <c r="A12" s="26"/>
      <c r="B12" s="15" t="s">
        <v>27</v>
      </c>
      <c r="C12" s="24">
        <f t="shared" ref="C12:U12" si="4">C44+C60</f>
        <v>13266</v>
      </c>
      <c r="D12" s="24">
        <f t="shared" si="4"/>
        <v>1028</v>
      </c>
      <c r="E12" s="24">
        <f t="shared" si="4"/>
        <v>498</v>
      </c>
      <c r="F12" s="24">
        <f t="shared" si="4"/>
        <v>1604</v>
      </c>
      <c r="G12" s="24">
        <f t="shared" si="4"/>
        <v>2177</v>
      </c>
      <c r="H12" s="13">
        <f t="shared" si="4"/>
        <v>736</v>
      </c>
      <c r="I12" s="13">
        <f t="shared" si="4"/>
        <v>-596</v>
      </c>
      <c r="J12" s="13">
        <f t="shared" si="4"/>
        <v>-757</v>
      </c>
      <c r="K12" s="24">
        <f t="shared" si="4"/>
        <v>-1797</v>
      </c>
      <c r="L12" s="13">
        <f t="shared" si="4"/>
        <v>337</v>
      </c>
      <c r="M12" s="13">
        <f t="shared" si="4"/>
        <v>400</v>
      </c>
      <c r="N12" s="24">
        <f t="shared" si="4"/>
        <v>1658</v>
      </c>
      <c r="O12" s="13">
        <f t="shared" si="4"/>
        <v>845</v>
      </c>
      <c r="P12" s="24">
        <f t="shared" si="4"/>
        <v>2138</v>
      </c>
      <c r="Q12" s="24">
        <f t="shared" si="4"/>
        <v>2706</v>
      </c>
      <c r="R12" s="24">
        <f t="shared" si="4"/>
        <v>2075</v>
      </c>
      <c r="S12" s="13">
        <f t="shared" si="4"/>
        <v>-465</v>
      </c>
      <c r="T12" s="13">
        <f t="shared" si="4"/>
        <v>162</v>
      </c>
      <c r="U12" s="13">
        <f t="shared" si="4"/>
        <v>517</v>
      </c>
    </row>
    <row r="13" spans="1:21" s="14" customFormat="1" ht="12" customHeight="1">
      <c r="A13" s="26"/>
      <c r="B13" s="15" t="s">
        <v>28</v>
      </c>
      <c r="C13" s="24">
        <f t="shared" ref="C13:U13" si="5">C45+C61</f>
        <v>2989</v>
      </c>
      <c r="D13" s="13">
        <f t="shared" si="5"/>
        <v>137</v>
      </c>
      <c r="E13" s="13">
        <f t="shared" si="5"/>
        <v>413</v>
      </c>
      <c r="F13" s="13">
        <f t="shared" si="5"/>
        <v>107</v>
      </c>
      <c r="G13" s="13">
        <f t="shared" si="5"/>
        <v>124</v>
      </c>
      <c r="H13" s="13">
        <f t="shared" si="5"/>
        <v>177</v>
      </c>
      <c r="I13" s="13">
        <f t="shared" si="5"/>
        <v>11</v>
      </c>
      <c r="J13" s="13">
        <f t="shared" si="5"/>
        <v>241</v>
      </c>
      <c r="K13" s="13">
        <f t="shared" si="5"/>
        <v>7</v>
      </c>
      <c r="L13" s="13">
        <f t="shared" si="5"/>
        <v>71</v>
      </c>
      <c r="M13" s="13">
        <f t="shared" si="5"/>
        <v>213</v>
      </c>
      <c r="N13" s="13">
        <f t="shared" si="5"/>
        <v>438</v>
      </c>
      <c r="O13" s="13">
        <f t="shared" si="5"/>
        <v>135</v>
      </c>
      <c r="P13" s="13">
        <f t="shared" si="5"/>
        <v>487</v>
      </c>
      <c r="Q13" s="13">
        <f t="shared" si="5"/>
        <v>100</v>
      </c>
      <c r="R13" s="13">
        <f t="shared" si="5"/>
        <v>246</v>
      </c>
      <c r="S13" s="13">
        <f t="shared" si="5"/>
        <v>48</v>
      </c>
      <c r="T13" s="13">
        <f t="shared" si="5"/>
        <v>-12</v>
      </c>
      <c r="U13" s="13">
        <f t="shared" si="5"/>
        <v>46</v>
      </c>
    </row>
    <row r="14" spans="1:21" s="14" customFormat="1" ht="12" customHeight="1">
      <c r="A14" s="26"/>
      <c r="B14" s="15" t="s">
        <v>29</v>
      </c>
      <c r="C14" s="24">
        <f t="shared" ref="C14:U14" si="6">C46+C62</f>
        <v>8118</v>
      </c>
      <c r="D14" s="24">
        <f t="shared" si="6"/>
        <v>1263</v>
      </c>
      <c r="E14" s="13">
        <f t="shared" si="6"/>
        <v>733</v>
      </c>
      <c r="F14" s="13">
        <f t="shared" si="6"/>
        <v>809</v>
      </c>
      <c r="G14" s="13">
        <f t="shared" si="6"/>
        <v>546</v>
      </c>
      <c r="H14" s="13">
        <f t="shared" si="6"/>
        <v>419</v>
      </c>
      <c r="I14" s="13">
        <f t="shared" si="6"/>
        <v>131</v>
      </c>
      <c r="J14" s="13">
        <f t="shared" si="6"/>
        <v>-202</v>
      </c>
      <c r="K14" s="13">
        <f t="shared" si="6"/>
        <v>-435</v>
      </c>
      <c r="L14" s="13">
        <f t="shared" si="6"/>
        <v>539</v>
      </c>
      <c r="M14" s="13">
        <f t="shared" si="6"/>
        <v>-221</v>
      </c>
      <c r="N14" s="24">
        <f t="shared" si="6"/>
        <v>2019</v>
      </c>
      <c r="O14" s="13">
        <f t="shared" si="6"/>
        <v>440</v>
      </c>
      <c r="P14" s="13">
        <f t="shared" si="6"/>
        <v>633</v>
      </c>
      <c r="Q14" s="13">
        <f t="shared" si="6"/>
        <v>772</v>
      </c>
      <c r="R14" s="13">
        <f t="shared" si="6"/>
        <v>701</v>
      </c>
      <c r="S14" s="13">
        <f t="shared" si="6"/>
        <v>-245</v>
      </c>
      <c r="T14" s="13">
        <f t="shared" si="6"/>
        <v>88</v>
      </c>
      <c r="U14" s="13">
        <f t="shared" si="6"/>
        <v>128</v>
      </c>
    </row>
    <row r="15" spans="1:21" s="14" customFormat="1" ht="12" customHeight="1">
      <c r="A15" s="26"/>
      <c r="B15" s="15" t="s">
        <v>30</v>
      </c>
      <c r="C15" s="24">
        <f t="shared" ref="C15:U15" si="7">C47+C63</f>
        <v>1769</v>
      </c>
      <c r="D15" s="13">
        <f t="shared" si="7"/>
        <v>-214</v>
      </c>
      <c r="E15" s="13">
        <f t="shared" si="7"/>
        <v>-531</v>
      </c>
      <c r="F15" s="13">
        <f t="shared" si="7"/>
        <v>485</v>
      </c>
      <c r="G15" s="13">
        <f t="shared" si="7"/>
        <v>784</v>
      </c>
      <c r="H15" s="13">
        <f t="shared" si="7"/>
        <v>11</v>
      </c>
      <c r="I15" s="13">
        <f t="shared" si="7"/>
        <v>-398</v>
      </c>
      <c r="J15" s="13">
        <f t="shared" si="7"/>
        <v>-379</v>
      </c>
      <c r="K15" s="13">
        <f t="shared" si="7"/>
        <v>-862</v>
      </c>
      <c r="L15" s="13">
        <f t="shared" si="7"/>
        <v>-136</v>
      </c>
      <c r="M15" s="13">
        <f t="shared" si="7"/>
        <v>136</v>
      </c>
      <c r="N15" s="13">
        <f t="shared" si="7"/>
        <v>-322</v>
      </c>
      <c r="O15" s="13">
        <f t="shared" si="7"/>
        <v>180</v>
      </c>
      <c r="P15" s="13">
        <f t="shared" si="7"/>
        <v>577</v>
      </c>
      <c r="Q15" s="24">
        <f t="shared" si="7"/>
        <v>1420</v>
      </c>
      <c r="R15" s="13">
        <f t="shared" si="7"/>
        <v>900</v>
      </c>
      <c r="S15" s="13">
        <f t="shared" si="7"/>
        <v>-214</v>
      </c>
      <c r="T15" s="13">
        <f t="shared" si="7"/>
        <v>96</v>
      </c>
      <c r="U15" s="13">
        <f t="shared" si="7"/>
        <v>236</v>
      </c>
    </row>
    <row r="16" spans="1:21" s="14" customFormat="1" ht="12" customHeight="1">
      <c r="A16" s="26"/>
      <c r="B16" s="15" t="s">
        <v>31</v>
      </c>
      <c r="C16" s="13">
        <f t="shared" ref="C16:U16" si="8">C48+C64</f>
        <v>989</v>
      </c>
      <c r="D16" s="13">
        <f t="shared" si="8"/>
        <v>-105</v>
      </c>
      <c r="E16" s="13">
        <f t="shared" si="8"/>
        <v>12</v>
      </c>
      <c r="F16" s="13">
        <f t="shared" si="8"/>
        <v>137</v>
      </c>
      <c r="G16" s="13">
        <f t="shared" si="8"/>
        <v>349</v>
      </c>
      <c r="H16" s="13">
        <f t="shared" si="8"/>
        <v>89</v>
      </c>
      <c r="I16" s="13">
        <f t="shared" si="8"/>
        <v>-116</v>
      </c>
      <c r="J16" s="13">
        <f t="shared" si="8"/>
        <v>-195</v>
      </c>
      <c r="K16" s="13">
        <f t="shared" si="8"/>
        <v>-237</v>
      </c>
      <c r="L16" s="13">
        <f t="shared" si="8"/>
        <v>-37</v>
      </c>
      <c r="M16" s="13">
        <f t="shared" si="8"/>
        <v>195</v>
      </c>
      <c r="N16" s="13">
        <f t="shared" si="8"/>
        <v>-150</v>
      </c>
      <c r="O16" s="13">
        <f t="shared" si="8"/>
        <v>118</v>
      </c>
      <c r="P16" s="13">
        <f t="shared" si="8"/>
        <v>417</v>
      </c>
      <c r="Q16" s="13">
        <f t="shared" si="8"/>
        <v>279</v>
      </c>
      <c r="R16" s="13">
        <f t="shared" si="8"/>
        <v>177</v>
      </c>
      <c r="S16" s="13">
        <f t="shared" si="8"/>
        <v>-3</v>
      </c>
      <c r="T16" s="13">
        <f t="shared" si="8"/>
        <v>19</v>
      </c>
      <c r="U16" s="13">
        <f t="shared" si="8"/>
        <v>40</v>
      </c>
    </row>
    <row r="17" spans="1:21" s="14" customFormat="1" ht="12" customHeight="1">
      <c r="A17" s="26"/>
      <c r="B17" s="15" t="s">
        <v>32</v>
      </c>
      <c r="C17" s="13">
        <f t="shared" ref="C17:U17" si="9">C49+C65</f>
        <v>-599</v>
      </c>
      <c r="D17" s="13">
        <f t="shared" si="9"/>
        <v>-53</v>
      </c>
      <c r="E17" s="13">
        <f t="shared" si="9"/>
        <v>-129</v>
      </c>
      <c r="F17" s="13">
        <f t="shared" si="9"/>
        <v>66</v>
      </c>
      <c r="G17" s="13">
        <f t="shared" si="9"/>
        <v>374</v>
      </c>
      <c r="H17" s="13">
        <f t="shared" si="9"/>
        <v>40</v>
      </c>
      <c r="I17" s="13">
        <f t="shared" si="9"/>
        <v>-224</v>
      </c>
      <c r="J17" s="13">
        <f t="shared" si="9"/>
        <v>-222</v>
      </c>
      <c r="K17" s="13">
        <f t="shared" si="9"/>
        <v>-270</v>
      </c>
      <c r="L17" s="13">
        <f t="shared" si="9"/>
        <v>-100</v>
      </c>
      <c r="M17" s="13">
        <f t="shared" si="9"/>
        <v>77</v>
      </c>
      <c r="N17" s="13">
        <f t="shared" si="9"/>
        <v>-327</v>
      </c>
      <c r="O17" s="13">
        <f t="shared" si="9"/>
        <v>-28</v>
      </c>
      <c r="P17" s="13">
        <f t="shared" si="9"/>
        <v>24</v>
      </c>
      <c r="Q17" s="13">
        <f t="shared" si="9"/>
        <v>135</v>
      </c>
      <c r="R17" s="13">
        <f t="shared" si="9"/>
        <v>51</v>
      </c>
      <c r="S17" s="13">
        <f t="shared" si="9"/>
        <v>-51</v>
      </c>
      <c r="T17" s="13">
        <f t="shared" si="9"/>
        <v>-29</v>
      </c>
      <c r="U17" s="13">
        <f t="shared" si="9"/>
        <v>67</v>
      </c>
    </row>
    <row r="18" spans="1:21" s="14" customFormat="1" ht="12" customHeight="1">
      <c r="A18" s="26"/>
      <c r="B18" s="1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14" customFormat="1" ht="21" customHeight="1">
      <c r="A19" s="26"/>
      <c r="B19" s="15" t="s">
        <v>33</v>
      </c>
      <c r="C19" s="13">
        <f t="shared" ref="C19:U19" si="10">C51+C67</f>
        <v>658</v>
      </c>
      <c r="D19" s="13">
        <f t="shared" si="10"/>
        <v>-168</v>
      </c>
      <c r="E19" s="13">
        <f t="shared" si="10"/>
        <v>-153</v>
      </c>
      <c r="F19" s="13">
        <f t="shared" si="10"/>
        <v>-18</v>
      </c>
      <c r="G19" s="13">
        <f t="shared" si="10"/>
        <v>36</v>
      </c>
      <c r="H19" s="13">
        <f t="shared" si="10"/>
        <v>-145</v>
      </c>
      <c r="I19" s="13">
        <f t="shared" si="10"/>
        <v>-18</v>
      </c>
      <c r="J19" s="13">
        <f t="shared" si="10"/>
        <v>85</v>
      </c>
      <c r="K19" s="13">
        <f t="shared" si="10"/>
        <v>-34</v>
      </c>
      <c r="L19" s="13">
        <f t="shared" si="10"/>
        <v>-9</v>
      </c>
      <c r="M19" s="13">
        <f t="shared" si="10"/>
        <v>79</v>
      </c>
      <c r="N19" s="13">
        <f t="shared" si="10"/>
        <v>-14</v>
      </c>
      <c r="O19" s="13">
        <f t="shared" si="10"/>
        <v>120</v>
      </c>
      <c r="P19" s="13">
        <f t="shared" si="10"/>
        <v>201</v>
      </c>
      <c r="Q19" s="13">
        <f t="shared" si="10"/>
        <v>297</v>
      </c>
      <c r="R19" s="13">
        <f t="shared" si="10"/>
        <v>122</v>
      </c>
      <c r="S19" s="13">
        <f t="shared" si="10"/>
        <v>6</v>
      </c>
      <c r="T19" s="13">
        <f t="shared" si="10"/>
        <v>92</v>
      </c>
      <c r="U19" s="13">
        <f t="shared" si="10"/>
        <v>179</v>
      </c>
    </row>
    <row r="20" spans="1:21" s="14" customFormat="1" ht="12" customHeight="1">
      <c r="A20" s="17"/>
      <c r="B20" s="15" t="s">
        <v>34</v>
      </c>
      <c r="C20" s="13">
        <f t="shared" ref="C20:U20" si="11">C52+C68</f>
        <v>95</v>
      </c>
      <c r="D20" s="13">
        <f t="shared" si="11"/>
        <v>-78</v>
      </c>
      <c r="E20" s="13">
        <f t="shared" si="11"/>
        <v>-99</v>
      </c>
      <c r="F20" s="13">
        <f t="shared" si="11"/>
        <v>-5</v>
      </c>
      <c r="G20" s="13">
        <f t="shared" si="11"/>
        <v>77</v>
      </c>
      <c r="H20" s="13">
        <f t="shared" si="11"/>
        <v>-40</v>
      </c>
      <c r="I20" s="13">
        <f t="shared" si="11"/>
        <v>-40</v>
      </c>
      <c r="J20" s="13">
        <f t="shared" si="11"/>
        <v>36</v>
      </c>
      <c r="K20" s="13">
        <f t="shared" si="11"/>
        <v>-93</v>
      </c>
      <c r="L20" s="13">
        <f t="shared" si="11"/>
        <v>-15</v>
      </c>
      <c r="M20" s="13">
        <f t="shared" si="11"/>
        <v>43</v>
      </c>
      <c r="N20" s="13">
        <f t="shared" si="11"/>
        <v>-37</v>
      </c>
      <c r="O20" s="13">
        <f t="shared" si="11"/>
        <v>8</v>
      </c>
      <c r="P20" s="13">
        <f t="shared" si="11"/>
        <v>62</v>
      </c>
      <c r="Q20" s="13">
        <f t="shared" si="11"/>
        <v>125</v>
      </c>
      <c r="R20" s="13">
        <f t="shared" si="11"/>
        <v>39</v>
      </c>
      <c r="S20" s="13">
        <f t="shared" si="11"/>
        <v>1</v>
      </c>
      <c r="T20" s="13">
        <f t="shared" si="11"/>
        <v>38</v>
      </c>
      <c r="U20" s="13">
        <f t="shared" si="11"/>
        <v>73</v>
      </c>
    </row>
    <row r="21" spans="1:21" s="14" customFormat="1" ht="12" customHeight="1">
      <c r="A21" s="17"/>
      <c r="B21" s="15" t="s">
        <v>35</v>
      </c>
      <c r="C21" s="13">
        <f t="shared" ref="C21:U21" si="12">C53+C69</f>
        <v>563</v>
      </c>
      <c r="D21" s="13">
        <f t="shared" si="12"/>
        <v>-90</v>
      </c>
      <c r="E21" s="13">
        <f t="shared" si="12"/>
        <v>-54</v>
      </c>
      <c r="F21" s="13">
        <f t="shared" si="12"/>
        <v>-13</v>
      </c>
      <c r="G21" s="13">
        <f t="shared" si="12"/>
        <v>-41</v>
      </c>
      <c r="H21" s="13">
        <f t="shared" si="12"/>
        <v>-105</v>
      </c>
      <c r="I21" s="13">
        <f t="shared" si="12"/>
        <v>22</v>
      </c>
      <c r="J21" s="13">
        <f t="shared" si="12"/>
        <v>49</v>
      </c>
      <c r="K21" s="13">
        <f t="shared" si="12"/>
        <v>59</v>
      </c>
      <c r="L21" s="13">
        <f t="shared" si="12"/>
        <v>6</v>
      </c>
      <c r="M21" s="13">
        <f t="shared" si="12"/>
        <v>36</v>
      </c>
      <c r="N21" s="13">
        <f t="shared" si="12"/>
        <v>23</v>
      </c>
      <c r="O21" s="13">
        <f t="shared" si="12"/>
        <v>112</v>
      </c>
      <c r="P21" s="13">
        <f t="shared" si="12"/>
        <v>139</v>
      </c>
      <c r="Q21" s="13">
        <f t="shared" si="12"/>
        <v>172</v>
      </c>
      <c r="R21" s="13">
        <f t="shared" si="12"/>
        <v>83</v>
      </c>
      <c r="S21" s="13">
        <f t="shared" si="12"/>
        <v>5</v>
      </c>
      <c r="T21" s="13">
        <f t="shared" si="12"/>
        <v>54</v>
      </c>
      <c r="U21" s="13">
        <f t="shared" si="12"/>
        <v>106</v>
      </c>
    </row>
    <row r="22" spans="1:21" s="14" customFormat="1" ht="12" customHeight="1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14" customFormat="1" ht="22.5" hidden="1" customHeight="1">
      <c r="A23" s="17"/>
      <c r="B23" s="21" t="s">
        <v>22</v>
      </c>
      <c r="C23" s="13">
        <f t="shared" ref="C23:U23" si="13">ROUND(C7/C$7*100,1)</f>
        <v>100</v>
      </c>
      <c r="D23" s="13">
        <f t="shared" si="13"/>
        <v>100</v>
      </c>
      <c r="E23" s="13">
        <f t="shared" si="13"/>
        <v>100</v>
      </c>
      <c r="F23" s="13">
        <f t="shared" si="13"/>
        <v>100</v>
      </c>
      <c r="G23" s="13">
        <f t="shared" si="13"/>
        <v>100</v>
      </c>
      <c r="H23" s="13">
        <f t="shared" si="13"/>
        <v>100</v>
      </c>
      <c r="I23" s="13">
        <f t="shared" si="13"/>
        <v>100</v>
      </c>
      <c r="J23" s="13">
        <f t="shared" si="13"/>
        <v>100</v>
      </c>
      <c r="K23" s="13">
        <f t="shared" si="13"/>
        <v>100</v>
      </c>
      <c r="L23" s="13">
        <f t="shared" si="13"/>
        <v>100</v>
      </c>
      <c r="M23" s="13">
        <f t="shared" si="13"/>
        <v>100</v>
      </c>
      <c r="N23" s="13">
        <f t="shared" si="13"/>
        <v>100</v>
      </c>
      <c r="O23" s="13">
        <f t="shared" si="13"/>
        <v>100</v>
      </c>
      <c r="P23" s="13">
        <f t="shared" si="13"/>
        <v>100</v>
      </c>
      <c r="Q23" s="13">
        <f t="shared" si="13"/>
        <v>100</v>
      </c>
      <c r="R23" s="13">
        <f t="shared" si="13"/>
        <v>100</v>
      </c>
      <c r="S23" s="13">
        <f t="shared" si="13"/>
        <v>100</v>
      </c>
      <c r="T23" s="13">
        <f t="shared" si="13"/>
        <v>100</v>
      </c>
      <c r="U23" s="13">
        <f t="shared" si="13"/>
        <v>100</v>
      </c>
    </row>
    <row r="24" spans="1:21" s="14" customFormat="1" ht="10.5" hidden="1" customHeight="1">
      <c r="A24" s="29" t="s">
        <v>36</v>
      </c>
      <c r="B24" s="15" t="s">
        <v>37</v>
      </c>
      <c r="C24" s="13">
        <f t="shared" ref="C24:U24" si="14">ROUND(C8/C$7*100,1)</f>
        <v>6.4</v>
      </c>
      <c r="D24" s="13">
        <f t="shared" si="14"/>
        <v>-43.8</v>
      </c>
      <c r="E24" s="13">
        <f t="shared" si="14"/>
        <v>-447.6</v>
      </c>
      <c r="F24" s="13">
        <f t="shared" si="14"/>
        <v>1.5</v>
      </c>
      <c r="G24" s="13">
        <f t="shared" si="14"/>
        <v>5.0999999999999996</v>
      </c>
      <c r="H24" s="13">
        <f t="shared" si="14"/>
        <v>3</v>
      </c>
      <c r="I24" s="13">
        <f t="shared" si="14"/>
        <v>19.5</v>
      </c>
      <c r="J24" s="13">
        <f t="shared" si="14"/>
        <v>17.7</v>
      </c>
      <c r="K24" s="13">
        <f t="shared" si="14"/>
        <v>19.600000000000001</v>
      </c>
      <c r="L24" s="13">
        <f t="shared" si="14"/>
        <v>-54</v>
      </c>
      <c r="M24" s="13">
        <f t="shared" si="14"/>
        <v>39.200000000000003</v>
      </c>
      <c r="N24" s="13">
        <f t="shared" si="14"/>
        <v>-27.2</v>
      </c>
      <c r="O24" s="13">
        <f t="shared" si="14"/>
        <v>15.4</v>
      </c>
      <c r="P24" s="13">
        <f t="shared" si="14"/>
        <v>16</v>
      </c>
      <c r="Q24" s="13">
        <f t="shared" si="14"/>
        <v>22.1</v>
      </c>
      <c r="R24" s="13">
        <f t="shared" si="14"/>
        <v>19.100000000000001</v>
      </c>
      <c r="S24" s="13">
        <f t="shared" si="14"/>
        <v>4.5999999999999996</v>
      </c>
      <c r="T24" s="13">
        <f t="shared" si="14"/>
        <v>5.6</v>
      </c>
      <c r="U24" s="13">
        <f t="shared" si="14"/>
        <v>26.4</v>
      </c>
    </row>
    <row r="25" spans="1:21" s="14" customFormat="1" ht="10.5" hidden="1" customHeight="1">
      <c r="A25" s="30"/>
      <c r="B25" s="15" t="s">
        <v>38</v>
      </c>
      <c r="C25" s="13">
        <f t="shared" ref="C25:U25" si="15">ROUND(C9/C$7*100,1)</f>
        <v>0.2</v>
      </c>
      <c r="D25" s="13">
        <f t="shared" si="15"/>
        <v>-39</v>
      </c>
      <c r="E25" s="13">
        <f t="shared" si="15"/>
        <v>-366.7</v>
      </c>
      <c r="F25" s="13">
        <f t="shared" si="15"/>
        <v>-0.2</v>
      </c>
      <c r="G25" s="13">
        <f t="shared" si="15"/>
        <v>3.3</v>
      </c>
      <c r="H25" s="13">
        <f t="shared" si="15"/>
        <v>-1.6</v>
      </c>
      <c r="I25" s="13">
        <f t="shared" si="15"/>
        <v>16.399999999999999</v>
      </c>
      <c r="J25" s="13">
        <f t="shared" si="15"/>
        <v>11.5</v>
      </c>
      <c r="K25" s="13">
        <f t="shared" si="15"/>
        <v>12.8</v>
      </c>
      <c r="L25" s="13">
        <f t="shared" si="15"/>
        <v>-40.4</v>
      </c>
      <c r="M25" s="13">
        <f t="shared" si="15"/>
        <v>20.3</v>
      </c>
      <c r="N25" s="13">
        <f t="shared" si="15"/>
        <v>-30.9</v>
      </c>
      <c r="O25" s="13">
        <f t="shared" si="15"/>
        <v>7.1</v>
      </c>
      <c r="P25" s="13">
        <f t="shared" si="15"/>
        <v>5.9</v>
      </c>
      <c r="Q25" s="13">
        <f t="shared" si="15"/>
        <v>14.4</v>
      </c>
      <c r="R25" s="13">
        <f t="shared" si="15"/>
        <v>14</v>
      </c>
      <c r="S25" s="13">
        <f t="shared" si="15"/>
        <v>11.4</v>
      </c>
      <c r="T25" s="13">
        <f t="shared" si="15"/>
        <v>5.9</v>
      </c>
      <c r="U25" s="13">
        <f t="shared" si="15"/>
        <v>14.1</v>
      </c>
    </row>
    <row r="26" spans="1:21" s="14" customFormat="1" ht="10.5" hidden="1" customHeight="1">
      <c r="A26" s="30"/>
      <c r="B26" s="15" t="s">
        <v>39</v>
      </c>
      <c r="C26" s="13">
        <f t="shared" ref="C26:U26" si="16">ROUND(C10/C$7*100,1)</f>
        <v>6.1</v>
      </c>
      <c r="D26" s="13">
        <f t="shared" si="16"/>
        <v>-4.8</v>
      </c>
      <c r="E26" s="13">
        <f t="shared" si="16"/>
        <v>-81</v>
      </c>
      <c r="F26" s="13">
        <f t="shared" si="16"/>
        <v>1.7</v>
      </c>
      <c r="G26" s="13">
        <f t="shared" si="16"/>
        <v>1.8</v>
      </c>
      <c r="H26" s="13">
        <f t="shared" si="16"/>
        <v>4.5999999999999996</v>
      </c>
      <c r="I26" s="13">
        <f t="shared" si="16"/>
        <v>3.1</v>
      </c>
      <c r="J26" s="13">
        <f t="shared" si="16"/>
        <v>6.2</v>
      </c>
      <c r="K26" s="13">
        <f t="shared" si="16"/>
        <v>6.8</v>
      </c>
      <c r="L26" s="13">
        <f t="shared" si="16"/>
        <v>-13.6</v>
      </c>
      <c r="M26" s="13">
        <f t="shared" si="16"/>
        <v>18.899999999999999</v>
      </c>
      <c r="N26" s="13">
        <f t="shared" si="16"/>
        <v>3.6</v>
      </c>
      <c r="O26" s="13">
        <f t="shared" si="16"/>
        <v>8.3000000000000007</v>
      </c>
      <c r="P26" s="13">
        <f t="shared" si="16"/>
        <v>10.1</v>
      </c>
      <c r="Q26" s="13">
        <f t="shared" si="16"/>
        <v>7.7</v>
      </c>
      <c r="R26" s="13">
        <f t="shared" si="16"/>
        <v>5.0999999999999996</v>
      </c>
      <c r="S26" s="13">
        <f t="shared" si="16"/>
        <v>-6.9</v>
      </c>
      <c r="T26" s="13">
        <f t="shared" si="16"/>
        <v>-0.4</v>
      </c>
      <c r="U26" s="13">
        <f t="shared" si="16"/>
        <v>12.4</v>
      </c>
    </row>
    <row r="27" spans="1:21" s="14" customFormat="1" ht="10.5" hidden="1" customHeight="1">
      <c r="A27" s="30"/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s="14" customFormat="1" ht="10.5" hidden="1" customHeight="1">
      <c r="A28" s="30"/>
      <c r="B28" s="16" t="s">
        <v>40</v>
      </c>
      <c r="C28" s="13">
        <f t="shared" ref="C28:U28" si="17">ROUND(C12/C$7*100,1)</f>
        <v>89.2</v>
      </c>
      <c r="D28" s="13">
        <f t="shared" si="17"/>
        <v>171.9</v>
      </c>
      <c r="E28" s="13">
        <f t="shared" si="17"/>
        <v>790.5</v>
      </c>
      <c r="F28" s="13">
        <f t="shared" si="17"/>
        <v>99.6</v>
      </c>
      <c r="G28" s="13">
        <f t="shared" si="17"/>
        <v>93.4</v>
      </c>
      <c r="H28" s="13">
        <f t="shared" si="17"/>
        <v>120.9</v>
      </c>
      <c r="I28" s="13">
        <f t="shared" si="17"/>
        <v>78.099999999999994</v>
      </c>
      <c r="J28" s="13">
        <f t="shared" si="17"/>
        <v>92.7</v>
      </c>
      <c r="K28" s="13">
        <f t="shared" si="17"/>
        <v>78.900000000000006</v>
      </c>
      <c r="L28" s="13">
        <f t="shared" si="17"/>
        <v>158.19999999999999</v>
      </c>
      <c r="M28" s="13">
        <f t="shared" si="17"/>
        <v>50.8</v>
      </c>
      <c r="N28" s="13">
        <f t="shared" si="17"/>
        <v>128.30000000000001</v>
      </c>
      <c r="O28" s="13">
        <f t="shared" si="17"/>
        <v>74.099999999999994</v>
      </c>
      <c r="P28" s="13">
        <f t="shared" si="17"/>
        <v>76.8</v>
      </c>
      <c r="Q28" s="13">
        <f t="shared" si="17"/>
        <v>70.2</v>
      </c>
      <c r="R28" s="13">
        <f t="shared" si="17"/>
        <v>76.400000000000006</v>
      </c>
      <c r="S28" s="13">
        <f t="shared" si="17"/>
        <v>96.7</v>
      </c>
      <c r="T28" s="13">
        <f t="shared" si="17"/>
        <v>60.2</v>
      </c>
      <c r="U28" s="13">
        <f t="shared" si="17"/>
        <v>54.7</v>
      </c>
    </row>
    <row r="29" spans="1:21" s="14" customFormat="1" ht="10.5" hidden="1" customHeight="1">
      <c r="A29" s="30"/>
      <c r="B29" s="16" t="s">
        <v>41</v>
      </c>
      <c r="C29" s="13">
        <f t="shared" ref="C29:U29" si="18">ROUND(C13/C$7*100,1)</f>
        <v>20.100000000000001</v>
      </c>
      <c r="D29" s="13">
        <f t="shared" si="18"/>
        <v>22.9</v>
      </c>
      <c r="E29" s="13">
        <f t="shared" si="18"/>
        <v>655.6</v>
      </c>
      <c r="F29" s="13">
        <f t="shared" si="18"/>
        <v>6.6</v>
      </c>
      <c r="G29" s="13">
        <f t="shared" si="18"/>
        <v>5.3</v>
      </c>
      <c r="H29" s="13">
        <f t="shared" si="18"/>
        <v>29.1</v>
      </c>
      <c r="I29" s="13">
        <f t="shared" si="18"/>
        <v>-1.4</v>
      </c>
      <c r="J29" s="13">
        <f t="shared" si="18"/>
        <v>-29.5</v>
      </c>
      <c r="K29" s="13">
        <f t="shared" si="18"/>
        <v>-0.3</v>
      </c>
      <c r="L29" s="13">
        <f t="shared" si="18"/>
        <v>33.299999999999997</v>
      </c>
      <c r="M29" s="13">
        <f t="shared" si="18"/>
        <v>27</v>
      </c>
      <c r="N29" s="13">
        <f t="shared" si="18"/>
        <v>33.9</v>
      </c>
      <c r="O29" s="13">
        <f t="shared" si="18"/>
        <v>11.8</v>
      </c>
      <c r="P29" s="13">
        <f t="shared" si="18"/>
        <v>17.5</v>
      </c>
      <c r="Q29" s="13">
        <f t="shared" si="18"/>
        <v>2.6</v>
      </c>
      <c r="R29" s="13">
        <f t="shared" si="18"/>
        <v>9.1</v>
      </c>
      <c r="S29" s="13">
        <f t="shared" si="18"/>
        <v>-10</v>
      </c>
      <c r="T29" s="13">
        <f t="shared" si="18"/>
        <v>-4.5</v>
      </c>
      <c r="U29" s="13">
        <f t="shared" si="18"/>
        <v>4.9000000000000004</v>
      </c>
    </row>
    <row r="30" spans="1:21" s="14" customFormat="1" ht="10.5" hidden="1" customHeight="1">
      <c r="A30" s="30"/>
      <c r="B30" s="16" t="s">
        <v>42</v>
      </c>
      <c r="C30" s="13">
        <f t="shared" ref="C30:U30" si="19">ROUND(C14/C$7*100,1)</f>
        <v>54.6</v>
      </c>
      <c r="D30" s="13">
        <f t="shared" si="19"/>
        <v>211.2</v>
      </c>
      <c r="E30" s="13">
        <f t="shared" si="19"/>
        <v>1163.5</v>
      </c>
      <c r="F30" s="13">
        <f t="shared" si="19"/>
        <v>50.2</v>
      </c>
      <c r="G30" s="13">
        <f t="shared" si="19"/>
        <v>23.4</v>
      </c>
      <c r="H30" s="13">
        <f t="shared" si="19"/>
        <v>68.8</v>
      </c>
      <c r="I30" s="13">
        <f t="shared" si="19"/>
        <v>-17.2</v>
      </c>
      <c r="J30" s="13">
        <f t="shared" si="19"/>
        <v>24.7</v>
      </c>
      <c r="K30" s="13">
        <f t="shared" si="19"/>
        <v>19.100000000000001</v>
      </c>
      <c r="L30" s="13">
        <f t="shared" si="19"/>
        <v>253.1</v>
      </c>
      <c r="M30" s="13">
        <f t="shared" si="19"/>
        <v>-28</v>
      </c>
      <c r="N30" s="13">
        <f t="shared" si="19"/>
        <v>156.30000000000001</v>
      </c>
      <c r="O30" s="13">
        <f t="shared" si="19"/>
        <v>38.6</v>
      </c>
      <c r="P30" s="13">
        <f t="shared" si="19"/>
        <v>22.7</v>
      </c>
      <c r="Q30" s="13">
        <f t="shared" si="19"/>
        <v>20</v>
      </c>
      <c r="R30" s="13">
        <f t="shared" si="19"/>
        <v>25.8</v>
      </c>
      <c r="S30" s="13">
        <f t="shared" si="19"/>
        <v>50.9</v>
      </c>
      <c r="T30" s="13">
        <f t="shared" si="19"/>
        <v>32.700000000000003</v>
      </c>
      <c r="U30" s="13">
        <f t="shared" si="19"/>
        <v>13.5</v>
      </c>
    </row>
    <row r="31" spans="1:21" s="14" customFormat="1" ht="10.5" hidden="1" customHeight="1">
      <c r="A31" s="30"/>
      <c r="B31" s="16" t="s">
        <v>43</v>
      </c>
      <c r="C31" s="13">
        <f t="shared" ref="C31:U31" si="20">ROUND(C15/C$7*100,1)</f>
        <v>11.9</v>
      </c>
      <c r="D31" s="13">
        <f t="shared" si="20"/>
        <v>-35.799999999999997</v>
      </c>
      <c r="E31" s="13">
        <f t="shared" si="20"/>
        <v>-842.9</v>
      </c>
      <c r="F31" s="13">
        <f t="shared" si="20"/>
        <v>30.1</v>
      </c>
      <c r="G31" s="13">
        <f t="shared" si="20"/>
        <v>33.6</v>
      </c>
      <c r="H31" s="13">
        <f t="shared" si="20"/>
        <v>1.8</v>
      </c>
      <c r="I31" s="13">
        <f t="shared" si="20"/>
        <v>52.2</v>
      </c>
      <c r="J31" s="13">
        <f t="shared" si="20"/>
        <v>46.4</v>
      </c>
      <c r="K31" s="13">
        <f t="shared" si="20"/>
        <v>37.9</v>
      </c>
      <c r="L31" s="13">
        <f t="shared" si="20"/>
        <v>-63.8</v>
      </c>
      <c r="M31" s="13">
        <f t="shared" si="20"/>
        <v>17.3</v>
      </c>
      <c r="N31" s="13">
        <f t="shared" si="20"/>
        <v>-24.9</v>
      </c>
      <c r="O31" s="13">
        <f t="shared" si="20"/>
        <v>15.8</v>
      </c>
      <c r="P31" s="13">
        <f t="shared" si="20"/>
        <v>20.7</v>
      </c>
      <c r="Q31" s="13">
        <f t="shared" si="20"/>
        <v>36.799999999999997</v>
      </c>
      <c r="R31" s="13">
        <f t="shared" si="20"/>
        <v>33.1</v>
      </c>
      <c r="S31" s="13">
        <f t="shared" si="20"/>
        <v>44.5</v>
      </c>
      <c r="T31" s="13">
        <f t="shared" si="20"/>
        <v>35.700000000000003</v>
      </c>
      <c r="U31" s="13">
        <f t="shared" si="20"/>
        <v>24.9</v>
      </c>
    </row>
    <row r="32" spans="1:21" s="14" customFormat="1" ht="10.5" hidden="1" customHeight="1">
      <c r="A32" s="30"/>
      <c r="B32" s="16" t="s">
        <v>44</v>
      </c>
      <c r="C32" s="13">
        <f t="shared" ref="C32:U32" si="21">ROUND(C16/C$7*100,1)</f>
        <v>6.6</v>
      </c>
      <c r="D32" s="13">
        <f t="shared" si="21"/>
        <v>-17.600000000000001</v>
      </c>
      <c r="E32" s="13">
        <f t="shared" si="21"/>
        <v>19</v>
      </c>
      <c r="F32" s="13">
        <f t="shared" si="21"/>
        <v>8.5</v>
      </c>
      <c r="G32" s="13">
        <f t="shared" si="21"/>
        <v>15</v>
      </c>
      <c r="H32" s="13">
        <f t="shared" si="21"/>
        <v>14.6</v>
      </c>
      <c r="I32" s="13">
        <f t="shared" si="21"/>
        <v>15.2</v>
      </c>
      <c r="J32" s="13">
        <f t="shared" si="21"/>
        <v>23.9</v>
      </c>
      <c r="K32" s="13">
        <f t="shared" si="21"/>
        <v>10.4</v>
      </c>
      <c r="L32" s="13">
        <f t="shared" si="21"/>
        <v>-17.399999999999999</v>
      </c>
      <c r="M32" s="13">
        <f t="shared" si="21"/>
        <v>24.7</v>
      </c>
      <c r="N32" s="13">
        <f t="shared" si="21"/>
        <v>-11.6</v>
      </c>
      <c r="O32" s="13">
        <f t="shared" si="21"/>
        <v>10.3</v>
      </c>
      <c r="P32" s="13">
        <f t="shared" si="21"/>
        <v>15</v>
      </c>
      <c r="Q32" s="13">
        <f t="shared" si="21"/>
        <v>7.2</v>
      </c>
      <c r="R32" s="13">
        <f t="shared" si="21"/>
        <v>6.5</v>
      </c>
      <c r="S32" s="13">
        <f t="shared" si="21"/>
        <v>0.6</v>
      </c>
      <c r="T32" s="13">
        <f t="shared" si="21"/>
        <v>7.1</v>
      </c>
      <c r="U32" s="13">
        <f t="shared" si="21"/>
        <v>4.2</v>
      </c>
    </row>
    <row r="33" spans="1:21" s="14" customFormat="1" ht="10.5" hidden="1" customHeight="1">
      <c r="A33" s="30"/>
      <c r="B33" s="16" t="s">
        <v>45</v>
      </c>
      <c r="C33" s="13">
        <f t="shared" ref="C33:U33" si="22">ROUND(C17/C$7*100,1)</f>
        <v>-4</v>
      </c>
      <c r="D33" s="13">
        <f t="shared" si="22"/>
        <v>-8.9</v>
      </c>
      <c r="E33" s="13">
        <f t="shared" si="22"/>
        <v>-204.8</v>
      </c>
      <c r="F33" s="13">
        <f t="shared" si="22"/>
        <v>4.0999999999999996</v>
      </c>
      <c r="G33" s="13">
        <f t="shared" si="22"/>
        <v>16</v>
      </c>
      <c r="H33" s="13">
        <f t="shared" si="22"/>
        <v>6.6</v>
      </c>
      <c r="I33" s="13">
        <f t="shared" si="22"/>
        <v>29.4</v>
      </c>
      <c r="J33" s="13">
        <f t="shared" si="22"/>
        <v>27.2</v>
      </c>
      <c r="K33" s="13">
        <f t="shared" si="22"/>
        <v>11.9</v>
      </c>
      <c r="L33" s="13">
        <f t="shared" si="22"/>
        <v>-46.9</v>
      </c>
      <c r="M33" s="13">
        <f t="shared" si="22"/>
        <v>9.8000000000000007</v>
      </c>
      <c r="N33" s="13">
        <f t="shared" si="22"/>
        <v>-25.3</v>
      </c>
      <c r="O33" s="13">
        <f t="shared" si="22"/>
        <v>-2.5</v>
      </c>
      <c r="P33" s="13">
        <f t="shared" si="22"/>
        <v>0.9</v>
      </c>
      <c r="Q33" s="13">
        <f t="shared" si="22"/>
        <v>3.5</v>
      </c>
      <c r="R33" s="13">
        <f t="shared" si="22"/>
        <v>1.9</v>
      </c>
      <c r="S33" s="13">
        <f t="shared" si="22"/>
        <v>10.6</v>
      </c>
      <c r="T33" s="13">
        <f t="shared" si="22"/>
        <v>-10.8</v>
      </c>
      <c r="U33" s="13">
        <f t="shared" si="22"/>
        <v>7.1</v>
      </c>
    </row>
    <row r="34" spans="1:21" s="14" customFormat="1" ht="10.5" hidden="1" customHeight="1">
      <c r="A34" s="30"/>
      <c r="B34" s="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s="14" customFormat="1" ht="10.5" hidden="1" customHeight="1">
      <c r="A35" s="30"/>
      <c r="B35" s="16" t="s">
        <v>46</v>
      </c>
      <c r="C35" s="13">
        <f t="shared" ref="C35:U35" si="23">ROUND(C19/C$7*100,1)</f>
        <v>4.4000000000000004</v>
      </c>
      <c r="D35" s="13">
        <f t="shared" si="23"/>
        <v>-28.1</v>
      </c>
      <c r="E35" s="13">
        <f t="shared" si="23"/>
        <v>-242.9</v>
      </c>
      <c r="F35" s="13">
        <f t="shared" si="23"/>
        <v>-1.1000000000000001</v>
      </c>
      <c r="G35" s="13">
        <f t="shared" si="23"/>
        <v>1.5</v>
      </c>
      <c r="H35" s="13">
        <f t="shared" si="23"/>
        <v>-23.8</v>
      </c>
      <c r="I35" s="13">
        <f t="shared" si="23"/>
        <v>2.4</v>
      </c>
      <c r="J35" s="13">
        <f t="shared" si="23"/>
        <v>-10.4</v>
      </c>
      <c r="K35" s="13">
        <f t="shared" si="23"/>
        <v>1.5</v>
      </c>
      <c r="L35" s="13">
        <f t="shared" si="23"/>
        <v>-4.2</v>
      </c>
      <c r="M35" s="13">
        <f t="shared" si="23"/>
        <v>10</v>
      </c>
      <c r="N35" s="13">
        <f t="shared" si="23"/>
        <v>-1.1000000000000001</v>
      </c>
      <c r="O35" s="13">
        <f t="shared" si="23"/>
        <v>10.5</v>
      </c>
      <c r="P35" s="13">
        <f t="shared" si="23"/>
        <v>7.2</v>
      </c>
      <c r="Q35" s="13">
        <f t="shared" si="23"/>
        <v>7.7</v>
      </c>
      <c r="R35" s="13">
        <f t="shared" si="23"/>
        <v>4.5</v>
      </c>
      <c r="S35" s="13">
        <f t="shared" si="23"/>
        <v>-1.2</v>
      </c>
      <c r="T35" s="13">
        <f t="shared" si="23"/>
        <v>34.200000000000003</v>
      </c>
      <c r="U35" s="13">
        <f t="shared" si="23"/>
        <v>18.899999999999999</v>
      </c>
    </row>
    <row r="36" spans="1:21" s="14" customFormat="1" ht="10.5" hidden="1" customHeight="1">
      <c r="A36" s="17"/>
      <c r="B36" s="16" t="s">
        <v>47</v>
      </c>
      <c r="C36" s="13">
        <f t="shared" ref="C36:U36" si="24">ROUND(C20/C$7*100,1)</f>
        <v>0.6</v>
      </c>
      <c r="D36" s="13">
        <f t="shared" si="24"/>
        <v>-13</v>
      </c>
      <c r="E36" s="13">
        <f t="shared" si="24"/>
        <v>-157.1</v>
      </c>
      <c r="F36" s="13">
        <f t="shared" si="24"/>
        <v>-0.3</v>
      </c>
      <c r="G36" s="13">
        <f t="shared" si="24"/>
        <v>3.3</v>
      </c>
      <c r="H36" s="13">
        <f t="shared" si="24"/>
        <v>-6.6</v>
      </c>
      <c r="I36" s="13">
        <f t="shared" si="24"/>
        <v>5.2</v>
      </c>
      <c r="J36" s="13">
        <f t="shared" si="24"/>
        <v>-4.4000000000000004</v>
      </c>
      <c r="K36" s="13">
        <f t="shared" si="24"/>
        <v>4.0999999999999996</v>
      </c>
      <c r="L36" s="13">
        <f t="shared" si="24"/>
        <v>-7</v>
      </c>
      <c r="M36" s="13">
        <f t="shared" si="24"/>
        <v>5.5</v>
      </c>
      <c r="N36" s="13">
        <f t="shared" si="24"/>
        <v>-2.9</v>
      </c>
      <c r="O36" s="13">
        <f t="shared" si="24"/>
        <v>0.7</v>
      </c>
      <c r="P36" s="13">
        <f t="shared" si="24"/>
        <v>2.2000000000000002</v>
      </c>
      <c r="Q36" s="13">
        <f t="shared" si="24"/>
        <v>3.2</v>
      </c>
      <c r="R36" s="13">
        <f t="shared" si="24"/>
        <v>1.4</v>
      </c>
      <c r="S36" s="13">
        <f t="shared" si="24"/>
        <v>-0.2</v>
      </c>
      <c r="T36" s="13">
        <f t="shared" si="24"/>
        <v>14.1</v>
      </c>
      <c r="U36" s="13">
        <f t="shared" si="24"/>
        <v>7.7</v>
      </c>
    </row>
    <row r="37" spans="1:21" s="14" customFormat="1" ht="10.5" hidden="1" customHeight="1">
      <c r="A37" s="17"/>
      <c r="B37" s="16" t="s">
        <v>48</v>
      </c>
      <c r="C37" s="13">
        <f t="shared" ref="C37:U37" si="25">ROUND(C21/C$7*100,1)</f>
        <v>3.8</v>
      </c>
      <c r="D37" s="13">
        <f t="shared" si="25"/>
        <v>-15.1</v>
      </c>
      <c r="E37" s="13">
        <f t="shared" si="25"/>
        <v>-85.7</v>
      </c>
      <c r="F37" s="13">
        <f t="shared" si="25"/>
        <v>-0.8</v>
      </c>
      <c r="G37" s="13">
        <f t="shared" si="25"/>
        <v>-1.8</v>
      </c>
      <c r="H37" s="13">
        <f t="shared" si="25"/>
        <v>-17.2</v>
      </c>
      <c r="I37" s="13">
        <f t="shared" si="25"/>
        <v>-2.9</v>
      </c>
      <c r="J37" s="13">
        <f t="shared" si="25"/>
        <v>-6</v>
      </c>
      <c r="K37" s="13">
        <f t="shared" si="25"/>
        <v>-2.6</v>
      </c>
      <c r="L37" s="13">
        <f t="shared" si="25"/>
        <v>2.8</v>
      </c>
      <c r="M37" s="13">
        <f t="shared" si="25"/>
        <v>4.5999999999999996</v>
      </c>
      <c r="N37" s="13">
        <f t="shared" si="25"/>
        <v>1.8</v>
      </c>
      <c r="O37" s="13">
        <f t="shared" si="25"/>
        <v>9.8000000000000007</v>
      </c>
      <c r="P37" s="13">
        <f t="shared" si="25"/>
        <v>5</v>
      </c>
      <c r="Q37" s="13">
        <f t="shared" si="25"/>
        <v>4.5</v>
      </c>
      <c r="R37" s="13">
        <f t="shared" si="25"/>
        <v>3.1</v>
      </c>
      <c r="S37" s="13">
        <f t="shared" si="25"/>
        <v>-1</v>
      </c>
      <c r="T37" s="13">
        <f t="shared" si="25"/>
        <v>20.100000000000001</v>
      </c>
      <c r="U37" s="13">
        <f t="shared" si="25"/>
        <v>11.2</v>
      </c>
    </row>
    <row r="38" spans="1:21" s="14" customFormat="1" ht="3.75" hidden="1" customHeight="1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s="14" customFormat="1" ht="31.5" customHeight="1">
      <c r="A39" s="17"/>
      <c r="B39" s="12" t="s">
        <v>22</v>
      </c>
      <c r="C39" s="24">
        <f>[1]第９表!C36-[1]第10表!C36</f>
        <v>6301</v>
      </c>
      <c r="D39" s="13">
        <f>[1]第９表!D36-[1]第10表!D36</f>
        <v>405</v>
      </c>
      <c r="E39" s="13">
        <f>[1]第９表!E36-[1]第10表!E36</f>
        <v>-16</v>
      </c>
      <c r="F39" s="13">
        <f>[1]第９表!F36-[1]第10表!F36</f>
        <v>809</v>
      </c>
      <c r="G39" s="24">
        <f>[1]第９表!G36-[1]第10表!G36</f>
        <v>1438</v>
      </c>
      <c r="H39" s="13">
        <f>[1]第９表!H36-[1]第10表!H36</f>
        <v>243</v>
      </c>
      <c r="I39" s="13">
        <f>[1]第９表!I36-[1]第10表!I36</f>
        <v>-519</v>
      </c>
      <c r="J39" s="13">
        <f>[1]第９表!J36-[1]第10表!J36</f>
        <v>-486</v>
      </c>
      <c r="K39" s="24">
        <f>[1]第９表!K36-[1]第10表!K36</f>
        <v>-1269</v>
      </c>
      <c r="L39" s="13">
        <f>[1]第９表!L36-[1]第10表!L36</f>
        <v>34</v>
      </c>
      <c r="M39" s="13">
        <f>[1]第９表!M36-[1]第10表!M36</f>
        <v>422</v>
      </c>
      <c r="N39" s="13">
        <f>[1]第９表!N36-[1]第10表!N36</f>
        <v>529</v>
      </c>
      <c r="O39" s="13">
        <f>[1]第９表!O36-[1]第10表!O36</f>
        <v>452</v>
      </c>
      <c r="P39" s="24">
        <f>[1]第９表!P36-[1]第10表!P36</f>
        <v>1135</v>
      </c>
      <c r="Q39" s="24">
        <f>[1]第９表!Q36-[1]第10表!Q36</f>
        <v>1906</v>
      </c>
      <c r="R39" s="24">
        <f>[1]第９表!R36-[1]第10表!R36</f>
        <v>1085</v>
      </c>
      <c r="S39" s="13">
        <f>[1]第９表!S36-[1]第10表!S36</f>
        <v>-354</v>
      </c>
      <c r="T39" s="13">
        <f>[1]第９表!T36-[1]第10表!T36</f>
        <v>115</v>
      </c>
      <c r="U39" s="13">
        <f>[1]第９表!U36-[1]第10表!U36</f>
        <v>372</v>
      </c>
    </row>
    <row r="40" spans="1:21" s="14" customFormat="1" ht="21" customHeight="1">
      <c r="A40" s="25" t="s">
        <v>49</v>
      </c>
      <c r="B40" s="15" t="s">
        <v>24</v>
      </c>
      <c r="C40" s="13">
        <f>[1]第９表!C37-[1]第10表!C37</f>
        <v>372</v>
      </c>
      <c r="D40" s="13">
        <f>[1]第９表!D37-[1]第10表!D37</f>
        <v>-101</v>
      </c>
      <c r="E40" s="13">
        <f>[1]第９表!E37-[1]第10表!E37</f>
        <v>-147</v>
      </c>
      <c r="F40" s="13">
        <f>[1]第９表!F37-[1]第10表!F37</f>
        <v>-35</v>
      </c>
      <c r="G40" s="13">
        <f>[1]第９表!G37-[1]第10表!G37</f>
        <v>42</v>
      </c>
      <c r="H40" s="13">
        <f>[1]第９表!H37-[1]第10表!H37</f>
        <v>-22</v>
      </c>
      <c r="I40" s="13">
        <f>[1]第９表!I37-[1]第10表!I37</f>
        <v>-85</v>
      </c>
      <c r="J40" s="13">
        <f>[1]第９表!J37-[1]第10表!J37</f>
        <v>-45</v>
      </c>
      <c r="K40" s="13">
        <f>[1]第９表!K37-[1]第10表!K37</f>
        <v>-233</v>
      </c>
      <c r="L40" s="13">
        <f>[1]第９表!L37-[1]第10表!L37</f>
        <v>-81</v>
      </c>
      <c r="M40" s="13">
        <f>[1]第９表!M37-[1]第10表!M37</f>
        <v>138</v>
      </c>
      <c r="N40" s="13">
        <f>[1]第９表!N37-[1]第10表!N37</f>
        <v>-202</v>
      </c>
      <c r="O40" s="13">
        <f>[1]第９表!O37-[1]第10表!O37</f>
        <v>62</v>
      </c>
      <c r="P40" s="13">
        <f>[1]第９表!P37-[1]第10表!P37</f>
        <v>266</v>
      </c>
      <c r="Q40" s="13">
        <f>[1]第９表!Q37-[1]第10表!Q37</f>
        <v>420</v>
      </c>
      <c r="R40" s="13">
        <f>[1]第９表!R37-[1]第10表!R37</f>
        <v>270</v>
      </c>
      <c r="S40" s="13">
        <f>[1]第９表!S37-[1]第10表!S37</f>
        <v>-37</v>
      </c>
      <c r="T40" s="13">
        <f>[1]第９表!T37-[1]第10表!T37</f>
        <v>6</v>
      </c>
      <c r="U40" s="13">
        <f>[1]第９表!U37-[1]第10表!U37</f>
        <v>156</v>
      </c>
    </row>
    <row r="41" spans="1:21" s="14" customFormat="1" ht="12" customHeight="1">
      <c r="A41" s="26"/>
      <c r="B41" s="15" t="s">
        <v>25</v>
      </c>
      <c r="C41" s="13">
        <f>[1]第９表!C38-[1]第10表!C38</f>
        <v>-42</v>
      </c>
      <c r="D41" s="13">
        <f>[1]第９表!D38-[1]第10表!D38</f>
        <v>-94</v>
      </c>
      <c r="E41" s="13">
        <f>[1]第９表!E38-[1]第10表!E38</f>
        <v>-96</v>
      </c>
      <c r="F41" s="13">
        <f>[1]第９表!F38-[1]第10表!F38</f>
        <v>-26</v>
      </c>
      <c r="G41" s="13">
        <f>[1]第９表!G38-[1]第10表!G38</f>
        <v>29</v>
      </c>
      <c r="H41" s="13">
        <f>[1]第９表!H38-[1]第10表!H38</f>
        <v>-2</v>
      </c>
      <c r="I41" s="13">
        <f>[1]第９表!I38-[1]第10表!I38</f>
        <v>-57</v>
      </c>
      <c r="J41" s="13">
        <f>[1]第９表!J38-[1]第10表!J38</f>
        <v>-24</v>
      </c>
      <c r="K41" s="13">
        <f>[1]第９表!K38-[1]第10表!K38</f>
        <v>-160</v>
      </c>
      <c r="L41" s="13">
        <f>[1]第９表!L38-[1]第10表!L38</f>
        <v>-76</v>
      </c>
      <c r="M41" s="13">
        <f>[1]第９表!M38-[1]第10表!M38</f>
        <v>80</v>
      </c>
      <c r="N41" s="13">
        <f>[1]第９表!N38-[1]第10表!N38</f>
        <v>-210</v>
      </c>
      <c r="O41" s="13">
        <f>[1]第９表!O38-[1]第10表!O38</f>
        <v>11</v>
      </c>
      <c r="P41" s="13">
        <f>[1]第９表!P38-[1]第10表!P38</f>
        <v>114</v>
      </c>
      <c r="Q41" s="13">
        <f>[1]第９表!Q38-[1]第10表!Q38</f>
        <v>255</v>
      </c>
      <c r="R41" s="13">
        <f>[1]第９表!R38-[1]第10表!R38</f>
        <v>156</v>
      </c>
      <c r="S41" s="13">
        <f>[1]第９表!S38-[1]第10表!S38</f>
        <v>-14</v>
      </c>
      <c r="T41" s="13">
        <f>[1]第９表!T38-[1]第10表!T38</f>
        <v>9</v>
      </c>
      <c r="U41" s="13">
        <f>[1]第９表!U38-[1]第10表!U38</f>
        <v>63</v>
      </c>
    </row>
    <row r="42" spans="1:21" s="14" customFormat="1" ht="12" customHeight="1">
      <c r="A42" s="26"/>
      <c r="B42" s="15" t="s">
        <v>26</v>
      </c>
      <c r="C42" s="13">
        <f>[1]第９表!C39-[1]第10表!C39</f>
        <v>414</v>
      </c>
      <c r="D42" s="13">
        <f>[1]第９表!D39-[1]第10表!D39</f>
        <v>-7</v>
      </c>
      <c r="E42" s="13">
        <f>[1]第９表!E39-[1]第10表!E39</f>
        <v>-51</v>
      </c>
      <c r="F42" s="13">
        <f>[1]第９表!F39-[1]第10表!F39</f>
        <v>-9</v>
      </c>
      <c r="G42" s="13">
        <f>[1]第９表!G39-[1]第10表!G39</f>
        <v>13</v>
      </c>
      <c r="H42" s="13">
        <f>[1]第９表!H39-[1]第10表!H39</f>
        <v>-20</v>
      </c>
      <c r="I42" s="13">
        <f>[1]第９表!I39-[1]第10表!I39</f>
        <v>-28</v>
      </c>
      <c r="J42" s="13">
        <f>[1]第９表!J39-[1]第10表!J39</f>
        <v>-21</v>
      </c>
      <c r="K42" s="13">
        <f>[1]第９表!K39-[1]第10表!K39</f>
        <v>-73</v>
      </c>
      <c r="L42" s="13">
        <f>[1]第９表!L39-[1]第10表!L39</f>
        <v>-5</v>
      </c>
      <c r="M42" s="13">
        <f>[1]第９表!M39-[1]第10表!M39</f>
        <v>58</v>
      </c>
      <c r="N42" s="13">
        <f>[1]第９表!N39-[1]第10表!N39</f>
        <v>8</v>
      </c>
      <c r="O42" s="13">
        <f>[1]第９表!O39-[1]第10表!O39</f>
        <v>51</v>
      </c>
      <c r="P42" s="13">
        <f>[1]第９表!P39-[1]第10表!P39</f>
        <v>152</v>
      </c>
      <c r="Q42" s="13">
        <f>[1]第９表!Q39-[1]第10表!Q39</f>
        <v>165</v>
      </c>
      <c r="R42" s="13">
        <f>[1]第９表!R39-[1]第10表!R39</f>
        <v>114</v>
      </c>
      <c r="S42" s="13">
        <f>[1]第９表!S39-[1]第10表!S39</f>
        <v>-23</v>
      </c>
      <c r="T42" s="13">
        <f>[1]第９表!T39-[1]第10表!T39</f>
        <v>-3</v>
      </c>
      <c r="U42" s="13">
        <f>[1]第９表!U39-[1]第10表!U39</f>
        <v>93</v>
      </c>
    </row>
    <row r="43" spans="1:21" s="14" customFormat="1" ht="12" customHeight="1">
      <c r="A43" s="26"/>
      <c r="B43" s="1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s="14" customFormat="1" ht="21" customHeight="1">
      <c r="A44" s="26"/>
      <c r="B44" s="15" t="s">
        <v>27</v>
      </c>
      <c r="C44" s="24">
        <f>[1]第９表!C41-[1]第10表!C41</f>
        <v>5838</v>
      </c>
      <c r="D44" s="13">
        <f>[1]第９表!D41-[1]第10表!D41</f>
        <v>599</v>
      </c>
      <c r="E44" s="13">
        <f>[1]第９表!E41-[1]第10表!E41</f>
        <v>214</v>
      </c>
      <c r="F44" s="13">
        <f>[1]第９表!F41-[1]第10表!F41</f>
        <v>874</v>
      </c>
      <c r="G44" s="24">
        <f>[1]第９表!G41-[1]第10表!G41</f>
        <v>1313</v>
      </c>
      <c r="H44" s="13">
        <f>[1]第９表!H41-[1]第10表!H41</f>
        <v>331</v>
      </c>
      <c r="I44" s="13">
        <f>[1]第９表!I41-[1]第10表!I41</f>
        <v>-385</v>
      </c>
      <c r="J44" s="13">
        <f>[1]第９表!J41-[1]第10表!J41</f>
        <v>-425</v>
      </c>
      <c r="K44" s="24">
        <f>[1]第９表!K41-[1]第10表!K41</f>
        <v>-1036</v>
      </c>
      <c r="L44" s="13">
        <f>[1]第９表!L41-[1]第10表!L41</f>
        <v>126</v>
      </c>
      <c r="M44" s="13">
        <f>[1]第９表!M41-[1]第10表!M41</f>
        <v>253</v>
      </c>
      <c r="N44" s="13">
        <f>[1]第９表!N41-[1]第10表!N41</f>
        <v>758</v>
      </c>
      <c r="O44" s="13">
        <f>[1]第９表!O41-[1]第10表!O41</f>
        <v>364</v>
      </c>
      <c r="P44" s="13">
        <f>[1]第９表!P41-[1]第10表!P41</f>
        <v>804</v>
      </c>
      <c r="Q44" s="24">
        <f>[1]第９表!Q41-[1]第10表!Q41</f>
        <v>1364</v>
      </c>
      <c r="R44" s="13">
        <f>[1]第９表!R41-[1]第10表!R41</f>
        <v>799</v>
      </c>
      <c r="S44" s="13">
        <f>[1]第９表!S41-[1]第10表!S41</f>
        <v>-327</v>
      </c>
      <c r="T44" s="13">
        <f>[1]第９表!T41-[1]第10表!T41</f>
        <v>61</v>
      </c>
      <c r="U44" s="13">
        <f>[1]第９表!U41-[1]第10表!U41</f>
        <v>151</v>
      </c>
    </row>
    <row r="45" spans="1:21" s="14" customFormat="1" ht="12" customHeight="1">
      <c r="A45" s="26"/>
      <c r="B45" s="15" t="s">
        <v>28</v>
      </c>
      <c r="C45" s="24">
        <f>[1]第９表!C42-[1]第10表!C42</f>
        <v>1749</v>
      </c>
      <c r="D45" s="13">
        <f>[1]第９表!D42-[1]第10表!D42</f>
        <v>81</v>
      </c>
      <c r="E45" s="13">
        <f>[1]第９表!E42-[1]第10表!E42</f>
        <v>302</v>
      </c>
      <c r="F45" s="13">
        <f>[1]第９表!F42-[1]第10表!F42</f>
        <v>60</v>
      </c>
      <c r="G45" s="13">
        <f>[1]第９表!G42-[1]第10表!G42</f>
        <v>63</v>
      </c>
      <c r="H45" s="13">
        <f>[1]第９表!H42-[1]第10表!H42</f>
        <v>73</v>
      </c>
      <c r="I45" s="13">
        <f>[1]第９表!I42-[1]第10表!I42</f>
        <v>-5</v>
      </c>
      <c r="J45" s="13">
        <f>[1]第９表!J42-[1]第10表!J42</f>
        <v>165</v>
      </c>
      <c r="K45" s="13">
        <f>[1]第９表!K42-[1]第10表!K42</f>
        <v>2</v>
      </c>
      <c r="L45" s="13">
        <f>[1]第９表!L42-[1]第10表!L42</f>
        <v>25</v>
      </c>
      <c r="M45" s="13">
        <f>[1]第９表!M42-[1]第10表!M42</f>
        <v>148</v>
      </c>
      <c r="N45" s="13">
        <f>[1]第９表!N42-[1]第10表!N42</f>
        <v>303</v>
      </c>
      <c r="O45" s="13">
        <f>[1]第９表!O42-[1]第10表!O42</f>
        <v>87</v>
      </c>
      <c r="P45" s="13">
        <f>[1]第９表!P42-[1]第10表!P42</f>
        <v>266</v>
      </c>
      <c r="Q45" s="13">
        <f>[1]第９表!Q42-[1]第10表!Q42</f>
        <v>52</v>
      </c>
      <c r="R45" s="13">
        <f>[1]第９表!R42-[1]第10表!R42</f>
        <v>104</v>
      </c>
      <c r="S45" s="13">
        <f>[1]第９表!S42-[1]第10表!S42</f>
        <v>16</v>
      </c>
      <c r="T45" s="13">
        <f>[1]第９表!T42-[1]第10表!T42</f>
        <v>-12</v>
      </c>
      <c r="U45" s="13">
        <f>[1]第９表!U42-[1]第10表!U42</f>
        <v>19</v>
      </c>
    </row>
    <row r="46" spans="1:21" s="14" customFormat="1" ht="12" customHeight="1">
      <c r="A46" s="26"/>
      <c r="B46" s="15" t="s">
        <v>29</v>
      </c>
      <c r="C46" s="24">
        <f>[1]第９表!C43-[1]第10表!C43</f>
        <v>3898</v>
      </c>
      <c r="D46" s="13">
        <f>[1]第９表!D43-[1]第10表!D43</f>
        <v>821</v>
      </c>
      <c r="E46" s="13">
        <f>[1]第９表!E43-[1]第10表!E43</f>
        <v>381</v>
      </c>
      <c r="F46" s="13">
        <f>[1]第９表!F43-[1]第10表!F43</f>
        <v>489</v>
      </c>
      <c r="G46" s="13">
        <f>[1]第９表!G43-[1]第10表!G43</f>
        <v>314</v>
      </c>
      <c r="H46" s="13">
        <f>[1]第９表!H43-[1]第10表!H43</f>
        <v>213</v>
      </c>
      <c r="I46" s="13">
        <f>[1]第９表!I43-[1]第10表!I43</f>
        <v>5</v>
      </c>
      <c r="J46" s="13">
        <f>[1]第９表!J43-[1]第10表!J43</f>
        <v>-100</v>
      </c>
      <c r="K46" s="13">
        <f>[1]第９表!K43-[1]第10表!K43</f>
        <v>-299</v>
      </c>
      <c r="L46" s="13">
        <f>[1]第９表!L43-[1]第10表!L43</f>
        <v>320</v>
      </c>
      <c r="M46" s="13">
        <f>[1]第９表!M43-[1]第10表!M43</f>
        <v>-121</v>
      </c>
      <c r="N46" s="24">
        <f>[1]第９表!N43-[1]第10表!N43</f>
        <v>1085</v>
      </c>
      <c r="O46" s="13">
        <f>[1]第９表!O43-[1]第10表!O43</f>
        <v>186</v>
      </c>
      <c r="P46" s="13">
        <f>[1]第９表!P43-[1]第10表!P43</f>
        <v>122</v>
      </c>
      <c r="Q46" s="13">
        <f>[1]第９表!Q43-[1]第10表!Q43</f>
        <v>378</v>
      </c>
      <c r="R46" s="13">
        <f>[1]第９表!R43-[1]第10表!R43</f>
        <v>211</v>
      </c>
      <c r="S46" s="13">
        <f>[1]第９表!S43-[1]第10表!S43</f>
        <v>-197</v>
      </c>
      <c r="T46" s="13">
        <f>[1]第９表!T43-[1]第10表!T43</f>
        <v>51</v>
      </c>
      <c r="U46" s="13">
        <f>[1]第９表!U43-[1]第10表!U43</f>
        <v>39</v>
      </c>
    </row>
    <row r="47" spans="1:21" s="14" customFormat="1" ht="12" customHeight="1">
      <c r="A47" s="26"/>
      <c r="B47" s="15" t="s">
        <v>30</v>
      </c>
      <c r="C47" s="13">
        <f>[1]第９表!C44-[1]第10表!C44</f>
        <v>200</v>
      </c>
      <c r="D47" s="13">
        <f>[1]第９表!D44-[1]第10表!D44</f>
        <v>-172</v>
      </c>
      <c r="E47" s="13">
        <f>[1]第９表!E44-[1]第10表!E44</f>
        <v>-379</v>
      </c>
      <c r="F47" s="13">
        <f>[1]第９表!F44-[1]第10表!F44</f>
        <v>234</v>
      </c>
      <c r="G47" s="13">
        <f>[1]第９表!G44-[1]第10表!G44</f>
        <v>429</v>
      </c>
      <c r="H47" s="13">
        <f>[1]第９表!H44-[1]第10表!H44</f>
        <v>14</v>
      </c>
      <c r="I47" s="13">
        <f>[1]第９表!I44-[1]第10表!I44</f>
        <v>-189</v>
      </c>
      <c r="J47" s="13">
        <f>[1]第９表!J44-[1]第10表!J44</f>
        <v>-253</v>
      </c>
      <c r="K47" s="13">
        <f>[1]第９表!K44-[1]第10表!K44</f>
        <v>-495</v>
      </c>
      <c r="L47" s="13">
        <f>[1]第９表!L44-[1]第10表!L44</f>
        <v>-113</v>
      </c>
      <c r="M47" s="13">
        <f>[1]第９表!M44-[1]第10表!M44</f>
        <v>77</v>
      </c>
      <c r="N47" s="13">
        <f>[1]第９表!N44-[1]第10表!N44</f>
        <v>-342</v>
      </c>
      <c r="O47" s="13">
        <f>[1]第９表!O44-[1]第10表!O44</f>
        <v>74</v>
      </c>
      <c r="P47" s="13">
        <f>[1]第９表!P44-[1]第10表!P44</f>
        <v>190</v>
      </c>
      <c r="Q47" s="13">
        <f>[1]第９表!Q44-[1]第10表!Q44</f>
        <v>698</v>
      </c>
      <c r="R47" s="13">
        <f>[1]第９表!R44-[1]第10表!R44</f>
        <v>427</v>
      </c>
      <c r="S47" s="13">
        <f>[1]第９表!S44-[1]第10表!S44</f>
        <v>-130</v>
      </c>
      <c r="T47" s="13">
        <f>[1]第９表!T44-[1]第10表!T44</f>
        <v>59</v>
      </c>
      <c r="U47" s="13">
        <f>[1]第９表!U44-[1]第10表!U44</f>
        <v>71</v>
      </c>
    </row>
    <row r="48" spans="1:21" s="14" customFormat="1" ht="12" customHeight="1">
      <c r="A48" s="26"/>
      <c r="B48" s="15" t="s">
        <v>31</v>
      </c>
      <c r="C48" s="13">
        <f>[1]第９表!C45-[1]第10表!C45</f>
        <v>241</v>
      </c>
      <c r="D48" s="13">
        <f>[1]第９表!D45-[1]第10表!D45</f>
        <v>-103</v>
      </c>
      <c r="E48" s="13">
        <f>[1]第９表!E45-[1]第10表!E45</f>
        <v>-21</v>
      </c>
      <c r="F48" s="13">
        <f>[1]第９表!F45-[1]第10表!F45</f>
        <v>53</v>
      </c>
      <c r="G48" s="13">
        <f>[1]第９表!G45-[1]第10表!G45</f>
        <v>223</v>
      </c>
      <c r="H48" s="13">
        <f>[1]第９表!H45-[1]第10表!H45</f>
        <v>12</v>
      </c>
      <c r="I48" s="13">
        <f>[1]第９表!I45-[1]第10表!I45</f>
        <v>-99</v>
      </c>
      <c r="J48" s="13">
        <f>[1]第９表!J45-[1]第10表!J45</f>
        <v>-120</v>
      </c>
      <c r="K48" s="13">
        <f>[1]第９表!K45-[1]第10表!K45</f>
        <v>-148</v>
      </c>
      <c r="L48" s="13">
        <f>[1]第９表!L45-[1]第10表!L45</f>
        <v>-42</v>
      </c>
      <c r="M48" s="13">
        <f>[1]第９表!M45-[1]第10表!M45</f>
        <v>119</v>
      </c>
      <c r="N48" s="13">
        <f>[1]第９表!N45-[1]第10表!N45</f>
        <v>-118</v>
      </c>
      <c r="O48" s="13">
        <f>[1]第９表!O45-[1]第10表!O45</f>
        <v>36</v>
      </c>
      <c r="P48" s="13">
        <f>[1]第９表!P45-[1]第10表!P45</f>
        <v>203</v>
      </c>
      <c r="Q48" s="13">
        <f>[1]第９表!Q45-[1]第10表!Q45</f>
        <v>164</v>
      </c>
      <c r="R48" s="13">
        <f>[1]第９表!R45-[1]第10表!R45</f>
        <v>72</v>
      </c>
      <c r="S48" s="13">
        <f>[1]第９表!S45-[1]第10表!S45</f>
        <v>-9</v>
      </c>
      <c r="T48" s="13">
        <f>[1]第９表!T45-[1]第10表!T45</f>
        <v>7</v>
      </c>
      <c r="U48" s="13">
        <f>[1]第９表!U45-[1]第10表!U45</f>
        <v>12</v>
      </c>
    </row>
    <row r="49" spans="1:21" s="14" customFormat="1" ht="12" customHeight="1">
      <c r="A49" s="26"/>
      <c r="B49" s="15" t="s">
        <v>32</v>
      </c>
      <c r="C49" s="13">
        <f>[1]第９表!C46-[1]第10表!C46</f>
        <v>-250</v>
      </c>
      <c r="D49" s="13">
        <f>[1]第９表!D46-[1]第10表!D46</f>
        <v>-28</v>
      </c>
      <c r="E49" s="13">
        <f>[1]第９表!E46-[1]第10表!E46</f>
        <v>-69</v>
      </c>
      <c r="F49" s="13">
        <f>[1]第９表!F46-[1]第10表!F46</f>
        <v>38</v>
      </c>
      <c r="G49" s="13">
        <f>[1]第９表!G46-[1]第10表!G46</f>
        <v>284</v>
      </c>
      <c r="H49" s="13">
        <f>[1]第９表!H46-[1]第10表!H46</f>
        <v>19</v>
      </c>
      <c r="I49" s="13">
        <f>[1]第９表!I46-[1]第10表!I46</f>
        <v>-97</v>
      </c>
      <c r="J49" s="13">
        <f>[1]第９表!J46-[1]第10表!J46</f>
        <v>-117</v>
      </c>
      <c r="K49" s="13">
        <f>[1]第９表!K46-[1]第10表!K46</f>
        <v>-96</v>
      </c>
      <c r="L49" s="13">
        <f>[1]第９表!L46-[1]第10表!L46</f>
        <v>-64</v>
      </c>
      <c r="M49" s="13">
        <f>[1]第９表!M46-[1]第10表!M46</f>
        <v>30</v>
      </c>
      <c r="N49" s="13">
        <f>[1]第９表!N46-[1]第10表!N46</f>
        <v>-170</v>
      </c>
      <c r="O49" s="13">
        <f>[1]第９表!O46-[1]第10表!O46</f>
        <v>-19</v>
      </c>
      <c r="P49" s="13">
        <f>[1]第９表!P46-[1]第10表!P46</f>
        <v>23</v>
      </c>
      <c r="Q49" s="13">
        <f>[1]第９表!Q46-[1]第10表!Q46</f>
        <v>72</v>
      </c>
      <c r="R49" s="13">
        <f>[1]第９表!R46-[1]第10表!R46</f>
        <v>-15</v>
      </c>
      <c r="S49" s="13">
        <f>[1]第９表!S46-[1]第10表!S46</f>
        <v>-7</v>
      </c>
      <c r="T49" s="13">
        <f>[1]第９表!T46-[1]第10表!T46</f>
        <v>-44</v>
      </c>
      <c r="U49" s="13">
        <f>[1]第９表!U46-[1]第10表!U46</f>
        <v>10</v>
      </c>
    </row>
    <row r="50" spans="1:21" s="14" customFormat="1" ht="12" customHeight="1">
      <c r="A50" s="26"/>
      <c r="B50" s="16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s="14" customFormat="1" ht="21" customHeight="1">
      <c r="A51" s="26"/>
      <c r="B51" s="15" t="s">
        <v>33</v>
      </c>
      <c r="C51" s="13">
        <f>[1]第９表!C48-[1]第10表!C48</f>
        <v>91</v>
      </c>
      <c r="D51" s="13">
        <f>[1]第９表!D48-[1]第10表!D48</f>
        <v>-93</v>
      </c>
      <c r="E51" s="13">
        <f>[1]第９表!E48-[1]第10表!E48</f>
        <v>-83</v>
      </c>
      <c r="F51" s="13">
        <f>[1]第９表!F48-[1]第10表!F48</f>
        <v>-30</v>
      </c>
      <c r="G51" s="13">
        <f>[1]第９表!G48-[1]第10表!G48</f>
        <v>83</v>
      </c>
      <c r="H51" s="13">
        <f>[1]第９表!H48-[1]第10表!H48</f>
        <v>-66</v>
      </c>
      <c r="I51" s="13">
        <f>[1]第９表!I48-[1]第10表!I48</f>
        <v>-49</v>
      </c>
      <c r="J51" s="13">
        <f>[1]第９表!J48-[1]第10表!J48</f>
        <v>-16</v>
      </c>
      <c r="K51" s="13">
        <f>[1]第９表!K48-[1]第10表!K48</f>
        <v>0</v>
      </c>
      <c r="L51" s="13">
        <f>[1]第９表!L48-[1]第10表!L48</f>
        <v>-11</v>
      </c>
      <c r="M51" s="13">
        <f>[1]第９表!M48-[1]第10表!M48</f>
        <v>31</v>
      </c>
      <c r="N51" s="13">
        <f>[1]第９表!N48-[1]第10表!N48</f>
        <v>-27</v>
      </c>
      <c r="O51" s="13">
        <f>[1]第９表!O48-[1]第10表!O48</f>
        <v>26</v>
      </c>
      <c r="P51" s="13">
        <f>[1]第９表!P48-[1]第10表!P48</f>
        <v>65</v>
      </c>
      <c r="Q51" s="13">
        <f>[1]第９表!Q48-[1]第10表!Q48</f>
        <v>122</v>
      </c>
      <c r="R51" s="13">
        <f>[1]第９表!R48-[1]第10表!R48</f>
        <v>16</v>
      </c>
      <c r="S51" s="13">
        <f>[1]第９表!S48-[1]第10表!S48</f>
        <v>10</v>
      </c>
      <c r="T51" s="13">
        <f>[1]第９表!T48-[1]第10表!T48</f>
        <v>48</v>
      </c>
      <c r="U51" s="13">
        <f>[1]第９表!U48-[1]第10表!U48</f>
        <v>65</v>
      </c>
    </row>
    <row r="52" spans="1:21" s="14" customFormat="1" ht="12" customHeight="1">
      <c r="A52" s="17"/>
      <c r="B52" s="15" t="s">
        <v>34</v>
      </c>
      <c r="C52" s="13">
        <f>[1]第９表!C49-[1]第10表!C49</f>
        <v>-18</v>
      </c>
      <c r="D52" s="13">
        <f>[1]第９表!D49-[1]第10表!D49</f>
        <v>-60</v>
      </c>
      <c r="E52" s="13">
        <f>[1]第９表!E49-[1]第10表!E49</f>
        <v>-50</v>
      </c>
      <c r="F52" s="13">
        <f>[1]第９表!F49-[1]第10表!F49</f>
        <v>-13</v>
      </c>
      <c r="G52" s="13">
        <f>[1]第９表!G49-[1]第10表!G49</f>
        <v>92</v>
      </c>
      <c r="H52" s="13">
        <f>[1]第９表!H49-[1]第10表!H49</f>
        <v>-42</v>
      </c>
      <c r="I52" s="13">
        <f>[1]第９表!I49-[1]第10表!I49</f>
        <v>-32</v>
      </c>
      <c r="J52" s="13">
        <f>[1]第９表!J49-[1]第10表!J49</f>
        <v>-13</v>
      </c>
      <c r="K52" s="13">
        <f>[1]第９表!K49-[1]第10表!K49</f>
        <v>-28</v>
      </c>
      <c r="L52" s="13">
        <f>[1]第９表!L49-[1]第10表!L49</f>
        <v>-14</v>
      </c>
      <c r="M52" s="13">
        <f>[1]第９表!M49-[1]第10表!M49</f>
        <v>25</v>
      </c>
      <c r="N52" s="13">
        <f>[1]第９表!N49-[1]第10表!N49</f>
        <v>-34</v>
      </c>
      <c r="O52" s="13">
        <f>[1]第９表!O49-[1]第10表!O49</f>
        <v>7</v>
      </c>
      <c r="P52" s="13">
        <f>[1]第９表!P49-[1]第10表!P49</f>
        <v>15</v>
      </c>
      <c r="Q52" s="13">
        <f>[1]第９表!Q49-[1]第10表!Q49</f>
        <v>55</v>
      </c>
      <c r="R52" s="13">
        <f>[1]第９表!R49-[1]第10表!R49</f>
        <v>-5</v>
      </c>
      <c r="S52" s="13">
        <f>[1]第９表!S49-[1]第10表!S49</f>
        <v>8</v>
      </c>
      <c r="T52" s="13">
        <f>[1]第９表!T49-[1]第10表!T49</f>
        <v>33</v>
      </c>
      <c r="U52" s="13">
        <f>[1]第９表!U49-[1]第10表!U49</f>
        <v>38</v>
      </c>
    </row>
    <row r="53" spans="1:21" s="14" customFormat="1" ht="12" customHeight="1">
      <c r="A53" s="17"/>
      <c r="B53" s="15" t="s">
        <v>35</v>
      </c>
      <c r="C53" s="13">
        <f>[1]第９表!C50-[1]第10表!C50</f>
        <v>109</v>
      </c>
      <c r="D53" s="13">
        <f>[1]第９表!D50-[1]第10表!D50</f>
        <v>-33</v>
      </c>
      <c r="E53" s="13">
        <f>[1]第９表!E50-[1]第10表!E50</f>
        <v>-33</v>
      </c>
      <c r="F53" s="13">
        <f>[1]第９表!F50-[1]第10表!F50</f>
        <v>-17</v>
      </c>
      <c r="G53" s="13">
        <f>[1]第９表!G50-[1]第10表!G50</f>
        <v>-9</v>
      </c>
      <c r="H53" s="13">
        <f>[1]第９表!H50-[1]第10表!H50</f>
        <v>-24</v>
      </c>
      <c r="I53" s="13">
        <f>[1]第９表!I50-[1]第10表!I50</f>
        <v>-17</v>
      </c>
      <c r="J53" s="13">
        <f>[1]第９表!J50-[1]第10表!J50</f>
        <v>-3</v>
      </c>
      <c r="K53" s="13">
        <f>[1]第９表!K50-[1]第10表!K50</f>
        <v>28</v>
      </c>
      <c r="L53" s="13">
        <f>[1]第９表!L50-[1]第10表!L50</f>
        <v>3</v>
      </c>
      <c r="M53" s="13">
        <f>[1]第９表!M50-[1]第10表!M50</f>
        <v>6</v>
      </c>
      <c r="N53" s="13">
        <f>[1]第９表!N50-[1]第10表!N50</f>
        <v>7</v>
      </c>
      <c r="O53" s="13">
        <f>[1]第９表!O50-[1]第10表!O50</f>
        <v>19</v>
      </c>
      <c r="P53" s="13">
        <f>[1]第９表!P50-[1]第10表!P50</f>
        <v>50</v>
      </c>
      <c r="Q53" s="13">
        <f>[1]第９表!Q50-[1]第10表!Q50</f>
        <v>67</v>
      </c>
      <c r="R53" s="13">
        <f>[1]第９表!R50-[1]第10表!R50</f>
        <v>21</v>
      </c>
      <c r="S53" s="13">
        <f>[1]第９表!S50-[1]第10表!S50</f>
        <v>2</v>
      </c>
      <c r="T53" s="13">
        <f>[1]第９表!T50-[1]第10表!T50</f>
        <v>15</v>
      </c>
      <c r="U53" s="13">
        <f>[1]第９表!U50-[1]第10表!U50</f>
        <v>27</v>
      </c>
    </row>
    <row r="54" spans="1:21" s="14" customFormat="1" ht="12" customHeight="1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s="14" customFormat="1" ht="30.75" customHeight="1">
      <c r="A55" s="17"/>
      <c r="B55" s="12" t="s">
        <v>22</v>
      </c>
      <c r="C55" s="24">
        <f>[1]第９表!C52-[1]第10表!C52</f>
        <v>8574</v>
      </c>
      <c r="D55" s="13">
        <f>[1]第９表!D52-[1]第10表!D52</f>
        <v>193</v>
      </c>
      <c r="E55" s="13">
        <f>[1]第９表!E52-[1]第10表!E52</f>
        <v>79</v>
      </c>
      <c r="F55" s="13">
        <f>[1]第９表!F52-[1]第10表!F52</f>
        <v>801</v>
      </c>
      <c r="G55" s="13">
        <f>[1]第９表!G52-[1]第10表!G52</f>
        <v>894</v>
      </c>
      <c r="H55" s="13">
        <f>[1]第９表!H52-[1]第10表!H52</f>
        <v>366</v>
      </c>
      <c r="I55" s="13">
        <f>[1]第９表!I52-[1]第10表!I52</f>
        <v>-244</v>
      </c>
      <c r="J55" s="13">
        <f>[1]第９表!J52-[1]第10表!J52</f>
        <v>-331</v>
      </c>
      <c r="K55" s="24">
        <f>[1]第９表!K52-[1]第10表!K52</f>
        <v>-1008</v>
      </c>
      <c r="L55" s="13">
        <f>[1]第９表!L52-[1]第10表!L52</f>
        <v>179</v>
      </c>
      <c r="M55" s="13">
        <f>[1]第９表!M52-[1]第10表!M52</f>
        <v>366</v>
      </c>
      <c r="N55" s="13">
        <f>[1]第９表!N52-[1]第10表!N52</f>
        <v>763</v>
      </c>
      <c r="O55" s="13">
        <f>[1]第９表!O52-[1]第10表!O52</f>
        <v>689</v>
      </c>
      <c r="P55" s="24">
        <f>[1]第９表!P52-[1]第10表!P52</f>
        <v>1648</v>
      </c>
      <c r="Q55" s="24">
        <f>[1]第９表!Q52-[1]第10表!Q52</f>
        <v>1948</v>
      </c>
      <c r="R55" s="24">
        <f>[1]第９表!R52-[1]第10表!R52</f>
        <v>1630</v>
      </c>
      <c r="S55" s="13">
        <f>[1]第９表!S52-[1]第10表!S52</f>
        <v>-127</v>
      </c>
      <c r="T55" s="13">
        <f>[1]第９表!T52-[1]第10表!T52</f>
        <v>154</v>
      </c>
      <c r="U55" s="13">
        <f>[1]第９表!U52-[1]第10表!U52</f>
        <v>574</v>
      </c>
    </row>
    <row r="56" spans="1:21" s="14" customFormat="1" ht="21" customHeight="1">
      <c r="A56" s="25" t="s">
        <v>50</v>
      </c>
      <c r="B56" s="15" t="s">
        <v>24</v>
      </c>
      <c r="C56" s="13">
        <f>[1]第９表!C53-[1]第10表!C53</f>
        <v>579</v>
      </c>
      <c r="D56" s="13">
        <f>[1]第９表!D53-[1]第10表!D53</f>
        <v>-161</v>
      </c>
      <c r="E56" s="13">
        <f>[1]第９表!E53-[1]第10表!E53</f>
        <v>-135</v>
      </c>
      <c r="F56" s="13">
        <f>[1]第９表!F53-[1]第10表!F53</f>
        <v>59</v>
      </c>
      <c r="G56" s="13">
        <f>[1]第９表!G53-[1]第10表!G53</f>
        <v>77</v>
      </c>
      <c r="H56" s="13">
        <f>[1]第９表!H53-[1]第10表!H53</f>
        <v>40</v>
      </c>
      <c r="I56" s="13">
        <f>[1]第９表!I53-[1]第10表!I53</f>
        <v>-64</v>
      </c>
      <c r="J56" s="13">
        <f>[1]第９表!J53-[1]第10表!J53</f>
        <v>-100</v>
      </c>
      <c r="K56" s="13">
        <f>[1]第９表!K53-[1]第10表!K53</f>
        <v>-213</v>
      </c>
      <c r="L56" s="13">
        <f>[1]第９表!L53-[1]第10表!L53</f>
        <v>-34</v>
      </c>
      <c r="M56" s="13">
        <f>[1]第９表!M53-[1]第10表!M53</f>
        <v>171</v>
      </c>
      <c r="N56" s="13">
        <f>[1]第９表!N53-[1]第10表!N53</f>
        <v>-150</v>
      </c>
      <c r="O56" s="13">
        <f>[1]第９表!O53-[1]第10表!O53</f>
        <v>114</v>
      </c>
      <c r="P56" s="13">
        <f>[1]第９表!P53-[1]第10表!P53</f>
        <v>178</v>
      </c>
      <c r="Q56" s="13">
        <f>[1]第９表!Q53-[1]第10表!Q53</f>
        <v>431</v>
      </c>
      <c r="R56" s="13">
        <f>[1]第９表!R53-[1]第10表!R53</f>
        <v>248</v>
      </c>
      <c r="S56" s="13">
        <f>[1]第９表!S53-[1]第10表!S53</f>
        <v>15</v>
      </c>
      <c r="T56" s="13">
        <f>[1]第９表!T53-[1]第10表!T53</f>
        <v>9</v>
      </c>
      <c r="U56" s="13">
        <f>[1]第９表!U53-[1]第10表!U53</f>
        <v>94</v>
      </c>
    </row>
    <row r="57" spans="1:21" s="14" customFormat="1" ht="12" customHeight="1">
      <c r="A57" s="26"/>
      <c r="B57" s="15" t="s">
        <v>25</v>
      </c>
      <c r="C57" s="13">
        <f>[1]第９表!C54-[1]第10表!C54</f>
        <v>79</v>
      </c>
      <c r="D57" s="13">
        <f>[1]第９表!D54-[1]第10表!D54</f>
        <v>-139</v>
      </c>
      <c r="E57" s="13">
        <f>[1]第９表!E54-[1]第10表!E54</f>
        <v>-135</v>
      </c>
      <c r="F57" s="13">
        <f>[1]第９表!F54-[1]第10表!F54</f>
        <v>23</v>
      </c>
      <c r="G57" s="13">
        <f>[1]第９表!G54-[1]第10表!G54</f>
        <v>47</v>
      </c>
      <c r="H57" s="13">
        <f>[1]第９表!H54-[1]第10表!H54</f>
        <v>-8</v>
      </c>
      <c r="I57" s="13">
        <f>[1]第９表!I54-[1]第10表!I54</f>
        <v>-68</v>
      </c>
      <c r="J57" s="13">
        <f>[1]第９表!J54-[1]第10表!J54</f>
        <v>-70</v>
      </c>
      <c r="K57" s="13">
        <f>[1]第９表!K54-[1]第10表!K54</f>
        <v>-131</v>
      </c>
      <c r="L57" s="13">
        <f>[1]第９表!L54-[1]第10表!L54</f>
        <v>-10</v>
      </c>
      <c r="M57" s="13">
        <f>[1]第９表!M54-[1]第10表!M54</f>
        <v>80</v>
      </c>
      <c r="N57" s="13">
        <f>[1]第９表!N54-[1]第10表!N54</f>
        <v>-189</v>
      </c>
      <c r="O57" s="13">
        <f>[1]第９表!O54-[1]第10表!O54</f>
        <v>70</v>
      </c>
      <c r="P57" s="13">
        <f>[1]第９表!P54-[1]第10表!P54</f>
        <v>49</v>
      </c>
      <c r="Q57" s="13">
        <f>[1]第９表!Q54-[1]第10表!Q54</f>
        <v>301</v>
      </c>
      <c r="R57" s="13">
        <f>[1]第９表!R54-[1]第10表!R54</f>
        <v>223</v>
      </c>
      <c r="S57" s="13">
        <f>[1]第９表!S54-[1]第10表!S54</f>
        <v>-41</v>
      </c>
      <c r="T57" s="13">
        <f>[1]第９表!T54-[1]第10表!T54</f>
        <v>7</v>
      </c>
      <c r="U57" s="13">
        <f>[1]第９表!U54-[1]第10表!U54</f>
        <v>70</v>
      </c>
    </row>
    <row r="58" spans="1:21" s="14" customFormat="1" ht="12" customHeight="1">
      <c r="A58" s="26"/>
      <c r="B58" s="15" t="s">
        <v>26</v>
      </c>
      <c r="C58" s="13">
        <f>[1]第９表!C55-[1]第10表!C55</f>
        <v>500</v>
      </c>
      <c r="D58" s="13">
        <f>[1]第９表!D55-[1]第10表!D55</f>
        <v>-22</v>
      </c>
      <c r="E58" s="13">
        <f>[1]第９表!E55-[1]第10表!E55</f>
        <v>0</v>
      </c>
      <c r="F58" s="13">
        <f>[1]第９表!F55-[1]第10表!F55</f>
        <v>36</v>
      </c>
      <c r="G58" s="13">
        <f>[1]第９表!G55-[1]第10表!G55</f>
        <v>30</v>
      </c>
      <c r="H58" s="13">
        <f>[1]第９表!H55-[1]第10表!H55</f>
        <v>48</v>
      </c>
      <c r="I58" s="13">
        <f>[1]第９表!I55-[1]第10表!I55</f>
        <v>4</v>
      </c>
      <c r="J58" s="13">
        <f>[1]第９表!J55-[1]第10表!J55</f>
        <v>-30</v>
      </c>
      <c r="K58" s="13">
        <f>[1]第９表!K55-[1]第10表!K55</f>
        <v>-82</v>
      </c>
      <c r="L58" s="13">
        <f>[1]第９表!L55-[1]第10表!L55</f>
        <v>-24</v>
      </c>
      <c r="M58" s="13">
        <f>[1]第９表!M55-[1]第10表!M55</f>
        <v>91</v>
      </c>
      <c r="N58" s="13">
        <f>[1]第９表!N55-[1]第10表!N55</f>
        <v>39</v>
      </c>
      <c r="O58" s="13">
        <f>[1]第９表!O55-[1]第10表!O55</f>
        <v>44</v>
      </c>
      <c r="P58" s="13">
        <f>[1]第９表!P55-[1]第10表!P55</f>
        <v>129</v>
      </c>
      <c r="Q58" s="13">
        <f>[1]第９表!Q55-[1]第10表!Q55</f>
        <v>130</v>
      </c>
      <c r="R58" s="13">
        <f>[1]第９表!R55-[1]第10表!R55</f>
        <v>25</v>
      </c>
      <c r="S58" s="13">
        <f>[1]第９表!S55-[1]第10表!S55</f>
        <v>56</v>
      </c>
      <c r="T58" s="13">
        <f>[1]第９表!T55-[1]第10表!T55</f>
        <v>2</v>
      </c>
      <c r="U58" s="13">
        <f>[1]第９表!U55-[1]第10表!U55</f>
        <v>24</v>
      </c>
    </row>
    <row r="59" spans="1:21" s="14" customFormat="1" ht="12" customHeight="1">
      <c r="A59" s="26"/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s="14" customFormat="1" ht="21" customHeight="1">
      <c r="A60" s="26"/>
      <c r="B60" s="15" t="s">
        <v>27</v>
      </c>
      <c r="C60" s="24">
        <f>[1]第９表!C57-[1]第10表!C57</f>
        <v>7428</v>
      </c>
      <c r="D60" s="13">
        <f>[1]第９表!D57-[1]第10表!D57</f>
        <v>429</v>
      </c>
      <c r="E60" s="13">
        <f>[1]第９表!E57-[1]第10表!E57</f>
        <v>284</v>
      </c>
      <c r="F60" s="13">
        <f>[1]第９表!F57-[1]第10表!F57</f>
        <v>730</v>
      </c>
      <c r="G60" s="13">
        <f>[1]第９表!G57-[1]第10表!G57</f>
        <v>864</v>
      </c>
      <c r="H60" s="13">
        <f>[1]第９表!H57-[1]第10表!H57</f>
        <v>405</v>
      </c>
      <c r="I60" s="13">
        <f>[1]第９表!I57-[1]第10表!I57</f>
        <v>-211</v>
      </c>
      <c r="J60" s="13">
        <f>[1]第９表!J57-[1]第10表!J57</f>
        <v>-332</v>
      </c>
      <c r="K60" s="13">
        <f>[1]第９表!K57-[1]第10表!K57</f>
        <v>-761</v>
      </c>
      <c r="L60" s="13">
        <f>[1]第９表!L57-[1]第10表!L57</f>
        <v>211</v>
      </c>
      <c r="M60" s="13">
        <f>[1]第９表!M57-[1]第10表!M57</f>
        <v>147</v>
      </c>
      <c r="N60" s="13">
        <f>[1]第９表!N57-[1]第10表!N57</f>
        <v>900</v>
      </c>
      <c r="O60" s="13">
        <f>[1]第９表!O57-[1]第10表!O57</f>
        <v>481</v>
      </c>
      <c r="P60" s="24">
        <f>[1]第９表!P57-[1]第10表!P57</f>
        <v>1334</v>
      </c>
      <c r="Q60" s="24">
        <f>[1]第９表!Q57-[1]第10表!Q57</f>
        <v>1342</v>
      </c>
      <c r="R60" s="24">
        <f>[1]第９表!R57-[1]第10表!R57</f>
        <v>1276</v>
      </c>
      <c r="S60" s="13">
        <f>[1]第９表!S57-[1]第10表!S57</f>
        <v>-138</v>
      </c>
      <c r="T60" s="13">
        <f>[1]第９表!T57-[1]第10表!T57</f>
        <v>101</v>
      </c>
      <c r="U60" s="13">
        <f>[1]第９表!U57-[1]第10表!U57</f>
        <v>366</v>
      </c>
    </row>
    <row r="61" spans="1:21" s="14" customFormat="1" ht="12" customHeight="1">
      <c r="A61" s="26"/>
      <c r="B61" s="15" t="s">
        <v>28</v>
      </c>
      <c r="C61" s="24">
        <f>[1]第９表!C58-[1]第10表!C58</f>
        <v>1240</v>
      </c>
      <c r="D61" s="13">
        <f>[1]第９表!D58-[1]第10表!D58</f>
        <v>56</v>
      </c>
      <c r="E61" s="13">
        <f>[1]第９表!E58-[1]第10表!E58</f>
        <v>111</v>
      </c>
      <c r="F61" s="13">
        <f>[1]第９表!F58-[1]第10表!F58</f>
        <v>47</v>
      </c>
      <c r="G61" s="13">
        <f>[1]第９表!G58-[1]第10表!G58</f>
        <v>61</v>
      </c>
      <c r="H61" s="13">
        <f>[1]第９表!H58-[1]第10表!H58</f>
        <v>104</v>
      </c>
      <c r="I61" s="13">
        <f>[1]第９表!I58-[1]第10表!I58</f>
        <v>16</v>
      </c>
      <c r="J61" s="13">
        <f>[1]第９表!J58-[1]第10表!J58</f>
        <v>76</v>
      </c>
      <c r="K61" s="13">
        <f>[1]第９表!K58-[1]第10表!K58</f>
        <v>5</v>
      </c>
      <c r="L61" s="13">
        <f>[1]第９表!L58-[1]第10表!L58</f>
        <v>46</v>
      </c>
      <c r="M61" s="13">
        <f>[1]第９表!M58-[1]第10表!M58</f>
        <v>65</v>
      </c>
      <c r="N61" s="13">
        <f>[1]第９表!N58-[1]第10表!N58</f>
        <v>135</v>
      </c>
      <c r="O61" s="13">
        <f>[1]第９表!O58-[1]第10表!O58</f>
        <v>48</v>
      </c>
      <c r="P61" s="13">
        <f>[1]第９表!P58-[1]第10表!P58</f>
        <v>221</v>
      </c>
      <c r="Q61" s="13">
        <f>[1]第９表!Q58-[1]第10表!Q58</f>
        <v>48</v>
      </c>
      <c r="R61" s="13">
        <f>[1]第９表!R58-[1]第10表!R58</f>
        <v>142</v>
      </c>
      <c r="S61" s="13">
        <f>[1]第９表!S58-[1]第10表!S58</f>
        <v>32</v>
      </c>
      <c r="T61" s="13">
        <f>[1]第９表!T58-[1]第10表!T58</f>
        <v>0</v>
      </c>
      <c r="U61" s="13">
        <f>[1]第９表!U58-[1]第10表!U58</f>
        <v>27</v>
      </c>
    </row>
    <row r="62" spans="1:21" s="14" customFormat="1" ht="12" customHeight="1">
      <c r="A62" s="26"/>
      <c r="B62" s="15" t="s">
        <v>29</v>
      </c>
      <c r="C62" s="24">
        <f>[1]第９表!C59-[1]第10表!C59</f>
        <v>4220</v>
      </c>
      <c r="D62" s="13">
        <f>[1]第９表!D59-[1]第10表!D59</f>
        <v>442</v>
      </c>
      <c r="E62" s="13">
        <f>[1]第９表!E59-[1]第10表!E59</f>
        <v>352</v>
      </c>
      <c r="F62" s="13">
        <f>[1]第９表!F59-[1]第10表!F59</f>
        <v>320</v>
      </c>
      <c r="G62" s="13">
        <f>[1]第９表!G59-[1]第10表!G59</f>
        <v>232</v>
      </c>
      <c r="H62" s="13">
        <f>[1]第９表!H59-[1]第10表!H59</f>
        <v>206</v>
      </c>
      <c r="I62" s="13">
        <f>[1]第９表!I59-[1]第10表!I59</f>
        <v>126</v>
      </c>
      <c r="J62" s="13">
        <f>[1]第９表!J59-[1]第10表!J59</f>
        <v>-102</v>
      </c>
      <c r="K62" s="13">
        <f>[1]第９表!K59-[1]第10表!K59</f>
        <v>-136</v>
      </c>
      <c r="L62" s="13">
        <f>[1]第９表!L59-[1]第10表!L59</f>
        <v>219</v>
      </c>
      <c r="M62" s="13">
        <f>[1]第９表!M59-[1]第10表!M59</f>
        <v>-100</v>
      </c>
      <c r="N62" s="13">
        <f>[1]第９表!N59-[1]第10表!N59</f>
        <v>934</v>
      </c>
      <c r="O62" s="13">
        <f>[1]第９表!O59-[1]第10表!O59</f>
        <v>254</v>
      </c>
      <c r="P62" s="13">
        <f>[1]第９表!P59-[1]第10表!P59</f>
        <v>511</v>
      </c>
      <c r="Q62" s="13">
        <f>[1]第９表!Q59-[1]第10表!Q59</f>
        <v>394</v>
      </c>
      <c r="R62" s="13">
        <f>[1]第９表!R59-[1]第10表!R59</f>
        <v>490</v>
      </c>
      <c r="S62" s="13">
        <f>[1]第９表!S59-[1]第10表!S59</f>
        <v>-48</v>
      </c>
      <c r="T62" s="13">
        <f>[1]第９表!T59-[1]第10表!T59</f>
        <v>37</v>
      </c>
      <c r="U62" s="13">
        <f>[1]第９表!U59-[1]第10表!U59</f>
        <v>89</v>
      </c>
    </row>
    <row r="63" spans="1:21" s="14" customFormat="1" ht="12" customHeight="1">
      <c r="A63" s="26"/>
      <c r="B63" s="15" t="s">
        <v>30</v>
      </c>
      <c r="C63" s="24">
        <f>[1]第９表!C60-[1]第10表!C60</f>
        <v>1569</v>
      </c>
      <c r="D63" s="13">
        <f>[1]第９表!D60-[1]第10表!D60</f>
        <v>-42</v>
      </c>
      <c r="E63" s="13">
        <f>[1]第９表!E60-[1]第10表!E60</f>
        <v>-152</v>
      </c>
      <c r="F63" s="13">
        <f>[1]第９表!F60-[1]第10表!F60</f>
        <v>251</v>
      </c>
      <c r="G63" s="13">
        <f>[1]第９表!G60-[1]第10表!G60</f>
        <v>355</v>
      </c>
      <c r="H63" s="13">
        <f>[1]第９表!H60-[1]第10表!H60</f>
        <v>-3</v>
      </c>
      <c r="I63" s="13">
        <f>[1]第９表!I60-[1]第10表!I60</f>
        <v>-209</v>
      </c>
      <c r="J63" s="13">
        <f>[1]第９表!J60-[1]第10表!J60</f>
        <v>-126</v>
      </c>
      <c r="K63" s="13">
        <f>[1]第９表!K60-[1]第10表!K60</f>
        <v>-367</v>
      </c>
      <c r="L63" s="13">
        <f>[1]第９表!L60-[1]第10表!L60</f>
        <v>-23</v>
      </c>
      <c r="M63" s="13">
        <f>[1]第９表!M60-[1]第10表!M60</f>
        <v>59</v>
      </c>
      <c r="N63" s="13">
        <f>[1]第９表!N60-[1]第10表!N60</f>
        <v>20</v>
      </c>
      <c r="O63" s="13">
        <f>[1]第９表!O60-[1]第10表!O60</f>
        <v>106</v>
      </c>
      <c r="P63" s="13">
        <f>[1]第９表!P60-[1]第10表!P60</f>
        <v>387</v>
      </c>
      <c r="Q63" s="13">
        <f>[1]第９表!Q60-[1]第10表!Q60</f>
        <v>722</v>
      </c>
      <c r="R63" s="13">
        <f>[1]第９表!R60-[1]第10表!R60</f>
        <v>473</v>
      </c>
      <c r="S63" s="13">
        <f>[1]第９表!S60-[1]第10表!S60</f>
        <v>-84</v>
      </c>
      <c r="T63" s="13">
        <f>[1]第９表!T60-[1]第10表!T60</f>
        <v>37</v>
      </c>
      <c r="U63" s="13">
        <f>[1]第９表!U60-[1]第10表!U60</f>
        <v>165</v>
      </c>
    </row>
    <row r="64" spans="1:21" s="14" customFormat="1" ht="12" customHeight="1">
      <c r="A64" s="26"/>
      <c r="B64" s="15" t="s">
        <v>31</v>
      </c>
      <c r="C64" s="13">
        <f>[1]第９表!C61-[1]第10表!C61</f>
        <v>748</v>
      </c>
      <c r="D64" s="13">
        <f>[1]第９表!D61-[1]第10表!D61</f>
        <v>-2</v>
      </c>
      <c r="E64" s="13">
        <f>[1]第９表!E61-[1]第10表!E61</f>
        <v>33</v>
      </c>
      <c r="F64" s="13">
        <f>[1]第９表!F61-[1]第10表!F61</f>
        <v>84</v>
      </c>
      <c r="G64" s="13">
        <f>[1]第９表!G61-[1]第10表!G61</f>
        <v>126</v>
      </c>
      <c r="H64" s="13">
        <f>[1]第９表!H61-[1]第10表!H61</f>
        <v>77</v>
      </c>
      <c r="I64" s="13">
        <f>[1]第９表!I61-[1]第10表!I61</f>
        <v>-17</v>
      </c>
      <c r="J64" s="13">
        <f>[1]第９表!J61-[1]第10表!J61</f>
        <v>-75</v>
      </c>
      <c r="K64" s="13">
        <f>[1]第９表!K61-[1]第10表!K61</f>
        <v>-89</v>
      </c>
      <c r="L64" s="13">
        <f>[1]第９表!L61-[1]第10表!L61</f>
        <v>5</v>
      </c>
      <c r="M64" s="13">
        <f>[1]第９表!M61-[1]第10表!M61</f>
        <v>76</v>
      </c>
      <c r="N64" s="13">
        <f>[1]第９表!N61-[1]第10表!N61</f>
        <v>-32</v>
      </c>
      <c r="O64" s="13">
        <f>[1]第９表!O61-[1]第10表!O61</f>
        <v>82</v>
      </c>
      <c r="P64" s="13">
        <f>[1]第９表!P61-[1]第10表!P61</f>
        <v>214</v>
      </c>
      <c r="Q64" s="13">
        <f>[1]第９表!Q61-[1]第10表!Q61</f>
        <v>115</v>
      </c>
      <c r="R64" s="13">
        <f>[1]第９表!R61-[1]第10表!R61</f>
        <v>105</v>
      </c>
      <c r="S64" s="13">
        <f>[1]第９表!S61-[1]第10表!S61</f>
        <v>6</v>
      </c>
      <c r="T64" s="13">
        <f>[1]第９表!T61-[1]第10表!T61</f>
        <v>12</v>
      </c>
      <c r="U64" s="13">
        <f>[1]第９表!U61-[1]第10表!U61</f>
        <v>28</v>
      </c>
    </row>
    <row r="65" spans="1:21" s="14" customFormat="1" ht="12" customHeight="1">
      <c r="A65" s="26"/>
      <c r="B65" s="15" t="s">
        <v>32</v>
      </c>
      <c r="C65" s="13">
        <f>[1]第９表!C62-[1]第10表!C62</f>
        <v>-349</v>
      </c>
      <c r="D65" s="13">
        <f>[1]第９表!D62-[1]第10表!D62</f>
        <v>-25</v>
      </c>
      <c r="E65" s="13">
        <f>[1]第９表!E62-[1]第10表!E62</f>
        <v>-60</v>
      </c>
      <c r="F65" s="13">
        <f>[1]第９表!F62-[1]第10表!F62</f>
        <v>28</v>
      </c>
      <c r="G65" s="13">
        <f>[1]第９表!G62-[1]第10表!G62</f>
        <v>90</v>
      </c>
      <c r="H65" s="13">
        <f>[1]第９表!H62-[1]第10表!H62</f>
        <v>21</v>
      </c>
      <c r="I65" s="13">
        <f>[1]第９表!I62-[1]第10表!I62</f>
        <v>-127</v>
      </c>
      <c r="J65" s="13">
        <f>[1]第９表!J62-[1]第10表!J62</f>
        <v>-105</v>
      </c>
      <c r="K65" s="13">
        <f>[1]第９表!K62-[1]第10表!K62</f>
        <v>-174</v>
      </c>
      <c r="L65" s="13">
        <f>[1]第９表!L62-[1]第10表!L62</f>
        <v>-36</v>
      </c>
      <c r="M65" s="13">
        <f>[1]第９表!M62-[1]第10表!M62</f>
        <v>47</v>
      </c>
      <c r="N65" s="13">
        <f>[1]第９表!N62-[1]第10表!N62</f>
        <v>-157</v>
      </c>
      <c r="O65" s="13">
        <f>[1]第９表!O62-[1]第10表!O62</f>
        <v>-9</v>
      </c>
      <c r="P65" s="13">
        <f>[1]第９表!P62-[1]第10表!P62</f>
        <v>1</v>
      </c>
      <c r="Q65" s="13">
        <f>[1]第９表!Q62-[1]第10表!Q62</f>
        <v>63</v>
      </c>
      <c r="R65" s="13">
        <f>[1]第９表!R62-[1]第10表!R62</f>
        <v>66</v>
      </c>
      <c r="S65" s="13">
        <f>[1]第９表!S62-[1]第10表!S62</f>
        <v>-44</v>
      </c>
      <c r="T65" s="13">
        <f>[1]第９表!T62-[1]第10表!T62</f>
        <v>15</v>
      </c>
      <c r="U65" s="13">
        <f>[1]第９表!U62-[1]第10表!U62</f>
        <v>57</v>
      </c>
    </row>
    <row r="66" spans="1:21" s="14" customFormat="1" ht="12" customHeight="1">
      <c r="A66" s="26"/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s="14" customFormat="1" ht="21" customHeight="1">
      <c r="A67" s="26"/>
      <c r="B67" s="15" t="s">
        <v>33</v>
      </c>
      <c r="C67" s="13">
        <f>[1]第９表!C64-[1]第10表!C64</f>
        <v>567</v>
      </c>
      <c r="D67" s="13">
        <f>[1]第９表!D64-[1]第10表!D64</f>
        <v>-75</v>
      </c>
      <c r="E67" s="13">
        <f>[1]第９表!E64-[1]第10表!E64</f>
        <v>-70</v>
      </c>
      <c r="F67" s="13">
        <f>[1]第９表!F64-[1]第10表!F64</f>
        <v>12</v>
      </c>
      <c r="G67" s="13">
        <f>[1]第９表!G64-[1]第10表!G64</f>
        <v>-47</v>
      </c>
      <c r="H67" s="13">
        <f>[1]第９表!H64-[1]第10表!H64</f>
        <v>-79</v>
      </c>
      <c r="I67" s="13">
        <f>[1]第９表!I64-[1]第10表!I64</f>
        <v>31</v>
      </c>
      <c r="J67" s="13">
        <f>[1]第９表!J64-[1]第10表!J64</f>
        <v>101</v>
      </c>
      <c r="K67" s="13">
        <f>[1]第９表!K64-[1]第10表!K64</f>
        <v>-34</v>
      </c>
      <c r="L67" s="13">
        <f>[1]第９表!L64-[1]第10表!L64</f>
        <v>2</v>
      </c>
      <c r="M67" s="13">
        <f>[1]第９表!M64-[1]第10表!M64</f>
        <v>48</v>
      </c>
      <c r="N67" s="13">
        <f>[1]第９表!N64-[1]第10表!N64</f>
        <v>13</v>
      </c>
      <c r="O67" s="13">
        <f>[1]第９表!O64-[1]第10表!O64</f>
        <v>94</v>
      </c>
      <c r="P67" s="13">
        <f>[1]第９表!P64-[1]第10表!P64</f>
        <v>136</v>
      </c>
      <c r="Q67" s="13">
        <f>[1]第９表!Q64-[1]第10表!Q64</f>
        <v>175</v>
      </c>
      <c r="R67" s="13">
        <f>[1]第９表!R64-[1]第10表!R64</f>
        <v>106</v>
      </c>
      <c r="S67" s="13">
        <f>[1]第９表!S64-[1]第10表!S64</f>
        <v>-4</v>
      </c>
      <c r="T67" s="13">
        <f>[1]第９表!T64-[1]第10表!T64</f>
        <v>44</v>
      </c>
      <c r="U67" s="13">
        <f>[1]第９表!U64-[1]第10表!U64</f>
        <v>114</v>
      </c>
    </row>
    <row r="68" spans="1:21" s="14" customFormat="1" ht="12" customHeight="1">
      <c r="A68" s="17"/>
      <c r="B68" s="15" t="s">
        <v>34</v>
      </c>
      <c r="C68" s="13">
        <f>[1]第９表!C65-[1]第10表!C65</f>
        <v>113</v>
      </c>
      <c r="D68" s="13">
        <f>[1]第９表!D65-[1]第10表!D65</f>
        <v>-18</v>
      </c>
      <c r="E68" s="13">
        <f>[1]第９表!E65-[1]第10表!E65</f>
        <v>-49</v>
      </c>
      <c r="F68" s="13">
        <f>[1]第９表!F65-[1]第10表!F65</f>
        <v>8</v>
      </c>
      <c r="G68" s="13">
        <f>[1]第９表!G65-[1]第10表!G65</f>
        <v>-15</v>
      </c>
      <c r="H68" s="13">
        <f>[1]第９表!H65-[1]第10表!H65</f>
        <v>2</v>
      </c>
      <c r="I68" s="13">
        <f>[1]第９表!I65-[1]第10表!I65</f>
        <v>-8</v>
      </c>
      <c r="J68" s="13">
        <f>[1]第９表!J65-[1]第10表!J65</f>
        <v>49</v>
      </c>
      <c r="K68" s="13">
        <f>[1]第９表!K65-[1]第10表!K65</f>
        <v>-65</v>
      </c>
      <c r="L68" s="13">
        <f>[1]第９表!L65-[1]第10表!L65</f>
        <v>-1</v>
      </c>
      <c r="M68" s="13">
        <f>[1]第９表!M65-[1]第10表!M65</f>
        <v>18</v>
      </c>
      <c r="N68" s="13">
        <f>[1]第９表!N65-[1]第10表!N65</f>
        <v>-3</v>
      </c>
      <c r="O68" s="13">
        <f>[1]第９表!O65-[1]第10表!O65</f>
        <v>1</v>
      </c>
      <c r="P68" s="13">
        <f>[1]第９表!P65-[1]第10表!P65</f>
        <v>47</v>
      </c>
      <c r="Q68" s="13">
        <f>[1]第９表!Q65-[1]第10表!Q65</f>
        <v>70</v>
      </c>
      <c r="R68" s="13">
        <f>[1]第９表!R65-[1]第10表!R65</f>
        <v>44</v>
      </c>
      <c r="S68" s="13">
        <f>[1]第９表!S65-[1]第10表!S65</f>
        <v>-7</v>
      </c>
      <c r="T68" s="13">
        <f>[1]第９表!T65-[1]第10表!T65</f>
        <v>5</v>
      </c>
      <c r="U68" s="13">
        <f>[1]第９表!U65-[1]第10表!U65</f>
        <v>35</v>
      </c>
    </row>
    <row r="69" spans="1:21" s="14" customFormat="1" ht="12" customHeight="1">
      <c r="A69" s="17"/>
      <c r="B69" s="15" t="s">
        <v>35</v>
      </c>
      <c r="C69" s="13">
        <f>[1]第９表!C66-[1]第10表!C66</f>
        <v>454</v>
      </c>
      <c r="D69" s="13">
        <f>[1]第９表!D66-[1]第10表!D66</f>
        <v>-57</v>
      </c>
      <c r="E69" s="13">
        <f>[1]第９表!E66-[1]第10表!E66</f>
        <v>-21</v>
      </c>
      <c r="F69" s="13">
        <f>[1]第９表!F66-[1]第10表!F66</f>
        <v>4</v>
      </c>
      <c r="G69" s="13">
        <f>[1]第９表!G66-[1]第10表!G66</f>
        <v>-32</v>
      </c>
      <c r="H69" s="13">
        <f>[1]第９表!H66-[1]第10表!H66</f>
        <v>-81</v>
      </c>
      <c r="I69" s="13">
        <f>[1]第９表!I66-[1]第10表!I66</f>
        <v>39</v>
      </c>
      <c r="J69" s="13">
        <f>[1]第９表!J66-[1]第10表!J66</f>
        <v>52</v>
      </c>
      <c r="K69" s="13">
        <f>[1]第９表!K66-[1]第10表!K66</f>
        <v>31</v>
      </c>
      <c r="L69" s="13">
        <f>[1]第９表!L66-[1]第10表!L66</f>
        <v>3</v>
      </c>
      <c r="M69" s="13">
        <f>[1]第９表!M66-[1]第10表!M66</f>
        <v>30</v>
      </c>
      <c r="N69" s="13">
        <f>[1]第９表!N66-[1]第10表!N66</f>
        <v>16</v>
      </c>
      <c r="O69" s="13">
        <f>[1]第９表!O66-[1]第10表!O66</f>
        <v>93</v>
      </c>
      <c r="P69" s="13">
        <f>[1]第９表!P66-[1]第10表!P66</f>
        <v>89</v>
      </c>
      <c r="Q69" s="13">
        <f>[1]第９表!Q66-[1]第10表!Q66</f>
        <v>105</v>
      </c>
      <c r="R69" s="13">
        <f>[1]第９表!R66-[1]第10表!R66</f>
        <v>62</v>
      </c>
      <c r="S69" s="13">
        <f>[1]第９表!S66-[1]第10表!S66</f>
        <v>3</v>
      </c>
      <c r="T69" s="13">
        <f>[1]第９表!T66-[1]第10表!T66</f>
        <v>39</v>
      </c>
      <c r="U69" s="13">
        <f>[1]第９表!U66-[1]第10表!U66</f>
        <v>79</v>
      </c>
    </row>
    <row r="70" spans="1:21" s="14" customFormat="1" ht="4.5" customHeight="1">
      <c r="A70" s="18"/>
      <c r="B70" s="1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21">
      <c r="B71" s="23" t="s">
        <v>51</v>
      </c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98425196850393704" bottom="0.31496062992125984" header="0.51181102362204722" footer="0.23622047244094491"/>
  <pageSetup paperSize="9" firstPageNumber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第11表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cp:lastPrinted>2006-05-09T01:47:23Z</cp:lastPrinted>
  <dcterms:created xsi:type="dcterms:W3CDTF">2006-04-20T05:00:54Z</dcterms:created>
  <dcterms:modified xsi:type="dcterms:W3CDTF">2018-12-07T05:39:48Z</dcterms:modified>
</cp:coreProperties>
</file>