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4集\07_市HP掲載\04_【R07参院選】Excel・CSV\"/>
    </mc:Choice>
  </mc:AlternateContent>
  <xr:revisionPtr revIDLastSave="0" documentId="13_ncr:1_{82993E62-54C7-421E-8EFA-A8747A227980}" xr6:coauthVersionLast="47" xr6:coauthVersionMax="47" xr10:uidLastSave="{00000000-0000-0000-0000-000000000000}"/>
  <bookViews>
    <workbookView xWindow="-28920" yWindow="-120" windowWidth="29040" windowHeight="15720" xr2:uid="{00000000-000D-0000-FFFF-FFFF00000000}"/>
  </bookViews>
  <sheets>
    <sheet name="4(2)イ"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2" l="1"/>
  <c r="T24" i="2"/>
  <c r="U24" i="2"/>
  <c r="F24" i="2" l="1"/>
  <c r="D23" i="2" l="1"/>
  <c r="D22" i="2"/>
  <c r="B22" i="2" s="1"/>
  <c r="D21" i="2"/>
  <c r="D20" i="2"/>
  <c r="D19" i="2"/>
  <c r="D18" i="2"/>
  <c r="D17" i="2"/>
  <c r="D16" i="2"/>
  <c r="B16" i="2" s="1"/>
  <c r="D15" i="2"/>
  <c r="D14" i="2"/>
  <c r="D13" i="2"/>
  <c r="D12" i="2"/>
  <c r="D11" i="2"/>
  <c r="D10" i="2"/>
  <c r="D9" i="2"/>
  <c r="D8" i="2"/>
  <c r="D7" i="2"/>
  <c r="D6" i="2"/>
  <c r="C24" i="2"/>
  <c r="N24" i="2"/>
  <c r="O24" i="2"/>
  <c r="P24" i="2"/>
  <c r="G24" i="2"/>
  <c r="R24" i="2"/>
  <c r="Q24" i="2"/>
  <c r="M24" i="2"/>
  <c r="L24" i="2"/>
  <c r="K24" i="2"/>
  <c r="J24" i="2"/>
  <c r="I24" i="2"/>
  <c r="H24" i="2"/>
  <c r="B6" i="2" l="1"/>
  <c r="E6" i="2" s="1"/>
  <c r="B7" i="2"/>
  <c r="E7" i="2" s="1"/>
  <c r="B8" i="2"/>
  <c r="E8" i="2" s="1"/>
  <c r="B9" i="2"/>
  <c r="E9" i="2" s="1"/>
  <c r="B10" i="2"/>
  <c r="E10" i="2" s="1"/>
  <c r="B11" i="2"/>
  <c r="E11" i="2" s="1"/>
  <c r="B12" i="2"/>
  <c r="E12" i="2" s="1"/>
  <c r="B13" i="2"/>
  <c r="E13" i="2" s="1"/>
  <c r="B14" i="2"/>
  <c r="E14" i="2" s="1"/>
  <c r="B15" i="2"/>
  <c r="E15" i="2" s="1"/>
  <c r="E16" i="2"/>
  <c r="B17" i="2"/>
  <c r="E17" i="2" s="1"/>
  <c r="B18" i="2"/>
  <c r="E18" i="2" s="1"/>
  <c r="B19" i="2"/>
  <c r="E19" i="2" s="1"/>
  <c r="B20" i="2"/>
  <c r="E20" i="2" s="1"/>
  <c r="B21" i="2"/>
  <c r="E21" i="2" s="1"/>
  <c r="E22" i="2"/>
  <c r="B23" i="2"/>
  <c r="D24" i="2"/>
  <c r="B24" i="2" l="1"/>
  <c r="E24" i="2" s="1"/>
  <c r="E23" i="2"/>
</calcChain>
</file>

<file path=xl/sharedStrings.xml><?xml version="1.0" encoding="utf-8"?>
<sst xmlns="http://schemas.openxmlformats.org/spreadsheetml/2006/main" count="44" uniqueCount="44">
  <si>
    <t>所定の用紙を用いないもの</t>
  </si>
  <si>
    <t>単に雑事を記載したもの</t>
  </si>
  <si>
    <t>イ　比例代表</t>
    <rPh sb="2" eb="4">
      <t>ヒレイ</t>
    </rPh>
    <rPh sb="4" eb="6">
      <t>ダイヒョウ</t>
    </rPh>
    <phoneticPr fontId="1"/>
  </si>
  <si>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</si>
  <si>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</si>
  <si>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参議院名簿登載者の氏名又は参議院名簿届出政党等の名称若しくは略称を自書しないもの</t>
    <rPh sb="0" eb="3">
      <t>サンギイン</t>
    </rPh>
    <rPh sb="3" eb="5">
      <t>メイボ</t>
    </rPh>
    <rPh sb="5" eb="7">
      <t>トウサイ</t>
    </rPh>
    <rPh sb="7" eb="8">
      <t>シャ</t>
    </rPh>
    <rPh sb="9" eb="11">
      <t>シメイ</t>
    </rPh>
    <rPh sb="11" eb="12">
      <t>マタ</t>
    </rPh>
    <rPh sb="13" eb="16">
      <t>サンギイン</t>
    </rPh>
    <rPh sb="16" eb="18">
      <t>メイボ</t>
    </rPh>
    <rPh sb="18" eb="20">
      <t>トドケデ</t>
    </rPh>
    <rPh sb="20" eb="22">
      <t>セイトウ</t>
    </rPh>
    <rPh sb="22" eb="23">
      <t>トウ</t>
    </rPh>
    <rPh sb="24" eb="26">
      <t>メイショウ</t>
    </rPh>
    <rPh sb="26" eb="27">
      <t>モ</t>
    </rPh>
    <rPh sb="30" eb="32">
      <t>リャクショウ</t>
    </rPh>
    <rPh sb="33" eb="35">
      <t>ジショ</t>
    </rPh>
    <phoneticPr fontId="2"/>
  </si>
  <si>
    <t>被選挙権のない参議院名簿登載者の氏名を記載したもの</t>
    <rPh sb="0" eb="4">
      <t>ヒセンキョケン</t>
    </rPh>
    <rPh sb="7" eb="10">
      <t>サンギイン</t>
    </rPh>
    <rPh sb="10" eb="12">
      <t>メイボ</t>
    </rPh>
    <rPh sb="12" eb="14">
      <t>トウサイ</t>
    </rPh>
    <rPh sb="14" eb="15">
      <t>シャ</t>
    </rPh>
    <rPh sb="16" eb="18">
      <t>シメイ</t>
    </rPh>
    <rPh sb="19" eb="21">
      <t>キサイ</t>
    </rPh>
    <phoneticPr fontId="2"/>
  </si>
  <si>
    <t>１人の参議院名簿登載者の氏名及び当該参議院名簿登載者に係る参議院名簿届出政党等以外の参議院名簿届出政党等の名称又は略称を記載したもの</t>
    <rPh sb="1" eb="2">
      <t>ニン</t>
    </rPh>
    <rPh sb="3" eb="6">
      <t>サンギイン</t>
    </rPh>
    <rPh sb="6" eb="8">
      <t>メイボ</t>
    </rPh>
    <rPh sb="8" eb="10">
      <t>トウサイ</t>
    </rPh>
    <rPh sb="10" eb="11">
      <t>シャ</t>
    </rPh>
    <rPh sb="12" eb="14">
      <t>シメイ</t>
    </rPh>
    <rPh sb="14" eb="15">
      <t>オヨ</t>
    </rPh>
    <rPh sb="16" eb="18">
      <t>トウガイ</t>
    </rPh>
    <rPh sb="18" eb="21">
      <t>サンギイン</t>
    </rPh>
    <rPh sb="21" eb="23">
      <t>メイボ</t>
    </rPh>
    <rPh sb="23" eb="25">
      <t>トウサイ</t>
    </rPh>
    <rPh sb="25" eb="26">
      <t>シャ</t>
    </rPh>
    <rPh sb="27" eb="28">
      <t>カカ</t>
    </rPh>
    <rPh sb="29" eb="32">
      <t>サンギイン</t>
    </rPh>
    <rPh sb="32" eb="34">
      <t>メイボ</t>
    </rPh>
    <rPh sb="34" eb="36">
      <t>トドケデ</t>
    </rPh>
    <rPh sb="36" eb="38">
      <t>セイトウ</t>
    </rPh>
    <rPh sb="38" eb="39">
      <t>トウ</t>
    </rPh>
    <rPh sb="39" eb="41">
      <t>イガイ</t>
    </rPh>
    <rPh sb="42" eb="45">
      <t>サンギイン</t>
    </rPh>
    <rPh sb="45" eb="47">
      <t>メイボ</t>
    </rPh>
    <rPh sb="47" eb="49">
      <t>トドケデ</t>
    </rPh>
    <rPh sb="49" eb="51">
      <t>セイトウ</t>
    </rPh>
    <rPh sb="51" eb="52">
      <t>トウ</t>
    </rPh>
    <rPh sb="53" eb="55">
      <t>メイショウ</t>
    </rPh>
    <rPh sb="55" eb="56">
      <t>マタ</t>
    </rPh>
    <rPh sb="57" eb="59">
      <t>リャクショウ</t>
    </rPh>
    <rPh sb="60" eb="62">
      <t>キサイ</t>
    </rPh>
    <phoneticPr fontId="2"/>
  </si>
  <si>
    <t>２以上の参議院名簿登載者の氏名又は２以上の参議院名簿届出政党等の名称若しくは略称を記載したもの</t>
    <rPh sb="1" eb="3">
      <t>イジョウ</t>
    </rPh>
    <rPh sb="4" eb="7">
      <t>サンギイン</t>
    </rPh>
    <rPh sb="7" eb="9">
      <t>メイボ</t>
    </rPh>
    <rPh sb="9" eb="11">
      <t>トウサイ</t>
    </rPh>
    <rPh sb="11" eb="12">
      <t>シャ</t>
    </rPh>
    <rPh sb="13" eb="15">
      <t>シメイ</t>
    </rPh>
    <rPh sb="15" eb="16">
      <t>マタ</t>
    </rPh>
    <rPh sb="18" eb="20">
      <t>イジョウ</t>
    </rPh>
    <rPh sb="21" eb="24">
      <t>サンギイン</t>
    </rPh>
    <rPh sb="24" eb="26">
      <t>メイボ</t>
    </rPh>
    <rPh sb="26" eb="28">
      <t>トドケデ</t>
    </rPh>
    <rPh sb="28" eb="30">
      <t>セイトウ</t>
    </rPh>
    <rPh sb="30" eb="31">
      <t>トウ</t>
    </rPh>
    <rPh sb="32" eb="34">
      <t>メイショウ</t>
    </rPh>
    <rPh sb="34" eb="35">
      <t>モ</t>
    </rPh>
    <rPh sb="38" eb="40">
      <t>リャクショウ</t>
    </rPh>
    <rPh sb="41" eb="43">
      <t>キサイ</t>
    </rPh>
    <phoneticPr fontId="2"/>
  </si>
  <si>
    <t>有効投票</t>
    <rPh sb="0" eb="2">
      <t>ユウコウ</t>
    </rPh>
    <rPh sb="2" eb="4">
      <t>トウヒョウ</t>
    </rPh>
    <phoneticPr fontId="1"/>
  </si>
  <si>
    <t>無効投票</t>
    <rPh sb="0" eb="2">
      <t>ムコウ</t>
    </rPh>
    <rPh sb="2" eb="4">
      <t>トウヒョウ</t>
    </rPh>
    <phoneticPr fontId="1"/>
  </si>
  <si>
    <t>無効投票率
(%)</t>
    <rPh sb="0" eb="2">
      <t>ムコウ</t>
    </rPh>
    <rPh sb="2" eb="5">
      <t>トウヒョウリツ</t>
    </rPh>
    <phoneticPr fontId="1"/>
  </si>
  <si>
    <t>参議院名簿登載者でない者、公職の候補者となることができない参議院名簿登載者の氏名を記載したもの又は参議院名簿届出政党等以外の政党その他の政治団体の名称若しくは略称を記載したもの</t>
    <rPh sb="0" eb="3">
      <t>サンギイン</t>
    </rPh>
    <rPh sb="3" eb="5">
      <t>メイボ</t>
    </rPh>
    <rPh sb="5" eb="7">
      <t>トウサイ</t>
    </rPh>
    <rPh sb="7" eb="8">
      <t>シャ</t>
    </rPh>
    <rPh sb="11" eb="12">
      <t>モノ</t>
    </rPh>
    <rPh sb="13" eb="15">
      <t>コウショク</t>
    </rPh>
    <rPh sb="16" eb="19">
      <t>コウホシャ</t>
    </rPh>
    <rPh sb="29" eb="32">
      <t>サンギイン</t>
    </rPh>
    <rPh sb="32" eb="34">
      <t>メイボ</t>
    </rPh>
    <rPh sb="34" eb="36">
      <t>トウサイ</t>
    </rPh>
    <rPh sb="36" eb="37">
      <t>シャ</t>
    </rPh>
    <rPh sb="38" eb="40">
      <t>シメイ</t>
    </rPh>
    <rPh sb="41" eb="43">
      <t>キサイ</t>
    </rPh>
    <rPh sb="47" eb="48">
      <t>マタ</t>
    </rPh>
    <rPh sb="49" eb="52">
      <t>サンギイン</t>
    </rPh>
    <rPh sb="52" eb="54">
      <t>メイボ</t>
    </rPh>
    <rPh sb="54" eb="56">
      <t>トドケデ</t>
    </rPh>
    <rPh sb="56" eb="58">
      <t>セイトウ</t>
    </rPh>
    <rPh sb="58" eb="59">
      <t>トウ</t>
    </rPh>
    <rPh sb="59" eb="61">
      <t>イガイ</t>
    </rPh>
    <rPh sb="62" eb="64">
      <t>セイトウ</t>
    </rPh>
    <rPh sb="66" eb="67">
      <t>タ</t>
    </rPh>
    <rPh sb="68" eb="70">
      <t>セイジ</t>
    </rPh>
    <rPh sb="70" eb="72">
      <t>ダンタイ</t>
    </rPh>
    <rPh sb="73" eb="75">
      <t>メイショウ</t>
    </rPh>
    <rPh sb="75" eb="76">
      <t>モ</t>
    </rPh>
    <rPh sb="79" eb="81">
      <t>リャクショウ</t>
    </rPh>
    <rPh sb="82" eb="84">
      <t>キサイ</t>
    </rPh>
    <phoneticPr fontId="2"/>
  </si>
  <si>
    <t>参議院名簿の届出要件に該当していなかった政党その他の政治団体、参議院名簿の取下げの届出をした政党その他の政治団体又は参議院名簿を重ねて届け出ている政党その他の政治団体に係る参議院名簿登載者の氏名又はその名称若しくは略称を記載したもの</t>
    <rPh sb="0" eb="3">
      <t>サンギイン</t>
    </rPh>
    <rPh sb="3" eb="5">
      <t>メイボ</t>
    </rPh>
    <rPh sb="6" eb="8">
      <t>トドケデ</t>
    </rPh>
    <rPh sb="8" eb="10">
      <t>ヨウケン</t>
    </rPh>
    <rPh sb="11" eb="13">
      <t>ガイトウ</t>
    </rPh>
    <rPh sb="20" eb="22">
      <t>セイトウ</t>
    </rPh>
    <rPh sb="24" eb="25">
      <t>タ</t>
    </rPh>
    <rPh sb="26" eb="28">
      <t>セイジ</t>
    </rPh>
    <rPh sb="28" eb="30">
      <t>ダンタイ</t>
    </rPh>
    <rPh sb="31" eb="34">
      <t>サンギイン</t>
    </rPh>
    <rPh sb="34" eb="36">
      <t>メイボ</t>
    </rPh>
    <rPh sb="37" eb="39">
      <t>トリサ</t>
    </rPh>
    <rPh sb="41" eb="43">
      <t>トドケデ</t>
    </rPh>
    <rPh sb="46" eb="48">
      <t>セイトウ</t>
    </rPh>
    <rPh sb="50" eb="51">
      <t>タ</t>
    </rPh>
    <rPh sb="52" eb="54">
      <t>セイジ</t>
    </rPh>
    <rPh sb="54" eb="56">
      <t>ダンタイ</t>
    </rPh>
    <rPh sb="56" eb="57">
      <t>マタ</t>
    </rPh>
    <rPh sb="58" eb="61">
      <t>サンギイン</t>
    </rPh>
    <rPh sb="61" eb="63">
      <t>メイボ</t>
    </rPh>
    <rPh sb="64" eb="65">
      <t>カサ</t>
    </rPh>
    <rPh sb="67" eb="68">
      <t>トド</t>
    </rPh>
    <rPh sb="69" eb="70">
      <t>デ</t>
    </rPh>
    <rPh sb="73" eb="75">
      <t>セイトウ</t>
    </rPh>
    <rPh sb="77" eb="78">
      <t>タ</t>
    </rPh>
    <rPh sb="79" eb="81">
      <t>セイジ</t>
    </rPh>
    <rPh sb="81" eb="83">
      <t>ダンタイ</t>
    </rPh>
    <rPh sb="84" eb="85">
      <t>カカ</t>
    </rPh>
    <rPh sb="86" eb="89">
      <t>サンギイン</t>
    </rPh>
    <rPh sb="89" eb="91">
      <t>メイボ</t>
    </rPh>
    <rPh sb="91" eb="93">
      <t>トウサイ</t>
    </rPh>
    <rPh sb="93" eb="94">
      <t>シャ</t>
    </rPh>
    <rPh sb="95" eb="97">
      <t>シメイ</t>
    </rPh>
    <rPh sb="97" eb="98">
      <t>マタ</t>
    </rPh>
    <rPh sb="101" eb="103">
      <t>メイショウ</t>
    </rPh>
    <rPh sb="103" eb="104">
      <t>モ</t>
    </rPh>
    <rPh sb="107" eb="109">
      <t>リャクショウ</t>
    </rPh>
    <rPh sb="110" eb="112">
      <t>キサイ</t>
    </rPh>
    <phoneticPr fontId="2"/>
  </si>
  <si>
    <t>参議院名簿登載者の全員につき、抹消の事由が生じており又は除名、離党その他の事由により当該参議院名簿届出政党等に所属する者でなくなった旨の届出がされている場合の当該参議院名簿に係る政党その他の政治団体の名称又は略称を記載したもの</t>
    <rPh sb="0" eb="3">
      <t>サンギイン</t>
    </rPh>
    <rPh sb="3" eb="5">
      <t>メイボ</t>
    </rPh>
    <rPh sb="5" eb="7">
      <t>トウサイ</t>
    </rPh>
    <rPh sb="7" eb="8">
      <t>シャ</t>
    </rPh>
    <rPh sb="9" eb="11">
      <t>ゼンイン</t>
    </rPh>
    <rPh sb="15" eb="17">
      <t>マッショウ</t>
    </rPh>
    <rPh sb="18" eb="20">
      <t>ジユウ</t>
    </rPh>
    <rPh sb="21" eb="22">
      <t>ショウ</t>
    </rPh>
    <rPh sb="26" eb="27">
      <t>マタ</t>
    </rPh>
    <rPh sb="28" eb="30">
      <t>ジョメイ</t>
    </rPh>
    <rPh sb="31" eb="33">
      <t>リトウ</t>
    </rPh>
    <rPh sb="35" eb="36">
      <t>タ</t>
    </rPh>
    <rPh sb="37" eb="39">
      <t>ジユウ</t>
    </rPh>
    <rPh sb="42" eb="44">
      <t>トウガイ</t>
    </rPh>
    <rPh sb="44" eb="47">
      <t>サンギイン</t>
    </rPh>
    <rPh sb="47" eb="49">
      <t>メイボ</t>
    </rPh>
    <rPh sb="49" eb="51">
      <t>トドケデ</t>
    </rPh>
    <rPh sb="51" eb="53">
      <t>セイトウ</t>
    </rPh>
    <rPh sb="53" eb="54">
      <t>トウ</t>
    </rPh>
    <rPh sb="55" eb="57">
      <t>ショゾク</t>
    </rPh>
    <rPh sb="59" eb="60">
      <t>モノ</t>
    </rPh>
    <rPh sb="66" eb="67">
      <t>ムネ</t>
    </rPh>
    <rPh sb="68" eb="70">
      <t>トドケデ</t>
    </rPh>
    <rPh sb="76" eb="78">
      <t>バアイ</t>
    </rPh>
    <rPh sb="79" eb="81">
      <t>トウガイ</t>
    </rPh>
    <rPh sb="81" eb="84">
      <t>サンギイン</t>
    </rPh>
    <rPh sb="84" eb="86">
      <t>メイボ</t>
    </rPh>
    <rPh sb="87" eb="88">
      <t>カカ</t>
    </rPh>
    <rPh sb="89" eb="91">
      <t>セイトウ</t>
    </rPh>
    <rPh sb="93" eb="94">
      <t>タ</t>
    </rPh>
    <rPh sb="95" eb="97">
      <t>セイジ</t>
    </rPh>
    <rPh sb="97" eb="99">
      <t>ダンタイ</t>
    </rPh>
    <rPh sb="100" eb="102">
      <t>メイショウ</t>
    </rPh>
    <rPh sb="102" eb="103">
      <t>マタ</t>
    </rPh>
    <rPh sb="104" eb="106">
      <t>リャクショウ</t>
    </rPh>
    <rPh sb="107" eb="109">
      <t>キサイ</t>
    </rPh>
    <phoneticPr fontId="2"/>
  </si>
  <si>
    <t>参議院名簿登載者の氏名又は参議院名簿届出政党等の名称及び略称のほか、他事を記載したもの</t>
    <rPh sb="26" eb="27">
      <t>オヨ</t>
    </rPh>
    <rPh sb="34" eb="36">
      <t>タジ</t>
    </rPh>
    <rPh sb="37" eb="39">
      <t>キサイ</t>
    </rPh>
    <phoneticPr fontId="2"/>
  </si>
  <si>
    <t>無効投票の内訳</t>
    <rPh sb="0" eb="2">
      <t>ムコウ</t>
    </rPh>
    <rPh sb="2" eb="4">
      <t>トウヒョウ</t>
    </rPh>
    <rPh sb="5" eb="7">
      <t>ウチワケ</t>
    </rPh>
    <phoneticPr fontId="1"/>
  </si>
  <si>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</si>
  <si>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</si>
  <si>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</si>
  <si>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</si>
  <si>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</si>
  <si>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</si>
  <si>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</si>
  <si>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</si>
  <si>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</si>
  <si>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</si>
  <si>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</si>
  <si>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</si>
  <si>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</si>
  <si>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</si>
  <si>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</si>
  <si>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</si>
  <si>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</si>
  <si>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</si>
  <si>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</si>
  <si>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単に記号、符号を記載したもの</t>
    <phoneticPr fontId="2"/>
  </si>
  <si>
    <t>投票総数</t>
    <rPh sb="0" eb="2">
      <t>トウヒョウ</t>
    </rPh>
    <rPh sb="2" eb="4">
      <t>ソウスウ</t>
    </rPh>
    <phoneticPr fontId="1"/>
  </si>
  <si>
    <t>参議院名簿登載者の何人又は参議院名簿届出政党等のいずれを記載したかを確認し難いもの</t>
    <rPh sb="0" eb="3">
      <t>サンギイン</t>
    </rPh>
    <rPh sb="3" eb="5">
      <t>メイボ</t>
    </rPh>
    <rPh sb="5" eb="7">
      <t>トウサイ</t>
    </rPh>
    <rPh sb="7" eb="8">
      <t>シャ</t>
    </rPh>
    <rPh sb="9" eb="11">
      <t>ナンビト</t>
    </rPh>
    <rPh sb="11" eb="12">
      <t>マタ</t>
    </rPh>
    <rPh sb="13" eb="16">
      <t>サンギイン</t>
    </rPh>
    <rPh sb="16" eb="18">
      <t>メイボ</t>
    </rPh>
    <rPh sb="18" eb="20">
      <t>トドケデ</t>
    </rPh>
    <rPh sb="20" eb="22">
      <t>セイトウ</t>
    </rPh>
    <rPh sb="22" eb="23">
      <t>トウ</t>
    </rPh>
    <rPh sb="28" eb="30">
      <t>キサイ</t>
    </rPh>
    <rPh sb="34" eb="36">
      <t>カクニン</t>
    </rPh>
    <rPh sb="37" eb="38">
      <t>ガタ</t>
    </rPh>
    <phoneticPr fontId="1"/>
  </si>
  <si>
    <t>白紙投票</t>
    <phoneticPr fontId="1"/>
  </si>
  <si>
    <t>その他</t>
    <rPh sb="2" eb="3">
      <t>タ</t>
    </rPh>
    <phoneticPr fontId="1"/>
  </si>
  <si>
    <t xml:space="preserve"> </t>
    <phoneticPr fontId="2"/>
  </si>
  <si>
    <t>　　　　　 区分
区名</t>
    <rPh sb="22" eb="23">
      <t>メイ</t>
    </rPh>
    <phoneticPr fontId="2"/>
  </si>
  <si>
    <t>（２）　有効投票と無効投票</t>
    <rPh sb="4" eb="8">
      <t>ユウコウトウヒョウ</t>
    </rPh>
    <rPh sb="9" eb="11">
      <t>ムコウ</t>
    </rPh>
    <rPh sb="11" eb="13">
      <t>トウヒョウ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</si>
</sst>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Red]\(0\)"/>
  </numFmts>
  <fonts count="10"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8"/>
      <name val="ＭＳ Ｐ明朝"/>
      <family val="1"/>
      <charset val="128"/>
    </font>
    <font>
      <sz val="7"/>
      <name val="ＭＳ Ｐ明朝"/>
      <family val="1"/>
      <charset val="128"/>
    </font>
    <font>
      <sz val="12"/>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s>
  <cellStyleXfs count="1">
    <xf numFmtId="0" fontId="0" fillId="0" borderId="0"/>
  </cellStyleXfs>
  <cellXfs count="38">
    <xf numFmtId="0" fontId="0" fillId="0" borderId="0" xfId="0"/>
    <xf numFmtId="0" fontId="3" fillId="0" borderId="0" xfId="0" applyFont="1" applyAlignment="1">
      <alignment vertical="center"/>
    </xf>
    <xf numFmtId="0" fontId="4" fillId="0" borderId="1" xfId="0" applyFont="1" applyBorder="1" applyAlignment="1">
      <alignment horizontal="center" vertical="center" wrapText="1"/>
    </xf>
    <xf numFmtId="41" fontId="6" fillId="0" borderId="2" xfId="0" applyNumberFormat="1" applyFont="1" applyBorder="1" applyAlignment="1">
      <alignment vertical="center"/>
    </xf>
    <xf numFmtId="41" fontId="5" fillId="0" borderId="3" xfId="0" applyNumberFormat="1" applyFont="1" applyBorder="1" applyAlignment="1">
      <alignment vertical="center"/>
    </xf>
    <xf numFmtId="0" fontId="5" fillId="0" borderId="5" xfId="0" applyFont="1" applyBorder="1" applyAlignment="1">
      <alignment horizontal="distributed" vertical="center"/>
    </xf>
    <xf numFmtId="41" fontId="5" fillId="0" borderId="6" xfId="0" applyNumberFormat="1" applyFont="1" applyBorder="1" applyAlignment="1">
      <alignment vertical="center"/>
    </xf>
    <xf numFmtId="0" fontId="5" fillId="0" borderId="7" xfId="0" applyFont="1" applyBorder="1" applyAlignment="1">
      <alignment horizontal="distributed" vertical="center"/>
    </xf>
    <xf numFmtId="0" fontId="6" fillId="0" borderId="8" xfId="0" applyFont="1" applyBorder="1" applyAlignment="1">
      <alignment horizontal="distributed" vertical="center"/>
    </xf>
    <xf numFmtId="176" fontId="5" fillId="0" borderId="6" xfId="0" applyNumberFormat="1" applyFont="1" applyBorder="1" applyAlignment="1">
      <alignment vertical="center"/>
    </xf>
    <xf numFmtId="2" fontId="5" fillId="0" borderId="6" xfId="0" applyNumberFormat="1" applyFont="1" applyBorder="1" applyAlignment="1">
      <alignment vertical="center"/>
    </xf>
    <xf numFmtId="176" fontId="5" fillId="0" borderId="3" xfId="0" applyNumberFormat="1" applyFont="1" applyBorder="1" applyAlignment="1">
      <alignment vertical="center"/>
    </xf>
    <xf numFmtId="2" fontId="5" fillId="0" borderId="3" xfId="0" applyNumberFormat="1" applyFont="1" applyBorder="1" applyAlignment="1">
      <alignment vertical="center"/>
    </xf>
    <xf numFmtId="176" fontId="6" fillId="0" borderId="2" xfId="0" applyNumberFormat="1" applyFont="1" applyBorder="1" applyAlignment="1">
      <alignment vertical="center"/>
    </xf>
    <xf numFmtId="2" fontId="5" fillId="0" borderId="2" xfId="0" applyNumberFormat="1"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justify" vertical="center"/>
    </xf>
    <xf numFmtId="41" fontId="3" fillId="0" borderId="0" xfId="0" applyNumberFormat="1" applyFont="1" applyAlignment="1">
      <alignment vertical="center"/>
    </xf>
    <xf numFmtId="41" fontId="9" fillId="0" borderId="9" xfId="0" applyNumberFormat="1" applyFont="1" applyBorder="1" applyAlignment="1">
      <alignment vertical="center"/>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5" xfId="0" applyFont="1" applyBorder="1" applyAlignment="1">
      <alignment horizontal="center" vertical="center"/>
    </xf>
    <xf numFmtId="177" fontId="6" fillId="0" borderId="4" xfId="0" applyNumberFormat="1" applyFont="1" applyBorder="1" applyAlignment="1">
      <alignment vertical="center"/>
    </xf>
    <xf numFmtId="177" fontId="6" fillId="0" borderId="18" xfId="0" applyNumberFormat="1" applyFont="1" applyBorder="1" applyAlignment="1">
      <alignment vertical="center"/>
    </xf>
    <xf numFmtId="0" fontId="1"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16" xfId="0" applyFont="1" applyBorder="1" applyAlignment="1">
      <alignment vertical="center" wrapText="1"/>
    </xf>
    <xf numFmtId="0" fontId="3" fillId="0" borderId="17"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7"/>
  <sheetViews>
    <sheetView tabSelected="1" zoomScale="85" zoomScaleNormal="85" zoomScaleSheetLayoutView="100" workbookViewId="0">
      <selection activeCell="C4" sqref="C4:C5"/>
    </sheetView>
  </sheetViews>
  <sheetFormatPr defaultColWidth="12.5" defaultRowHeight="13.5" x14ac:dyDescent="0.15"/>
  <cols>
    <col min="1" max="1" width="12.625" style="1" customWidth="1"/>
    <col min="2" max="3" width="11.375" style="1" customWidth="1"/>
    <col min="4" max="18" width="9.875" style="1" customWidth="1"/>
    <col min="19" max="21" width="6.75" style="1" customWidth="1"/>
    <col min="22" max="16384" width="12.5" style="1"/>
  </cols>
  <sheetData>
    <row r="1" spans="1:23" ht="18" customHeight="1" x14ac:dyDescent="0.15">
      <c r="A1" s="26" t="s">
        <v>43</v>
      </c>
      <c r="B1" s="26"/>
      <c r="C1" s="26"/>
      <c r="D1" s="26"/>
      <c r="E1" s="26"/>
      <c r="F1" s="26"/>
      <c r="G1" s="26"/>
      <c r="H1" s="26"/>
      <c r="I1" s="26"/>
      <c r="J1" s="26"/>
      <c r="K1" s="26"/>
      <c r="L1" s="26"/>
      <c r="M1" s="26"/>
      <c r="N1" s="26"/>
      <c r="O1" s="26"/>
      <c r="P1" s="26"/>
      <c r="Q1" s="26"/>
      <c r="R1" s="26"/>
      <c r="S1" s="26"/>
      <c r="T1" s="26"/>
      <c r="U1" s="26"/>
    </row>
    <row r="2" spans="1:23" ht="18" customHeight="1" x14ac:dyDescent="0.15">
      <c r="A2" s="26" t="s">
        <v>2</v>
      </c>
      <c r="B2" s="26"/>
      <c r="C2" s="26"/>
      <c r="D2" s="26"/>
      <c r="E2" s="26"/>
      <c r="F2" s="26"/>
      <c r="G2" s="26"/>
      <c r="H2" s="26"/>
      <c r="I2" s="26"/>
      <c r="J2" s="26"/>
      <c r="K2" s="26"/>
      <c r="L2" s="26"/>
      <c r="M2" s="26"/>
      <c r="N2" s="26"/>
      <c r="O2" s="26"/>
      <c r="P2" s="26"/>
      <c r="Q2" s="26"/>
      <c r="R2" s="26"/>
      <c r="S2" s="26"/>
      <c r="T2" s="26"/>
      <c r="U2" s="26"/>
    </row>
    <row r="3" spans="1:23" ht="6.75" customHeight="1" thickBot="1" x14ac:dyDescent="0.2">
      <c r="A3" s="23"/>
      <c r="B3" s="23"/>
      <c r="C3" s="23"/>
      <c r="D3" s="23"/>
      <c r="E3" s="23"/>
      <c r="F3" s="23"/>
      <c r="G3" s="23"/>
      <c r="H3" s="23"/>
      <c r="I3" s="23"/>
      <c r="J3" s="23"/>
      <c r="K3" s="23"/>
      <c r="L3" s="23"/>
      <c r="M3" s="23"/>
      <c r="N3" s="23"/>
      <c r="O3" s="23"/>
      <c r="P3" s="23"/>
      <c r="Q3" s="23"/>
      <c r="R3" s="23"/>
      <c r="S3" s="23"/>
      <c r="T3" s="23"/>
      <c r="U3" s="23"/>
    </row>
    <row r="4" spans="1:23" ht="27" customHeight="1" x14ac:dyDescent="0.15">
      <c r="A4" s="31" t="s">
        <v>42</v>
      </c>
      <c r="B4" s="33" t="s">
        <v>37</v>
      </c>
      <c r="C4" s="33" t="s">
        <v>9</v>
      </c>
      <c r="D4" s="33" t="s">
        <v>10</v>
      </c>
      <c r="E4" s="35" t="s">
        <v>11</v>
      </c>
      <c r="F4" s="37" t="s">
        <v>16</v>
      </c>
      <c r="G4" s="37"/>
      <c r="H4" s="37"/>
      <c r="I4" s="37"/>
      <c r="J4" s="37"/>
      <c r="K4" s="37"/>
      <c r="L4" s="37"/>
      <c r="M4" s="37"/>
      <c r="N4" s="37"/>
      <c r="O4" s="37"/>
      <c r="P4" s="37"/>
      <c r="Q4" s="37"/>
      <c r="R4" s="37"/>
      <c r="S4" s="29" t="s">
        <v>3</v>
      </c>
      <c r="T4" s="29" t="s">
        <v>4</v>
      </c>
      <c r="U4" s="27" t="s">
        <v>40</v>
      </c>
    </row>
    <row r="5" spans="1:23" s="17" customFormat="1" ht="197.25" customHeight="1" x14ac:dyDescent="0.15">
      <c r="A5" s="32"/>
      <c r="B5" s="34"/>
      <c r="C5" s="34"/>
      <c r="D5" s="34"/>
      <c r="E5" s="36"/>
      <c r="F5" s="20" t="s">
        <v>0</v>
      </c>
      <c r="G5" s="21" t="s">
        <v>12</v>
      </c>
      <c r="H5" s="22" t="s">
        <v>13</v>
      </c>
      <c r="I5" s="21" t="s">
        <v>14</v>
      </c>
      <c r="J5" s="20" t="s">
        <v>8</v>
      </c>
      <c r="K5" s="20" t="s">
        <v>7</v>
      </c>
      <c r="L5" s="20" t="s">
        <v>6</v>
      </c>
      <c r="M5" s="20" t="s">
        <v>15</v>
      </c>
      <c r="N5" s="20" t="s">
        <v>5</v>
      </c>
      <c r="O5" s="20" t="s">
        <v>38</v>
      </c>
      <c r="P5" s="2" t="s">
        <v>39</v>
      </c>
      <c r="Q5" s="2" t="s">
        <v>1</v>
      </c>
      <c r="R5" s="20" t="s">
        <v>36</v>
      </c>
      <c r="S5" s="30"/>
      <c r="T5" s="30"/>
      <c r="U5" s="28"/>
    </row>
    <row r="6" spans="1:23" s="15" customFormat="1" ht="28.5" customHeight="1" x14ac:dyDescent="0.15">
      <c r="A6" s="5" t="s">
        <v>17</v>
      </c>
      <c r="B6" s="9">
        <f>C6+D6</f>
        <v>143032</v>
      </c>
      <c r="C6" s="9">
        <v>140371</v>
      </c>
      <c r="D6" s="9">
        <f>SUM(F6:R6)</f>
        <v>2661</v>
      </c>
      <c r="E6" s="10">
        <f>D6/B6*100</f>
        <v>1.8604228424408522</v>
      </c>
      <c r="F6" s="6">
        <v>0</v>
      </c>
      <c r="G6" s="6">
        <v>693</v>
      </c>
      <c r="H6" s="6">
        <v>0</v>
      </c>
      <c r="I6" s="6">
        <v>0</v>
      </c>
      <c r="J6" s="6">
        <v>0</v>
      </c>
      <c r="K6" s="6">
        <v>25</v>
      </c>
      <c r="L6" s="6">
        <v>0</v>
      </c>
      <c r="M6" s="6">
        <v>17</v>
      </c>
      <c r="N6" s="6">
        <v>0</v>
      </c>
      <c r="O6" s="6">
        <v>67</v>
      </c>
      <c r="P6" s="6">
        <v>1426</v>
      </c>
      <c r="Q6" s="6">
        <v>242</v>
      </c>
      <c r="R6" s="6">
        <v>191</v>
      </c>
      <c r="S6" s="6">
        <v>0</v>
      </c>
      <c r="T6" s="6">
        <v>0</v>
      </c>
      <c r="U6" s="19">
        <v>0</v>
      </c>
    </row>
    <row r="7" spans="1:23" s="15" customFormat="1" ht="28.5" customHeight="1" x14ac:dyDescent="0.15">
      <c r="A7" s="7" t="s">
        <v>18</v>
      </c>
      <c r="B7" s="11">
        <f t="shared" ref="B7:B23" si="0">C7+D7</f>
        <v>125808</v>
      </c>
      <c r="C7" s="11">
        <v>123653</v>
      </c>
      <c r="D7" s="11">
        <f t="shared" ref="D7:D23" si="1">SUM(F7:R7)</f>
        <v>2155</v>
      </c>
      <c r="E7" s="12">
        <f t="shared" ref="E7:E24" si="2">D7/B7*100</f>
        <v>1.7129276357624317</v>
      </c>
      <c r="F7" s="4">
        <v>0</v>
      </c>
      <c r="G7" s="4">
        <v>520</v>
      </c>
      <c r="H7" s="4">
        <v>0</v>
      </c>
      <c r="I7" s="4">
        <v>0</v>
      </c>
      <c r="J7" s="4">
        <v>3</v>
      </c>
      <c r="K7" s="4">
        <v>5</v>
      </c>
      <c r="L7" s="4">
        <v>0</v>
      </c>
      <c r="M7" s="4">
        <v>11</v>
      </c>
      <c r="N7" s="4">
        <v>0</v>
      </c>
      <c r="O7" s="4">
        <v>72</v>
      </c>
      <c r="P7" s="4">
        <v>1199</v>
      </c>
      <c r="Q7" s="4">
        <v>199</v>
      </c>
      <c r="R7" s="4">
        <v>146</v>
      </c>
      <c r="S7" s="4">
        <v>2</v>
      </c>
      <c r="T7" s="4">
        <v>0</v>
      </c>
      <c r="U7" s="19">
        <v>0</v>
      </c>
    </row>
    <row r="8" spans="1:23" s="15" customFormat="1" ht="28.5" customHeight="1" x14ac:dyDescent="0.15">
      <c r="A8" s="7" t="s">
        <v>19</v>
      </c>
      <c r="B8" s="11">
        <f t="shared" si="0"/>
        <v>54802</v>
      </c>
      <c r="C8" s="11">
        <v>53878</v>
      </c>
      <c r="D8" s="11">
        <f t="shared" si="1"/>
        <v>924</v>
      </c>
      <c r="E8" s="12">
        <f t="shared" si="2"/>
        <v>1.6860698514652752</v>
      </c>
      <c r="F8" s="4">
        <v>0</v>
      </c>
      <c r="G8" s="4">
        <v>265</v>
      </c>
      <c r="H8" s="4">
        <v>0</v>
      </c>
      <c r="I8" s="4">
        <v>0</v>
      </c>
      <c r="J8" s="4">
        <v>0</v>
      </c>
      <c r="K8" s="4">
        <v>1</v>
      </c>
      <c r="L8" s="4">
        <v>0</v>
      </c>
      <c r="M8" s="4">
        <v>2</v>
      </c>
      <c r="N8" s="4">
        <v>0</v>
      </c>
      <c r="O8" s="4">
        <v>2</v>
      </c>
      <c r="P8" s="4">
        <v>471</v>
      </c>
      <c r="Q8" s="4">
        <v>122</v>
      </c>
      <c r="R8" s="4">
        <v>61</v>
      </c>
      <c r="S8" s="4">
        <v>1</v>
      </c>
      <c r="T8" s="4">
        <v>0</v>
      </c>
      <c r="U8" s="19">
        <v>0</v>
      </c>
    </row>
    <row r="9" spans="1:23" s="15" customFormat="1" ht="28.5" customHeight="1" x14ac:dyDescent="0.15">
      <c r="A9" s="7" t="s">
        <v>20</v>
      </c>
      <c r="B9" s="11">
        <f t="shared" si="0"/>
        <v>70871</v>
      </c>
      <c r="C9" s="11">
        <v>69523</v>
      </c>
      <c r="D9" s="11">
        <f t="shared" si="1"/>
        <v>1348</v>
      </c>
      <c r="E9" s="12">
        <f t="shared" si="2"/>
        <v>1.9020473818628214</v>
      </c>
      <c r="F9" s="4">
        <v>0</v>
      </c>
      <c r="G9" s="4">
        <v>387</v>
      </c>
      <c r="H9" s="4">
        <v>0</v>
      </c>
      <c r="I9" s="4">
        <v>0</v>
      </c>
      <c r="J9" s="4">
        <v>0</v>
      </c>
      <c r="K9" s="4">
        <v>12</v>
      </c>
      <c r="L9" s="4">
        <v>0</v>
      </c>
      <c r="M9" s="4">
        <v>11</v>
      </c>
      <c r="N9" s="4">
        <v>0</v>
      </c>
      <c r="O9" s="4">
        <v>18</v>
      </c>
      <c r="P9" s="4">
        <v>633</v>
      </c>
      <c r="Q9" s="4">
        <v>199</v>
      </c>
      <c r="R9" s="4">
        <v>88</v>
      </c>
      <c r="S9" s="4">
        <v>1</v>
      </c>
      <c r="T9" s="4">
        <v>0</v>
      </c>
      <c r="U9" s="19">
        <v>0</v>
      </c>
    </row>
    <row r="10" spans="1:23" s="15" customFormat="1" ht="28.5" customHeight="1" x14ac:dyDescent="0.15">
      <c r="A10" s="7" t="s">
        <v>21</v>
      </c>
      <c r="B10" s="11">
        <f t="shared" si="0"/>
        <v>95016</v>
      </c>
      <c r="C10" s="11">
        <v>92876</v>
      </c>
      <c r="D10" s="11">
        <f t="shared" si="1"/>
        <v>2140</v>
      </c>
      <c r="E10" s="12">
        <f t="shared" si="2"/>
        <v>2.2522522522522523</v>
      </c>
      <c r="F10" s="4">
        <v>0</v>
      </c>
      <c r="G10" s="4">
        <v>108</v>
      </c>
      <c r="H10" s="4">
        <v>0</v>
      </c>
      <c r="I10" s="4">
        <v>0</v>
      </c>
      <c r="J10" s="4">
        <v>1</v>
      </c>
      <c r="K10" s="4">
        <v>582</v>
      </c>
      <c r="L10" s="4">
        <v>0</v>
      </c>
      <c r="M10" s="4">
        <v>19</v>
      </c>
      <c r="N10" s="4">
        <v>0</v>
      </c>
      <c r="O10" s="4">
        <v>74</v>
      </c>
      <c r="P10" s="4">
        <v>969</v>
      </c>
      <c r="Q10" s="4">
        <v>202</v>
      </c>
      <c r="R10" s="4">
        <v>185</v>
      </c>
      <c r="S10" s="4">
        <v>6</v>
      </c>
      <c r="T10" s="4">
        <v>0</v>
      </c>
      <c r="U10" s="19">
        <v>0</v>
      </c>
      <c r="W10" s="15" t="s">
        <v>41</v>
      </c>
    </row>
    <row r="11" spans="1:23" s="15" customFormat="1" ht="28.5" customHeight="1" x14ac:dyDescent="0.15">
      <c r="A11" s="7" t="s">
        <v>22</v>
      </c>
      <c r="B11" s="11">
        <f t="shared" si="0"/>
        <v>112463</v>
      </c>
      <c r="C11" s="11">
        <v>110321</v>
      </c>
      <c r="D11" s="11">
        <f t="shared" si="1"/>
        <v>2142</v>
      </c>
      <c r="E11" s="12">
        <f t="shared" si="2"/>
        <v>1.9046264104638859</v>
      </c>
      <c r="F11" s="4">
        <v>0</v>
      </c>
      <c r="G11" s="4">
        <v>591</v>
      </c>
      <c r="H11" s="4">
        <v>0</v>
      </c>
      <c r="I11" s="4">
        <v>0</v>
      </c>
      <c r="J11" s="4">
        <v>15</v>
      </c>
      <c r="K11" s="4">
        <v>0</v>
      </c>
      <c r="L11" s="4">
        <v>0</v>
      </c>
      <c r="M11" s="4">
        <v>14</v>
      </c>
      <c r="N11" s="4">
        <v>0</v>
      </c>
      <c r="O11" s="4">
        <v>68</v>
      </c>
      <c r="P11" s="4">
        <v>1038</v>
      </c>
      <c r="Q11" s="4">
        <v>228</v>
      </c>
      <c r="R11" s="4">
        <v>188</v>
      </c>
      <c r="S11" s="4">
        <v>1</v>
      </c>
      <c r="T11" s="4">
        <v>0</v>
      </c>
      <c r="U11" s="19">
        <v>0</v>
      </c>
    </row>
    <row r="12" spans="1:23" s="15" customFormat="1" ht="28.5" customHeight="1" x14ac:dyDescent="0.15">
      <c r="A12" s="7" t="s">
        <v>23</v>
      </c>
      <c r="B12" s="11">
        <f t="shared" si="0"/>
        <v>104189</v>
      </c>
      <c r="C12" s="11">
        <v>102196</v>
      </c>
      <c r="D12" s="11">
        <f t="shared" si="1"/>
        <v>1993</v>
      </c>
      <c r="E12" s="12">
        <f t="shared" si="2"/>
        <v>1.9128698806975784</v>
      </c>
      <c r="F12" s="4">
        <v>0</v>
      </c>
      <c r="G12" s="4">
        <v>493</v>
      </c>
      <c r="H12" s="4">
        <v>0</v>
      </c>
      <c r="I12" s="4">
        <v>0</v>
      </c>
      <c r="J12" s="4">
        <v>0</v>
      </c>
      <c r="K12" s="4">
        <v>83</v>
      </c>
      <c r="L12" s="4">
        <v>0</v>
      </c>
      <c r="M12" s="4">
        <v>35</v>
      </c>
      <c r="N12" s="4">
        <v>0</v>
      </c>
      <c r="O12" s="4">
        <v>20</v>
      </c>
      <c r="P12" s="4">
        <v>1041</v>
      </c>
      <c r="Q12" s="4">
        <v>182</v>
      </c>
      <c r="R12" s="4">
        <v>139</v>
      </c>
      <c r="S12" s="4">
        <v>11</v>
      </c>
      <c r="T12" s="4">
        <v>0</v>
      </c>
      <c r="U12" s="19">
        <v>0</v>
      </c>
    </row>
    <row r="13" spans="1:23" s="15" customFormat="1" ht="28.5" customHeight="1" x14ac:dyDescent="0.15">
      <c r="A13" s="7" t="s">
        <v>24</v>
      </c>
      <c r="B13" s="11">
        <f t="shared" si="0"/>
        <v>124557</v>
      </c>
      <c r="C13" s="11">
        <v>121978</v>
      </c>
      <c r="D13" s="11">
        <f t="shared" si="1"/>
        <v>2579</v>
      </c>
      <c r="E13" s="12">
        <f t="shared" si="2"/>
        <v>2.0705379866245979</v>
      </c>
      <c r="F13" s="4">
        <v>1</v>
      </c>
      <c r="G13" s="4">
        <v>774</v>
      </c>
      <c r="H13" s="4">
        <v>0</v>
      </c>
      <c r="I13" s="4">
        <v>0</v>
      </c>
      <c r="J13" s="4">
        <v>5</v>
      </c>
      <c r="K13" s="4">
        <v>4</v>
      </c>
      <c r="L13" s="4">
        <v>0</v>
      </c>
      <c r="M13" s="4">
        <v>21</v>
      </c>
      <c r="N13" s="4">
        <v>0</v>
      </c>
      <c r="O13" s="4">
        <v>93</v>
      </c>
      <c r="P13" s="4">
        <v>1209</v>
      </c>
      <c r="Q13" s="4">
        <v>231</v>
      </c>
      <c r="R13" s="4">
        <v>241</v>
      </c>
      <c r="S13" s="4">
        <v>9</v>
      </c>
      <c r="T13" s="4">
        <v>0</v>
      </c>
      <c r="U13" s="19">
        <v>0</v>
      </c>
    </row>
    <row r="14" spans="1:23" s="15" customFormat="1" ht="28.5" customHeight="1" x14ac:dyDescent="0.15">
      <c r="A14" s="7" t="s">
        <v>25</v>
      </c>
      <c r="B14" s="11">
        <f t="shared" si="0"/>
        <v>83465</v>
      </c>
      <c r="C14" s="11">
        <v>81915</v>
      </c>
      <c r="D14" s="11">
        <f t="shared" si="1"/>
        <v>1550</v>
      </c>
      <c r="E14" s="12">
        <f t="shared" si="2"/>
        <v>1.857065835979153</v>
      </c>
      <c r="F14" s="4">
        <v>1</v>
      </c>
      <c r="G14" s="4">
        <v>470</v>
      </c>
      <c r="H14" s="4">
        <v>0</v>
      </c>
      <c r="I14" s="4">
        <v>0</v>
      </c>
      <c r="J14" s="4">
        <v>28</v>
      </c>
      <c r="K14" s="4">
        <v>0</v>
      </c>
      <c r="L14" s="4">
        <v>0</v>
      </c>
      <c r="M14" s="4">
        <v>12</v>
      </c>
      <c r="N14" s="4">
        <v>0</v>
      </c>
      <c r="O14" s="4">
        <v>4</v>
      </c>
      <c r="P14" s="4">
        <v>700</v>
      </c>
      <c r="Q14" s="4">
        <v>176</v>
      </c>
      <c r="R14" s="4">
        <v>159</v>
      </c>
      <c r="S14" s="4">
        <v>5</v>
      </c>
      <c r="T14" s="4">
        <v>0</v>
      </c>
      <c r="U14" s="19">
        <v>0</v>
      </c>
    </row>
    <row r="15" spans="1:23" s="15" customFormat="1" ht="28.5" customHeight="1" x14ac:dyDescent="0.15">
      <c r="A15" s="7" t="s">
        <v>26</v>
      </c>
      <c r="B15" s="11">
        <f t="shared" si="0"/>
        <v>103078</v>
      </c>
      <c r="C15" s="11">
        <v>101086</v>
      </c>
      <c r="D15" s="11">
        <f t="shared" si="1"/>
        <v>1992</v>
      </c>
      <c r="E15" s="12">
        <f t="shared" si="2"/>
        <v>1.9325171229554319</v>
      </c>
      <c r="F15" s="4">
        <v>0</v>
      </c>
      <c r="G15" s="4">
        <v>507</v>
      </c>
      <c r="H15" s="4">
        <v>0</v>
      </c>
      <c r="I15" s="4">
        <v>0</v>
      </c>
      <c r="J15" s="4">
        <v>19</v>
      </c>
      <c r="K15" s="4">
        <v>1</v>
      </c>
      <c r="L15" s="4">
        <v>0</v>
      </c>
      <c r="M15" s="4">
        <v>0</v>
      </c>
      <c r="N15" s="4">
        <v>0</v>
      </c>
      <c r="O15" s="4">
        <v>12</v>
      </c>
      <c r="P15" s="4">
        <v>998</v>
      </c>
      <c r="Q15" s="4">
        <v>277</v>
      </c>
      <c r="R15" s="4">
        <v>178</v>
      </c>
      <c r="S15" s="4">
        <v>0</v>
      </c>
      <c r="T15" s="4">
        <v>0</v>
      </c>
      <c r="U15" s="19">
        <v>0</v>
      </c>
    </row>
    <row r="16" spans="1:23" s="15" customFormat="1" ht="28.5" customHeight="1" x14ac:dyDescent="0.15">
      <c r="A16" s="7" t="s">
        <v>27</v>
      </c>
      <c r="B16" s="11">
        <f t="shared" si="0"/>
        <v>194207</v>
      </c>
      <c r="C16" s="11">
        <v>191192</v>
      </c>
      <c r="D16" s="11">
        <f t="shared" si="1"/>
        <v>3015</v>
      </c>
      <c r="E16" s="12">
        <f t="shared" si="2"/>
        <v>1.5524672128193113</v>
      </c>
      <c r="F16" s="4">
        <v>0</v>
      </c>
      <c r="G16" s="4">
        <v>678</v>
      </c>
      <c r="H16" s="4">
        <v>0</v>
      </c>
      <c r="I16" s="4">
        <v>0</v>
      </c>
      <c r="J16" s="4">
        <v>5</v>
      </c>
      <c r="K16" s="4">
        <v>0</v>
      </c>
      <c r="L16" s="4">
        <v>0</v>
      </c>
      <c r="M16" s="4">
        <v>37</v>
      </c>
      <c r="N16" s="4">
        <v>0</v>
      </c>
      <c r="O16" s="4">
        <v>71</v>
      </c>
      <c r="P16" s="4">
        <v>1701</v>
      </c>
      <c r="Q16" s="4">
        <v>441</v>
      </c>
      <c r="R16" s="4">
        <v>82</v>
      </c>
      <c r="S16" s="4">
        <v>4</v>
      </c>
      <c r="T16" s="4">
        <v>0</v>
      </c>
      <c r="U16" s="19">
        <v>0</v>
      </c>
    </row>
    <row r="17" spans="1:21" s="15" customFormat="1" ht="28.5" customHeight="1" x14ac:dyDescent="0.15">
      <c r="A17" s="7" t="s">
        <v>28</v>
      </c>
      <c r="B17" s="11">
        <f t="shared" si="0"/>
        <v>93142</v>
      </c>
      <c r="C17" s="11">
        <v>91423</v>
      </c>
      <c r="D17" s="11">
        <f t="shared" si="1"/>
        <v>1719</v>
      </c>
      <c r="E17" s="12">
        <f t="shared" si="2"/>
        <v>1.845569131004273</v>
      </c>
      <c r="F17" s="4">
        <v>0</v>
      </c>
      <c r="G17" s="4">
        <v>475</v>
      </c>
      <c r="H17" s="4">
        <v>0</v>
      </c>
      <c r="I17" s="4">
        <v>0</v>
      </c>
      <c r="J17" s="4">
        <v>9</v>
      </c>
      <c r="K17" s="4">
        <v>18</v>
      </c>
      <c r="L17" s="4">
        <v>0</v>
      </c>
      <c r="M17" s="4">
        <v>12</v>
      </c>
      <c r="N17" s="4">
        <v>0</v>
      </c>
      <c r="O17" s="4">
        <v>6</v>
      </c>
      <c r="P17" s="4">
        <v>927</v>
      </c>
      <c r="Q17" s="4">
        <v>145</v>
      </c>
      <c r="R17" s="4">
        <v>127</v>
      </c>
      <c r="S17" s="4">
        <v>1</v>
      </c>
      <c r="T17" s="4">
        <v>0</v>
      </c>
      <c r="U17" s="19">
        <v>0</v>
      </c>
    </row>
    <row r="18" spans="1:21" s="15" customFormat="1" ht="28.5" customHeight="1" x14ac:dyDescent="0.15">
      <c r="A18" s="7" t="s">
        <v>29</v>
      </c>
      <c r="B18" s="11">
        <f t="shared" si="0"/>
        <v>168318</v>
      </c>
      <c r="C18" s="11">
        <v>165774</v>
      </c>
      <c r="D18" s="11">
        <f t="shared" si="1"/>
        <v>2544</v>
      </c>
      <c r="E18" s="12">
        <f t="shared" si="2"/>
        <v>1.5114248030513671</v>
      </c>
      <c r="F18" s="4">
        <v>0</v>
      </c>
      <c r="G18" s="4">
        <v>563</v>
      </c>
      <c r="H18" s="4">
        <v>0</v>
      </c>
      <c r="I18" s="4">
        <v>0</v>
      </c>
      <c r="J18" s="4">
        <v>1</v>
      </c>
      <c r="K18" s="4">
        <v>55</v>
      </c>
      <c r="L18" s="4">
        <v>0</v>
      </c>
      <c r="M18" s="4">
        <v>87</v>
      </c>
      <c r="N18" s="4">
        <v>0</v>
      </c>
      <c r="O18" s="4">
        <v>30</v>
      </c>
      <c r="P18" s="4">
        <v>1384</v>
      </c>
      <c r="Q18" s="4">
        <v>214</v>
      </c>
      <c r="R18" s="4">
        <v>210</v>
      </c>
      <c r="S18" s="4">
        <v>3</v>
      </c>
      <c r="T18" s="4">
        <v>0</v>
      </c>
      <c r="U18" s="19">
        <v>0</v>
      </c>
    </row>
    <row r="19" spans="1:21" s="15" customFormat="1" ht="28.5" customHeight="1" x14ac:dyDescent="0.15">
      <c r="A19" s="7" t="s">
        <v>30</v>
      </c>
      <c r="B19" s="11">
        <f t="shared" si="0"/>
        <v>114623</v>
      </c>
      <c r="C19" s="11">
        <v>112843</v>
      </c>
      <c r="D19" s="11">
        <f t="shared" si="1"/>
        <v>1780</v>
      </c>
      <c r="E19" s="12">
        <f t="shared" si="2"/>
        <v>1.5529169538399799</v>
      </c>
      <c r="F19" s="4">
        <v>0</v>
      </c>
      <c r="G19" s="4">
        <v>449</v>
      </c>
      <c r="H19" s="4">
        <v>0</v>
      </c>
      <c r="I19" s="4">
        <v>0</v>
      </c>
      <c r="J19" s="4">
        <v>4</v>
      </c>
      <c r="K19" s="4">
        <v>3</v>
      </c>
      <c r="L19" s="4">
        <v>0</v>
      </c>
      <c r="M19" s="4">
        <v>79</v>
      </c>
      <c r="N19" s="4">
        <v>0</v>
      </c>
      <c r="O19" s="4">
        <v>58</v>
      </c>
      <c r="P19" s="4">
        <v>926</v>
      </c>
      <c r="Q19" s="4">
        <v>108</v>
      </c>
      <c r="R19" s="4">
        <v>153</v>
      </c>
      <c r="S19" s="4">
        <v>4</v>
      </c>
      <c r="T19" s="4">
        <v>0</v>
      </c>
      <c r="U19" s="19">
        <v>0</v>
      </c>
    </row>
    <row r="20" spans="1:21" s="15" customFormat="1" ht="28.5" customHeight="1" x14ac:dyDescent="0.15">
      <c r="A20" s="7" t="s">
        <v>31</v>
      </c>
      <c r="B20" s="11">
        <f t="shared" si="0"/>
        <v>147314</v>
      </c>
      <c r="C20" s="11">
        <v>144816</v>
      </c>
      <c r="D20" s="11">
        <f t="shared" si="1"/>
        <v>2498</v>
      </c>
      <c r="E20" s="12">
        <f t="shared" si="2"/>
        <v>1.6956976254802667</v>
      </c>
      <c r="F20" s="4">
        <v>0</v>
      </c>
      <c r="G20" s="4">
        <v>685</v>
      </c>
      <c r="H20" s="4">
        <v>0</v>
      </c>
      <c r="I20" s="4">
        <v>0</v>
      </c>
      <c r="J20" s="4">
        <v>14</v>
      </c>
      <c r="K20" s="4">
        <v>6</v>
      </c>
      <c r="L20" s="4">
        <v>0</v>
      </c>
      <c r="M20" s="4">
        <v>12</v>
      </c>
      <c r="N20" s="4">
        <v>0</v>
      </c>
      <c r="O20" s="4">
        <v>105</v>
      </c>
      <c r="P20" s="4">
        <v>1253</v>
      </c>
      <c r="Q20" s="4">
        <v>253</v>
      </c>
      <c r="R20" s="4">
        <v>170</v>
      </c>
      <c r="S20" s="4">
        <v>0</v>
      </c>
      <c r="T20" s="4">
        <v>0</v>
      </c>
      <c r="U20" s="19">
        <v>0</v>
      </c>
    </row>
    <row r="21" spans="1:21" s="15" customFormat="1" ht="28.5" customHeight="1" x14ac:dyDescent="0.15">
      <c r="A21" s="7" t="s">
        <v>32</v>
      </c>
      <c r="B21" s="11">
        <f t="shared" si="0"/>
        <v>65127</v>
      </c>
      <c r="C21" s="11">
        <v>64010</v>
      </c>
      <c r="D21" s="11">
        <f t="shared" si="1"/>
        <v>1117</v>
      </c>
      <c r="E21" s="12">
        <f t="shared" si="2"/>
        <v>1.7151104764536982</v>
      </c>
      <c r="F21" s="4">
        <v>0</v>
      </c>
      <c r="G21" s="4">
        <v>338</v>
      </c>
      <c r="H21" s="4">
        <v>0</v>
      </c>
      <c r="I21" s="4">
        <v>0</v>
      </c>
      <c r="J21" s="4">
        <v>1</v>
      </c>
      <c r="K21" s="4">
        <v>5</v>
      </c>
      <c r="L21" s="4">
        <v>0</v>
      </c>
      <c r="M21" s="4">
        <v>4</v>
      </c>
      <c r="N21" s="4">
        <v>0</v>
      </c>
      <c r="O21" s="4">
        <v>24</v>
      </c>
      <c r="P21" s="4">
        <v>501</v>
      </c>
      <c r="Q21" s="4">
        <v>128</v>
      </c>
      <c r="R21" s="4">
        <v>116</v>
      </c>
      <c r="S21" s="4">
        <v>0</v>
      </c>
      <c r="T21" s="4">
        <v>0</v>
      </c>
      <c r="U21" s="19">
        <v>0</v>
      </c>
    </row>
    <row r="22" spans="1:21" s="15" customFormat="1" ht="28.5" customHeight="1" x14ac:dyDescent="0.15">
      <c r="A22" s="7" t="s">
        <v>33</v>
      </c>
      <c r="B22" s="11">
        <f t="shared" si="0"/>
        <v>78786</v>
      </c>
      <c r="C22" s="11">
        <v>77119</v>
      </c>
      <c r="D22" s="11">
        <f t="shared" si="1"/>
        <v>1667</v>
      </c>
      <c r="E22" s="12">
        <f t="shared" si="2"/>
        <v>2.1158581473865916</v>
      </c>
      <c r="F22" s="4">
        <v>0</v>
      </c>
      <c r="G22" s="4">
        <v>479</v>
      </c>
      <c r="H22" s="4">
        <v>0</v>
      </c>
      <c r="I22" s="4">
        <v>0</v>
      </c>
      <c r="J22" s="4">
        <v>4</v>
      </c>
      <c r="K22" s="4">
        <v>6</v>
      </c>
      <c r="L22" s="4">
        <v>0</v>
      </c>
      <c r="M22" s="4">
        <v>16</v>
      </c>
      <c r="N22" s="4">
        <v>0</v>
      </c>
      <c r="O22" s="4">
        <v>48</v>
      </c>
      <c r="P22" s="4">
        <v>789</v>
      </c>
      <c r="Q22" s="4">
        <v>128</v>
      </c>
      <c r="R22" s="4">
        <v>197</v>
      </c>
      <c r="S22" s="4">
        <v>6</v>
      </c>
      <c r="T22" s="4">
        <v>0</v>
      </c>
      <c r="U22" s="19"/>
    </row>
    <row r="23" spans="1:21" s="15" customFormat="1" ht="28.5" customHeight="1" x14ac:dyDescent="0.15">
      <c r="A23" s="7" t="s">
        <v>34</v>
      </c>
      <c r="B23" s="11">
        <f t="shared" si="0"/>
        <v>60662</v>
      </c>
      <c r="C23" s="11">
        <v>59271</v>
      </c>
      <c r="D23" s="11">
        <f t="shared" si="1"/>
        <v>1391</v>
      </c>
      <c r="E23" s="12">
        <f t="shared" si="2"/>
        <v>2.2930335300517619</v>
      </c>
      <c r="F23" s="4">
        <v>0</v>
      </c>
      <c r="G23" s="4">
        <v>473</v>
      </c>
      <c r="H23" s="4">
        <v>0</v>
      </c>
      <c r="I23" s="4">
        <v>0</v>
      </c>
      <c r="J23" s="4">
        <v>3</v>
      </c>
      <c r="K23" s="4">
        <v>0</v>
      </c>
      <c r="L23" s="4">
        <v>0</v>
      </c>
      <c r="M23" s="4">
        <v>7</v>
      </c>
      <c r="N23" s="4">
        <v>0</v>
      </c>
      <c r="O23" s="4">
        <v>0</v>
      </c>
      <c r="P23" s="4">
        <v>656</v>
      </c>
      <c r="Q23" s="4">
        <v>141</v>
      </c>
      <c r="R23" s="4">
        <v>111</v>
      </c>
      <c r="S23" s="4">
        <v>0</v>
      </c>
      <c r="T23" s="4">
        <v>0</v>
      </c>
      <c r="U23" s="19">
        <v>0</v>
      </c>
    </row>
    <row r="24" spans="1:21" s="16" customFormat="1" ht="28.5" customHeight="1" thickBot="1" x14ac:dyDescent="0.2">
      <c r="A24" s="8" t="s">
        <v>35</v>
      </c>
      <c r="B24" s="13">
        <f>SUM(B6:B23)</f>
        <v>1939460</v>
      </c>
      <c r="C24" s="13">
        <f>SUM(C6:C23)</f>
        <v>1904245</v>
      </c>
      <c r="D24" s="13">
        <f>SUM(D6:D23)</f>
        <v>35215</v>
      </c>
      <c r="E24" s="14">
        <f t="shared" si="2"/>
        <v>1.8157115898239717</v>
      </c>
      <c r="F24" s="13">
        <f>SUM(F6:F23)</f>
        <v>2</v>
      </c>
      <c r="G24" s="3">
        <f>SUM(G6:G23)</f>
        <v>8948</v>
      </c>
      <c r="H24" s="13">
        <f t="shared" ref="H24:Q24" si="3">SUM(H6:H23)</f>
        <v>0</v>
      </c>
      <c r="I24" s="13">
        <f t="shared" si="3"/>
        <v>0</v>
      </c>
      <c r="J24" s="3">
        <f t="shared" si="3"/>
        <v>112</v>
      </c>
      <c r="K24" s="3">
        <f t="shared" si="3"/>
        <v>806</v>
      </c>
      <c r="L24" s="13">
        <f t="shared" si="3"/>
        <v>0</v>
      </c>
      <c r="M24" s="3">
        <f t="shared" si="3"/>
        <v>396</v>
      </c>
      <c r="N24" s="13">
        <f>SUM(N6:N23)</f>
        <v>0</v>
      </c>
      <c r="O24" s="3">
        <f>SUM(O6:O23)</f>
        <v>772</v>
      </c>
      <c r="P24" s="3">
        <f>SUM(P6:P23)</f>
        <v>17821</v>
      </c>
      <c r="Q24" s="3">
        <f t="shared" si="3"/>
        <v>3616</v>
      </c>
      <c r="R24" s="3">
        <f>SUM(R6:R23)</f>
        <v>2742</v>
      </c>
      <c r="S24" s="25">
        <f>SUM(S6:S23)</f>
        <v>54</v>
      </c>
      <c r="T24" s="25">
        <f>SUM(T6:T23)</f>
        <v>0</v>
      </c>
      <c r="U24" s="24">
        <f>SUM(U6:U23)</f>
        <v>0</v>
      </c>
    </row>
    <row r="27" spans="1:21" x14ac:dyDescent="0.15">
      <c r="R27" s="18"/>
    </row>
  </sheetData>
  <mergeCells count="11">
    <mergeCell ref="A1:U1"/>
    <mergeCell ref="A2:U2"/>
    <mergeCell ref="U4:U5"/>
    <mergeCell ref="S4:S5"/>
    <mergeCell ref="T4:T5"/>
    <mergeCell ref="A4:A5"/>
    <mergeCell ref="B4:B5"/>
    <mergeCell ref="C4:C5"/>
    <mergeCell ref="D4:D5"/>
    <mergeCell ref="E4:E5"/>
    <mergeCell ref="F4:R4"/>
  </mergeCells>
  <phoneticPr fontId="2"/>
  <printOptions horizontalCentered="1"/>
  <pageMargins left="0.39370078740157483" right="0.39370078740157483" top="0.59055118110236227" bottom="0.39370078740157483" header="0.51181102362204722" footer="0.51181102362204722"/>
  <pageSetup paperSize="9" scale="7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4(2)イ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2023-12-26T11:35:39Z</cp:lastPrinted>
  <dcterms:created xsi:type="dcterms:W3CDTF">1999-12-22T04:23:48Z</dcterms:created>
  <dcterms:modified xsi:type="dcterms:W3CDTF">2025-12-02T08:48:03Z</dcterms:modified>
</cp:coreProperties>
</file>