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06E7E45F-455F-49C2-A383-CD786BBBCB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3(2)ア" sheetId="19" r:id="rId1"/>
  </sheets>
  <externalReferences>
    <externalReference r:id="rId2"/>
  </externalReferences>
  <definedNames>
    <definedName name="jikan_2">[1]時間別累計_合計!$B$4:$N$21</definedName>
    <definedName name="jiyuu">'[1]事由別累計（不在者）'!$B$5:$I$22</definedName>
    <definedName name="kanrisha">[1]管理者別累計!$B$4:$I$21</definedName>
    <definedName name="_xlnm.Print_Area" localSheetId="0">'3(2)ア'!$A$1:$AB$52</definedName>
    <definedName name="seikyuu">#REF!</definedName>
    <definedName name="senin">#REF!</definedName>
    <definedName name="shuukei_2">#REF!</definedName>
    <definedName name="Tochu_Ruikei">[1]途中経過累計!$B$6:$F$23,[1]途中経過累計!$H$6:$J$23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1" i="19" l="1"/>
  <c r="Y30" i="19"/>
  <c r="Y31" i="19"/>
  <c r="Y32" i="19"/>
  <c r="Y33" i="19"/>
  <c r="Y34" i="19"/>
  <c r="Y35" i="19"/>
  <c r="Y36" i="19"/>
  <c r="Y37" i="19"/>
  <c r="Y38" i="19"/>
  <c r="Y39" i="19"/>
  <c r="Y40" i="19"/>
  <c r="Y42" i="19"/>
  <c r="Y43" i="19"/>
  <c r="Y44" i="19"/>
  <c r="Y45" i="19"/>
  <c r="Y46" i="19"/>
  <c r="Y29" i="19"/>
  <c r="X30" i="19"/>
  <c r="X31" i="19"/>
  <c r="X32" i="19"/>
  <c r="X33" i="19"/>
  <c r="X34" i="19"/>
  <c r="X35" i="19"/>
  <c r="X36" i="19"/>
  <c r="X37" i="19"/>
  <c r="X38" i="19"/>
  <c r="X39" i="19"/>
  <c r="X40" i="19"/>
  <c r="X41" i="19"/>
  <c r="X42" i="19"/>
  <c r="X43" i="19"/>
  <c r="X44" i="19"/>
  <c r="X45" i="19"/>
  <c r="X46" i="19"/>
  <c r="X29" i="19"/>
  <c r="W30" i="19"/>
  <c r="W31" i="19"/>
  <c r="W32" i="19"/>
  <c r="W33" i="19"/>
  <c r="W34" i="19"/>
  <c r="W35" i="19"/>
  <c r="W36" i="19"/>
  <c r="W37" i="19"/>
  <c r="W38" i="19"/>
  <c r="W39" i="19"/>
  <c r="W40" i="19"/>
  <c r="W41" i="19"/>
  <c r="W42" i="19"/>
  <c r="W43" i="19"/>
  <c r="W44" i="19"/>
  <c r="W45" i="19"/>
  <c r="W46" i="19"/>
  <c r="W29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K25" i="19" l="1"/>
  <c r="AB39" i="19"/>
  <c r="AB42" i="19"/>
  <c r="Z37" i="19"/>
  <c r="Z41" i="19"/>
  <c r="W47" i="19"/>
  <c r="Z29" i="19"/>
  <c r="E25" i="19"/>
  <c r="N25" i="19"/>
  <c r="H25" i="19"/>
  <c r="AA30" i="19" l="1"/>
  <c r="Z31" i="19"/>
  <c r="AA32" i="19"/>
  <c r="AA33" i="19"/>
  <c r="Z34" i="19"/>
  <c r="AA35" i="19"/>
  <c r="Z36" i="19"/>
  <c r="AA37" i="19"/>
  <c r="AA39" i="19"/>
  <c r="Z40" i="19"/>
  <c r="AA41" i="19"/>
  <c r="AA43" i="19"/>
  <c r="AA44" i="19"/>
  <c r="Z45" i="19"/>
  <c r="AA46" i="19"/>
  <c r="X47" i="19"/>
  <c r="D24" i="19"/>
  <c r="C24" i="19"/>
  <c r="B24" i="19"/>
  <c r="V47" i="19"/>
  <c r="S47" i="19"/>
  <c r="P47" i="19"/>
  <c r="M47" i="19"/>
  <c r="J47" i="19"/>
  <c r="G47" i="19"/>
  <c r="D47" i="19"/>
  <c r="AB24" i="19"/>
  <c r="Y24" i="19"/>
  <c r="V24" i="19"/>
  <c r="S24" i="19"/>
  <c r="Q24" i="19"/>
  <c r="R24" i="19"/>
  <c r="T24" i="19"/>
  <c r="U24" i="19"/>
  <c r="W24" i="19"/>
  <c r="X24" i="19"/>
  <c r="Z24" i="19"/>
  <c r="AA24" i="19"/>
  <c r="B47" i="19"/>
  <c r="C47" i="19"/>
  <c r="E47" i="19"/>
  <c r="F47" i="19"/>
  <c r="H47" i="19"/>
  <c r="I47" i="19"/>
  <c r="K47" i="19"/>
  <c r="L47" i="19"/>
  <c r="N47" i="19"/>
  <c r="O47" i="19"/>
  <c r="Q47" i="19"/>
  <c r="R47" i="19"/>
  <c r="T47" i="19"/>
  <c r="U47" i="19"/>
  <c r="Z30" i="19"/>
  <c r="Z33" i="19"/>
  <c r="AA42" i="19"/>
  <c r="Z44" i="19"/>
  <c r="Z42" i="19"/>
  <c r="Z25" i="19" l="1"/>
  <c r="H48" i="19"/>
  <c r="AA34" i="19"/>
  <c r="AA45" i="19"/>
  <c r="W25" i="19"/>
  <c r="AA36" i="19"/>
  <c r="Q25" i="19"/>
  <c r="Z43" i="19"/>
  <c r="K48" i="19"/>
  <c r="E48" i="19"/>
  <c r="AA40" i="19"/>
  <c r="T25" i="19"/>
  <c r="B25" i="19"/>
  <c r="Y47" i="19"/>
  <c r="AB47" i="19" s="1"/>
  <c r="Z46" i="19"/>
  <c r="AA31" i="19"/>
  <c r="Z38" i="19"/>
  <c r="N48" i="19"/>
  <c r="AA38" i="19"/>
  <c r="Q48" i="19"/>
  <c r="Z39" i="19"/>
  <c r="T48" i="19"/>
  <c r="B48" i="19"/>
  <c r="Z35" i="19"/>
  <c r="Z32" i="19"/>
  <c r="AA29" i="19"/>
  <c r="W48" i="19" l="1"/>
  <c r="Z47" i="19"/>
  <c r="AA47" i="19"/>
</calcChain>
</file>

<file path=xl/sharedStrings.xml><?xml version="1.0" encoding="utf-8"?>
<sst xmlns="http://schemas.openxmlformats.org/spreadsheetml/2006/main" count="138" uniqueCount="50">
  <si>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</si>
  <si>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</si>
  <si>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</si>
  <si>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</si>
  <si>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</si>
  <si>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</si>
  <si>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</si>
  <si>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</si>
  <si>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</si>
  <si>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</si>
  <si>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</si>
  <si>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</si>
  <si>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</si>
  <si>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</si>
  <si>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</si>
  <si>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</si>
  <si>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累計</t>
    <rPh sb="0" eb="2">
      <t>ルイケイ</t>
    </rPh>
    <phoneticPr fontId="1"/>
  </si>
  <si>
    <t>鶴見区</t>
    <rPh sb="0" eb="3">
      <t>ツルミク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</si>
  <si>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</si>
  <si>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</si>
  <si>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区役所</t>
    <rPh sb="0" eb="3">
      <t>クヤクショ</t>
    </rPh>
    <phoneticPr fontId="1"/>
  </si>
  <si>
    <t>割合</t>
    <rPh sb="0" eb="2">
      <t>ワリアイ</t>
    </rPh>
    <phoneticPr fontId="1"/>
  </si>
  <si>
    <t>保土ケ谷区</t>
    <phoneticPr fontId="1"/>
  </si>
  <si>
    <t>臨時</t>
    <rPh sb="0" eb="2">
      <t>リンジ</t>
    </rPh>
    <phoneticPr fontId="1"/>
  </si>
  <si>
    <t>臨時2</t>
    <rPh sb="0" eb="2">
      <t>リンジ</t>
    </rPh>
    <phoneticPr fontId="1"/>
  </si>
  <si>
    <t>－</t>
    <phoneticPr fontId="1"/>
  </si>
  <si>
    <t>-</t>
    <phoneticPr fontId="1"/>
  </si>
  <si>
    <t>（２）　期日前投票</t>
    <rPh sb="4" eb="6">
      <t>キジツ</t>
    </rPh>
    <rPh sb="6" eb="7">
      <t>ゼン</t>
    </rPh>
    <rPh sb="7" eb="9">
      <t>トウヒョウ</t>
    </rPh>
    <phoneticPr fontId="1"/>
  </si>
  <si>
    <t>ア　選挙区</t>
    <rPh sb="2" eb="5">
      <t>センキョク</t>
    </rPh>
    <phoneticPr fontId="1"/>
  </si>
  <si>
    <t>※増設（臨時期日前投票所）は７月12日から開設した。</t>
    <rPh sb="1" eb="3">
      <t>ゾウセツ</t>
    </rPh>
    <rPh sb="4" eb="6">
      <t>リンジ</t>
    </rPh>
    <rPh sb="6" eb="8">
      <t>キジツ</t>
    </rPh>
    <rPh sb="8" eb="9">
      <t>ゼン</t>
    </rPh>
    <rPh sb="9" eb="11">
      <t>トウヒョウ</t>
    </rPh>
    <rPh sb="11" eb="12">
      <t>ジョ</t>
    </rPh>
    <rPh sb="15" eb="16">
      <t>ガツ</t>
    </rPh>
    <rPh sb="18" eb="19">
      <t>ニチ</t>
    </rPh>
    <rPh sb="21" eb="23">
      <t>カイセツ</t>
    </rPh>
    <phoneticPr fontId="1"/>
  </si>
  <si>
    <t>※港北区は、期日前期間中の７月17～19日まで、２カ所目の臨時期日前投票所（トレッサ横浜南棟　２階グルメブリッジ）を設置した。</t>
    <rPh sb="1" eb="3">
      <t>コウホク</t>
    </rPh>
    <rPh sb="42" eb="44">
      <t>ヨコハマ</t>
    </rPh>
    <rPh sb="44" eb="46">
      <t>ミナミトウ</t>
    </rPh>
    <rPh sb="48" eb="49">
      <t>カイ</t>
    </rPh>
    <phoneticPr fontId="1"/>
  </si>
  <si>
    <t>７/４（金）</t>
    <rPh sb="3" eb="4">
      <t>モク</t>
    </rPh>
    <rPh sb="4" eb="5">
      <t>キン</t>
    </rPh>
    <phoneticPr fontId="1"/>
  </si>
  <si>
    <t>７/５（土）</t>
    <rPh sb="4" eb="5">
      <t>ツチ</t>
    </rPh>
    <phoneticPr fontId="1"/>
  </si>
  <si>
    <t>７/６（日）</t>
    <rPh sb="4" eb="5">
      <t>ニチ</t>
    </rPh>
    <phoneticPr fontId="1"/>
  </si>
  <si>
    <t>７/７（月）</t>
    <rPh sb="4" eb="5">
      <t>ツキ</t>
    </rPh>
    <phoneticPr fontId="1"/>
  </si>
  <si>
    <t>７/８（火）</t>
    <rPh sb="4" eb="5">
      <t>ヒ</t>
    </rPh>
    <phoneticPr fontId="1"/>
  </si>
  <si>
    <t>７/９（水）</t>
    <rPh sb="4" eb="5">
      <t>スイ</t>
    </rPh>
    <phoneticPr fontId="1"/>
  </si>
  <si>
    <t>７/1０（木）</t>
    <rPh sb="5" eb="6">
      <t>モク</t>
    </rPh>
    <phoneticPr fontId="1"/>
  </si>
  <si>
    <t>７/１１（金）</t>
    <rPh sb="5" eb="6">
      <t>キン</t>
    </rPh>
    <phoneticPr fontId="1"/>
  </si>
  <si>
    <t>７/１２（土）</t>
    <rPh sb="5" eb="6">
      <t>ツチ</t>
    </rPh>
    <phoneticPr fontId="1"/>
  </si>
  <si>
    <t>７/１３（日）</t>
    <rPh sb="5" eb="6">
      <t>ニチ</t>
    </rPh>
    <phoneticPr fontId="1"/>
  </si>
  <si>
    <t>７/１４（月）</t>
    <rPh sb="5" eb="6">
      <t>ツキ</t>
    </rPh>
    <phoneticPr fontId="1"/>
  </si>
  <si>
    <t>７/１５（火）</t>
    <rPh sb="5" eb="6">
      <t>ヒ</t>
    </rPh>
    <phoneticPr fontId="1"/>
  </si>
  <si>
    <t>７/１６（水）</t>
    <rPh sb="5" eb="6">
      <t>スイ</t>
    </rPh>
    <phoneticPr fontId="1"/>
  </si>
  <si>
    <t>７/１７（木）</t>
    <rPh sb="5" eb="6">
      <t>モク</t>
    </rPh>
    <phoneticPr fontId="1"/>
  </si>
  <si>
    <t>７/１８（金）</t>
    <rPh sb="5" eb="6">
      <t>キン</t>
    </rPh>
    <phoneticPr fontId="1"/>
  </si>
  <si>
    <t>７/１９（土）</t>
    <rPh sb="5" eb="6">
      <t>ツチ</t>
    </rPh>
    <phoneticPr fontId="1"/>
  </si>
  <si>
    <t>日付</t>
    <rPh sb="0" eb="2">
      <t>ヒヅケ</t>
    </rPh>
    <phoneticPr fontId="1"/>
  </si>
  <si>
    <t>区名　　　 場所</t>
    <rPh sb="0" eb="2">
      <t>クメイ</t>
    </rPh>
    <rPh sb="6" eb="8">
      <t>バショ</t>
    </rPh>
    <phoneticPr fontId="1"/>
  </si>
  <si>
    <t>※都筑区は、期日前期間中の７月17～19日まで、２カ所目の臨時期日前投票所（ららぽーと横浜　２階フードコート「特選ダイニングFOURSYUN」横）を設置した。</t>
    <rPh sb="1" eb="3">
      <t>ツヅキ</t>
    </rPh>
    <rPh sb="43" eb="45">
      <t>ヨコハマ</t>
    </rPh>
    <rPh sb="47" eb="48">
      <t>カイ</t>
    </rPh>
    <rPh sb="55" eb="57">
      <t>トクセン</t>
    </rPh>
    <rPh sb="71" eb="72">
      <t>ヨコ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</si>
</sst>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(* #,##0_);_(* \(#,##0\);_(* &quot;-&quot;_);_(@_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sz val="20"/>
      <name val="ＭＳ Ｐ明朝"/>
      <family val="1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2" fillId="0" borderId="4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right" vertical="center"/>
    </xf>
    <xf numFmtId="49" fontId="3" fillId="0" borderId="0" xfId="0" applyNumberFormat="1" applyFont="1"/>
    <xf numFmtId="49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distributed" vertical="center"/>
    </xf>
    <xf numFmtId="41" fontId="2" fillId="0" borderId="4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0" fontId="2" fillId="0" borderId="4" xfId="0" applyNumberFormat="1" applyFont="1" applyBorder="1" applyAlignment="1">
      <alignment vertical="center"/>
    </xf>
    <xf numFmtId="10" fontId="2" fillId="0" borderId="4" xfId="0" applyNumberFormat="1" applyFont="1" applyBorder="1" applyAlignment="1">
      <alignment horizontal="right" vertical="center"/>
    </xf>
    <xf numFmtId="0" fontId="3" fillId="0" borderId="0" xfId="0" applyFont="1"/>
    <xf numFmtId="0" fontId="2" fillId="0" borderId="3" xfId="0" applyFont="1" applyBorder="1" applyAlignment="1">
      <alignment horizontal="distributed" vertical="center"/>
    </xf>
    <xf numFmtId="41" fontId="2" fillId="0" borderId="3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0" fontId="2" fillId="0" borderId="3" xfId="0" applyNumberFormat="1" applyFont="1" applyBorder="1" applyAlignment="1">
      <alignment vertical="center"/>
    </xf>
    <xf numFmtId="10" fontId="2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/>
    </xf>
    <xf numFmtId="41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0" fontId="2" fillId="0" borderId="2" xfId="0" applyNumberFormat="1" applyFont="1" applyBorder="1" applyAlignment="1">
      <alignment vertical="center"/>
    </xf>
    <xf numFmtId="10" fontId="2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41" fontId="3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/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5" xfId="0" applyNumberFormat="1" applyFont="1" applyBorder="1" applyAlignment="1">
      <alignment vertical="center"/>
    </xf>
    <xf numFmtId="41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3" fillId="0" borderId="5" xfId="0" applyNumberFormat="1" applyFont="1" applyBorder="1" applyAlignment="1">
      <alignment horizontal="right" vertical="center"/>
    </xf>
    <xf numFmtId="9" fontId="3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11971</xdr:rowOff>
    </xdr:from>
    <xdr:to>
      <xdr:col>0</xdr:col>
      <xdr:colOff>672142</xdr:colOff>
      <xdr:row>4</xdr:row>
      <xdr:rowOff>187328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A17CFAA-643C-4644-9B43-F6F8A837F344}"/>
            </a:ext>
          </a:extLst>
        </xdr:cNvPr>
        <xdr:cNvCxnSpPr/>
      </xdr:nvCxnSpPr>
      <xdr:spPr>
        <a:xfrm>
          <a:off x="0" y="549853"/>
          <a:ext cx="672142" cy="545151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14679</xdr:rowOff>
    </xdr:from>
    <xdr:to>
      <xdr:col>1</xdr:col>
      <xdr:colOff>20266</xdr:colOff>
      <xdr:row>5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AEC63374-284F-4E51-BDD9-44A173EA75A9}"/>
            </a:ext>
          </a:extLst>
        </xdr:cNvPr>
        <xdr:cNvGrpSpPr/>
      </xdr:nvGrpSpPr>
      <xdr:grpSpPr>
        <a:xfrm>
          <a:off x="0" y="724724"/>
          <a:ext cx="1578902" cy="712685"/>
          <a:chOff x="0" y="705293"/>
          <a:chExt cx="1562238" cy="66816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91DD42AB-1958-DF19-66F9-C6C9C2EB0880}"/>
              </a:ext>
            </a:extLst>
          </xdr:cNvPr>
          <xdr:cNvCxnSpPr/>
        </xdr:nvCxnSpPr>
        <xdr:spPr>
          <a:xfrm>
            <a:off x="0" y="705293"/>
            <a:ext cx="967067" cy="333379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FD8C5F6D-809A-6211-6882-56841E036C67}"/>
              </a:ext>
            </a:extLst>
          </xdr:cNvPr>
          <xdr:cNvCxnSpPr/>
        </xdr:nvCxnSpPr>
        <xdr:spPr>
          <a:xfrm>
            <a:off x="944394" y="1035171"/>
            <a:ext cx="6178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5A987DA4-464A-3C54-B65F-72DC02420EBB}"/>
              </a:ext>
            </a:extLst>
          </xdr:cNvPr>
          <xdr:cNvCxnSpPr/>
        </xdr:nvCxnSpPr>
        <xdr:spPr>
          <a:xfrm>
            <a:off x="664953" y="1207698"/>
            <a:ext cx="406660" cy="165755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26</xdr:row>
      <xdr:rowOff>11971</xdr:rowOff>
    </xdr:from>
    <xdr:to>
      <xdr:col>0</xdr:col>
      <xdr:colOff>672142</xdr:colOff>
      <xdr:row>27</xdr:row>
      <xdr:rowOff>187328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74350DC-4124-4EDF-A4C0-E8BAF523EB42}"/>
            </a:ext>
          </a:extLst>
        </xdr:cNvPr>
        <xdr:cNvCxnSpPr/>
      </xdr:nvCxnSpPr>
      <xdr:spPr>
        <a:xfrm>
          <a:off x="0" y="529042"/>
          <a:ext cx="672142" cy="5427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14679</xdr:rowOff>
    </xdr:from>
    <xdr:to>
      <xdr:col>1</xdr:col>
      <xdr:colOff>20266</xdr:colOff>
      <xdr:row>28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3EFAEFE5-E14C-45D2-8605-45EEACFC3C6A}"/>
            </a:ext>
          </a:extLst>
        </xdr:cNvPr>
        <xdr:cNvGrpSpPr/>
      </xdr:nvGrpSpPr>
      <xdr:grpSpPr>
        <a:xfrm>
          <a:off x="0" y="8327406"/>
          <a:ext cx="1578902" cy="712685"/>
          <a:chOff x="0" y="705293"/>
          <a:chExt cx="1562238" cy="668160"/>
        </a:xfrm>
      </xdr:grpSpPr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94BDE9FE-3D7A-14CA-8926-8B678F76F556}"/>
              </a:ext>
            </a:extLst>
          </xdr:cNvPr>
          <xdr:cNvCxnSpPr/>
        </xdr:nvCxnSpPr>
        <xdr:spPr>
          <a:xfrm>
            <a:off x="0" y="705293"/>
            <a:ext cx="967067" cy="333379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2A028A54-0F46-35D1-60A0-4DB245128BC4}"/>
              </a:ext>
            </a:extLst>
          </xdr:cNvPr>
          <xdr:cNvCxnSpPr/>
        </xdr:nvCxnSpPr>
        <xdr:spPr>
          <a:xfrm>
            <a:off x="944394" y="1035171"/>
            <a:ext cx="6178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984C2ED0-D053-CBC9-6602-2229A26841F7}"/>
              </a:ext>
            </a:extLst>
          </xdr:cNvPr>
          <xdr:cNvCxnSpPr/>
        </xdr:nvCxnSpPr>
        <xdr:spPr>
          <a:xfrm>
            <a:off x="664953" y="1207698"/>
            <a:ext cx="406660" cy="165755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WXLCB9\share\&#36984;&#25369;&#20418;\i03&#36984;&#25369;&#12398;&#12354;&#12422;&#12415;\&#12354;&#12422;&#12415;27&#38598;\05&#12288;&#26989;&#32773;&#28193;&#12375;&#28168;\&#8547;&#32113;&#19968;&#22320;&#26041;&#36984;&#25369;\&#65299;&#12288;&#25237;&#31080;\&#26178;&#38291;&#21029;&#65288;&#32207;&#21209;&#30465;&#65289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途中経過"/>
      <sheetName val="途中経過累計"/>
      <sheetName val="請求累計"/>
      <sheetName val="時間別_区役所"/>
      <sheetName val="時間別_増設"/>
      <sheetName val="時間別_合計"/>
      <sheetName val="Sheet1"/>
      <sheetName val="時間別累計_区役所"/>
      <sheetName val="時間別累計_増設"/>
      <sheetName val="時間別累計_合計"/>
      <sheetName val="事由別累計（期日前）"/>
      <sheetName val="事由別累計（不在者）"/>
      <sheetName val="管理者別累計"/>
      <sheetName val="船員 "/>
      <sheetName val="設定"/>
      <sheetName val="比較"/>
    </sheetNames>
    <sheetDataSet>
      <sheetData sheetId="0"/>
      <sheetData sheetId="1">
        <row r="6">
          <cell r="B6">
            <v>12922</v>
          </cell>
          <cell r="C6">
            <v>2</v>
          </cell>
          <cell r="D6">
            <v>108</v>
          </cell>
          <cell r="E6">
            <v>352</v>
          </cell>
          <cell r="F6">
            <v>52</v>
          </cell>
          <cell r="H6">
            <v>95</v>
          </cell>
          <cell r="I6">
            <v>349</v>
          </cell>
          <cell r="J6">
            <v>49</v>
          </cell>
        </row>
        <row r="7">
          <cell r="B7">
            <v>10029</v>
          </cell>
          <cell r="C7">
            <v>0</v>
          </cell>
          <cell r="D7">
            <v>105</v>
          </cell>
          <cell r="E7">
            <v>359</v>
          </cell>
          <cell r="F7">
            <v>67</v>
          </cell>
          <cell r="H7">
            <v>86</v>
          </cell>
          <cell r="I7">
            <v>342</v>
          </cell>
          <cell r="J7">
            <v>64</v>
          </cell>
        </row>
        <row r="8">
          <cell r="B8">
            <v>5260</v>
          </cell>
          <cell r="C8">
            <v>1</v>
          </cell>
          <cell r="D8">
            <v>37</v>
          </cell>
          <cell r="E8">
            <v>216</v>
          </cell>
          <cell r="F8">
            <v>24</v>
          </cell>
          <cell r="H8">
            <v>34</v>
          </cell>
          <cell r="I8">
            <v>201</v>
          </cell>
          <cell r="J8">
            <v>23</v>
          </cell>
        </row>
        <row r="9">
          <cell r="B9">
            <v>5931</v>
          </cell>
          <cell r="C9">
            <v>0</v>
          </cell>
          <cell r="D9">
            <v>60</v>
          </cell>
          <cell r="E9">
            <v>260</v>
          </cell>
          <cell r="F9">
            <v>36</v>
          </cell>
          <cell r="H9">
            <v>56</v>
          </cell>
          <cell r="I9">
            <v>258</v>
          </cell>
          <cell r="J9">
            <v>36</v>
          </cell>
        </row>
        <row r="10">
          <cell r="B10">
            <v>10167</v>
          </cell>
          <cell r="C10">
            <v>2</v>
          </cell>
          <cell r="D10">
            <v>74</v>
          </cell>
          <cell r="E10">
            <v>486</v>
          </cell>
          <cell r="F10">
            <v>52</v>
          </cell>
          <cell r="H10">
            <v>61</v>
          </cell>
          <cell r="I10">
            <v>474</v>
          </cell>
          <cell r="J10">
            <v>52</v>
          </cell>
        </row>
        <row r="11">
          <cell r="B11">
            <v>12500</v>
          </cell>
          <cell r="C11">
            <v>2</v>
          </cell>
          <cell r="D11">
            <v>86</v>
          </cell>
          <cell r="E11">
            <v>336</v>
          </cell>
          <cell r="F11">
            <v>69</v>
          </cell>
          <cell r="H11">
            <v>76</v>
          </cell>
          <cell r="I11">
            <v>335</v>
          </cell>
          <cell r="J11">
            <v>67</v>
          </cell>
        </row>
        <row r="12">
          <cell r="B12">
            <v>11853</v>
          </cell>
          <cell r="C12">
            <v>2</v>
          </cell>
          <cell r="D12">
            <v>66</v>
          </cell>
          <cell r="E12">
            <v>457</v>
          </cell>
          <cell r="F12">
            <v>58</v>
          </cell>
          <cell r="H12">
            <v>58</v>
          </cell>
          <cell r="I12">
            <v>450</v>
          </cell>
          <cell r="J12">
            <v>56</v>
          </cell>
        </row>
        <row r="13">
          <cell r="B13">
            <v>16442</v>
          </cell>
          <cell r="C13">
            <v>1</v>
          </cell>
          <cell r="D13">
            <v>98</v>
          </cell>
          <cell r="E13">
            <v>569</v>
          </cell>
          <cell r="F13">
            <v>65</v>
          </cell>
          <cell r="H13">
            <v>86</v>
          </cell>
          <cell r="I13">
            <v>566</v>
          </cell>
          <cell r="J13">
            <v>62</v>
          </cell>
        </row>
        <row r="14">
          <cell r="B14">
            <v>10990</v>
          </cell>
          <cell r="C14">
            <v>0</v>
          </cell>
          <cell r="D14">
            <v>83</v>
          </cell>
          <cell r="E14">
            <v>378</v>
          </cell>
          <cell r="F14">
            <v>42</v>
          </cell>
          <cell r="H14">
            <v>68</v>
          </cell>
          <cell r="I14">
            <v>372</v>
          </cell>
          <cell r="J14">
            <v>40</v>
          </cell>
        </row>
        <row r="15">
          <cell r="B15">
            <v>13788</v>
          </cell>
          <cell r="C15">
            <v>2</v>
          </cell>
          <cell r="D15">
            <v>107</v>
          </cell>
          <cell r="E15">
            <v>354</v>
          </cell>
          <cell r="F15">
            <v>57</v>
          </cell>
          <cell r="H15">
            <v>82</v>
          </cell>
          <cell r="I15">
            <v>351</v>
          </cell>
          <cell r="J15">
            <v>57</v>
          </cell>
        </row>
        <row r="16">
          <cell r="B16">
            <v>12858</v>
          </cell>
          <cell r="C16">
            <v>1</v>
          </cell>
          <cell r="D16">
            <v>165</v>
          </cell>
          <cell r="E16">
            <v>304</v>
          </cell>
          <cell r="F16">
            <v>56</v>
          </cell>
          <cell r="H16">
            <v>146</v>
          </cell>
          <cell r="I16">
            <v>296</v>
          </cell>
          <cell r="J16">
            <v>53</v>
          </cell>
        </row>
        <row r="17">
          <cell r="B17">
            <v>10344</v>
          </cell>
          <cell r="C17">
            <v>3</v>
          </cell>
          <cell r="D17">
            <v>63</v>
          </cell>
          <cell r="E17">
            <v>187</v>
          </cell>
          <cell r="F17">
            <v>53</v>
          </cell>
          <cell r="H17">
            <v>63</v>
          </cell>
          <cell r="I17">
            <v>187</v>
          </cell>
          <cell r="J17">
            <v>53</v>
          </cell>
        </row>
        <row r="18">
          <cell r="B18">
            <v>13906</v>
          </cell>
          <cell r="C18">
            <v>2</v>
          </cell>
          <cell r="D18">
            <v>202</v>
          </cell>
          <cell r="E18">
            <v>281</v>
          </cell>
          <cell r="F18">
            <v>43</v>
          </cell>
          <cell r="H18">
            <v>173</v>
          </cell>
          <cell r="I18">
            <v>279</v>
          </cell>
          <cell r="J18">
            <v>42</v>
          </cell>
        </row>
        <row r="19">
          <cell r="B19">
            <v>9333</v>
          </cell>
          <cell r="C19">
            <v>0</v>
          </cell>
          <cell r="D19">
            <v>96</v>
          </cell>
          <cell r="E19">
            <v>166</v>
          </cell>
          <cell r="F19">
            <v>15</v>
          </cell>
          <cell r="H19">
            <v>76</v>
          </cell>
          <cell r="I19">
            <v>164</v>
          </cell>
          <cell r="J19">
            <v>15</v>
          </cell>
        </row>
        <row r="20">
          <cell r="B20">
            <v>15350</v>
          </cell>
          <cell r="C20">
            <v>3</v>
          </cell>
          <cell r="D20">
            <v>92</v>
          </cell>
          <cell r="E20">
            <v>485</v>
          </cell>
          <cell r="F20">
            <v>60</v>
          </cell>
          <cell r="H20">
            <v>77</v>
          </cell>
          <cell r="I20">
            <v>485</v>
          </cell>
          <cell r="J20">
            <v>59</v>
          </cell>
        </row>
        <row r="21">
          <cell r="B21">
            <v>8230</v>
          </cell>
          <cell r="C21">
            <v>2</v>
          </cell>
          <cell r="D21">
            <v>67</v>
          </cell>
          <cell r="E21">
            <v>143</v>
          </cell>
          <cell r="F21">
            <v>34</v>
          </cell>
          <cell r="H21">
            <v>60</v>
          </cell>
          <cell r="I21">
            <v>141</v>
          </cell>
          <cell r="J21">
            <v>32</v>
          </cell>
        </row>
        <row r="22">
          <cell r="B22">
            <v>10356</v>
          </cell>
          <cell r="C22">
            <v>3</v>
          </cell>
          <cell r="D22">
            <v>49</v>
          </cell>
          <cell r="E22">
            <v>381</v>
          </cell>
          <cell r="F22">
            <v>47</v>
          </cell>
          <cell r="H22">
            <v>43</v>
          </cell>
          <cell r="I22">
            <v>380</v>
          </cell>
          <cell r="J22">
            <v>46</v>
          </cell>
        </row>
        <row r="23">
          <cell r="B23">
            <v>7347</v>
          </cell>
          <cell r="C23">
            <v>4</v>
          </cell>
          <cell r="D23">
            <v>35</v>
          </cell>
          <cell r="E23">
            <v>243</v>
          </cell>
          <cell r="F23">
            <v>28</v>
          </cell>
          <cell r="H23">
            <v>29</v>
          </cell>
          <cell r="I23">
            <v>243</v>
          </cell>
          <cell r="J23">
            <v>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241</v>
          </cell>
          <cell r="C4">
            <v>896</v>
          </cell>
          <cell r="D4">
            <v>1343</v>
          </cell>
          <cell r="E4">
            <v>1362</v>
          </cell>
          <cell r="F4">
            <v>1091</v>
          </cell>
          <cell r="G4">
            <v>1162</v>
          </cell>
          <cell r="H4">
            <v>1272</v>
          </cell>
          <cell r="I4">
            <v>1090</v>
          </cell>
          <cell r="J4">
            <v>1072</v>
          </cell>
          <cell r="K4">
            <v>995</v>
          </cell>
          <cell r="L4">
            <v>1160</v>
          </cell>
          <cell r="M4">
            <v>1240</v>
          </cell>
          <cell r="N4">
            <v>12922</v>
          </cell>
        </row>
        <row r="5">
          <cell r="B5">
            <v>168</v>
          </cell>
          <cell r="C5">
            <v>624</v>
          </cell>
          <cell r="D5">
            <v>1078</v>
          </cell>
          <cell r="E5">
            <v>1105</v>
          </cell>
          <cell r="F5">
            <v>823</v>
          </cell>
          <cell r="G5">
            <v>850</v>
          </cell>
          <cell r="H5">
            <v>912</v>
          </cell>
          <cell r="I5">
            <v>900</v>
          </cell>
          <cell r="J5">
            <v>952</v>
          </cell>
          <cell r="K5">
            <v>744</v>
          </cell>
          <cell r="L5">
            <v>917</v>
          </cell>
          <cell r="M5">
            <v>956</v>
          </cell>
          <cell r="N5">
            <v>10029</v>
          </cell>
        </row>
        <row r="6">
          <cell r="B6">
            <v>108</v>
          </cell>
          <cell r="C6">
            <v>397</v>
          </cell>
          <cell r="D6">
            <v>521</v>
          </cell>
          <cell r="E6">
            <v>490</v>
          </cell>
          <cell r="F6">
            <v>393</v>
          </cell>
          <cell r="G6">
            <v>487</v>
          </cell>
          <cell r="H6">
            <v>508</v>
          </cell>
          <cell r="I6">
            <v>466</v>
          </cell>
          <cell r="J6">
            <v>536</v>
          </cell>
          <cell r="K6">
            <v>413</v>
          </cell>
          <cell r="L6">
            <v>494</v>
          </cell>
          <cell r="M6">
            <v>447</v>
          </cell>
          <cell r="N6">
            <v>5260</v>
          </cell>
        </row>
        <row r="7">
          <cell r="B7">
            <v>84</v>
          </cell>
          <cell r="C7">
            <v>350</v>
          </cell>
          <cell r="D7">
            <v>599</v>
          </cell>
          <cell r="E7">
            <v>583</v>
          </cell>
          <cell r="F7">
            <v>503</v>
          </cell>
          <cell r="G7">
            <v>586</v>
          </cell>
          <cell r="H7">
            <v>558</v>
          </cell>
          <cell r="I7">
            <v>551</v>
          </cell>
          <cell r="J7">
            <v>567</v>
          </cell>
          <cell r="K7">
            <v>500</v>
          </cell>
          <cell r="L7">
            <v>531</v>
          </cell>
          <cell r="M7">
            <v>519</v>
          </cell>
          <cell r="N7">
            <v>5931</v>
          </cell>
        </row>
        <row r="8">
          <cell r="B8">
            <v>162</v>
          </cell>
          <cell r="C8">
            <v>669</v>
          </cell>
          <cell r="D8">
            <v>1116</v>
          </cell>
          <cell r="E8">
            <v>1069</v>
          </cell>
          <cell r="F8">
            <v>840</v>
          </cell>
          <cell r="G8">
            <v>887</v>
          </cell>
          <cell r="H8">
            <v>952</v>
          </cell>
          <cell r="I8">
            <v>937</v>
          </cell>
          <cell r="J8">
            <v>937</v>
          </cell>
          <cell r="K8">
            <v>794</v>
          </cell>
          <cell r="L8">
            <v>918</v>
          </cell>
          <cell r="M8">
            <v>886</v>
          </cell>
          <cell r="N8">
            <v>10167</v>
          </cell>
        </row>
        <row r="9">
          <cell r="B9">
            <v>194</v>
          </cell>
          <cell r="C9">
            <v>771</v>
          </cell>
          <cell r="D9">
            <v>1328</v>
          </cell>
          <cell r="E9">
            <v>1369</v>
          </cell>
          <cell r="F9">
            <v>1104</v>
          </cell>
          <cell r="G9">
            <v>1137</v>
          </cell>
          <cell r="H9">
            <v>1192</v>
          </cell>
          <cell r="I9">
            <v>1207</v>
          </cell>
          <cell r="J9">
            <v>1087</v>
          </cell>
          <cell r="K9">
            <v>949</v>
          </cell>
          <cell r="L9">
            <v>1122</v>
          </cell>
          <cell r="M9">
            <v>1040</v>
          </cell>
          <cell r="N9">
            <v>12500</v>
          </cell>
        </row>
        <row r="10">
          <cell r="B10">
            <v>183</v>
          </cell>
          <cell r="C10">
            <v>761</v>
          </cell>
          <cell r="D10">
            <v>1302</v>
          </cell>
          <cell r="E10">
            <v>1310</v>
          </cell>
          <cell r="F10">
            <v>894</v>
          </cell>
          <cell r="G10">
            <v>1105</v>
          </cell>
          <cell r="H10">
            <v>1180</v>
          </cell>
          <cell r="I10">
            <v>1020</v>
          </cell>
          <cell r="J10">
            <v>1070</v>
          </cell>
          <cell r="K10">
            <v>969</v>
          </cell>
          <cell r="L10">
            <v>1046</v>
          </cell>
          <cell r="M10">
            <v>1013</v>
          </cell>
          <cell r="N10">
            <v>11853</v>
          </cell>
        </row>
        <row r="11">
          <cell r="B11">
            <v>224</v>
          </cell>
          <cell r="C11">
            <v>965</v>
          </cell>
          <cell r="D11">
            <v>1813</v>
          </cell>
          <cell r="E11">
            <v>1793</v>
          </cell>
          <cell r="F11">
            <v>1304</v>
          </cell>
          <cell r="G11">
            <v>1423</v>
          </cell>
          <cell r="H11">
            <v>1546</v>
          </cell>
          <cell r="I11">
            <v>1410</v>
          </cell>
          <cell r="J11">
            <v>1446</v>
          </cell>
          <cell r="K11">
            <v>1367</v>
          </cell>
          <cell r="L11">
            <v>1587</v>
          </cell>
          <cell r="M11">
            <v>1564</v>
          </cell>
          <cell r="N11">
            <v>16442</v>
          </cell>
        </row>
        <row r="12">
          <cell r="B12">
            <v>163</v>
          </cell>
          <cell r="C12">
            <v>709</v>
          </cell>
          <cell r="D12">
            <v>1215</v>
          </cell>
          <cell r="E12">
            <v>1277</v>
          </cell>
          <cell r="F12">
            <v>901</v>
          </cell>
          <cell r="G12">
            <v>989</v>
          </cell>
          <cell r="H12">
            <v>1023</v>
          </cell>
          <cell r="I12">
            <v>1043</v>
          </cell>
          <cell r="J12">
            <v>1024</v>
          </cell>
          <cell r="K12">
            <v>884</v>
          </cell>
          <cell r="L12">
            <v>900</v>
          </cell>
          <cell r="M12">
            <v>862</v>
          </cell>
          <cell r="N12">
            <v>10990</v>
          </cell>
        </row>
        <row r="13">
          <cell r="B13">
            <v>220</v>
          </cell>
          <cell r="C13">
            <v>933</v>
          </cell>
          <cell r="D13">
            <v>1574</v>
          </cell>
          <cell r="E13">
            <v>1561</v>
          </cell>
          <cell r="F13">
            <v>1138</v>
          </cell>
          <cell r="G13">
            <v>1313</v>
          </cell>
          <cell r="H13">
            <v>1364</v>
          </cell>
          <cell r="I13">
            <v>1188</v>
          </cell>
          <cell r="J13">
            <v>1192</v>
          </cell>
          <cell r="K13">
            <v>1022</v>
          </cell>
          <cell r="L13">
            <v>1147</v>
          </cell>
          <cell r="M13">
            <v>1136</v>
          </cell>
          <cell r="N13">
            <v>13788</v>
          </cell>
        </row>
        <row r="14">
          <cell r="B14">
            <v>243</v>
          </cell>
          <cell r="C14">
            <v>722</v>
          </cell>
          <cell r="D14">
            <v>1192</v>
          </cell>
          <cell r="E14">
            <v>1372</v>
          </cell>
          <cell r="F14">
            <v>1076</v>
          </cell>
          <cell r="G14">
            <v>1168</v>
          </cell>
          <cell r="H14">
            <v>1212</v>
          </cell>
          <cell r="I14">
            <v>1156</v>
          </cell>
          <cell r="J14">
            <v>1170</v>
          </cell>
          <cell r="K14">
            <v>1026</v>
          </cell>
          <cell r="L14">
            <v>1235</v>
          </cell>
          <cell r="M14">
            <v>1286</v>
          </cell>
          <cell r="N14">
            <v>12858</v>
          </cell>
        </row>
        <row r="15">
          <cell r="B15">
            <v>165</v>
          </cell>
          <cell r="C15">
            <v>654</v>
          </cell>
          <cell r="D15">
            <v>1139</v>
          </cell>
          <cell r="E15">
            <v>1172</v>
          </cell>
          <cell r="F15">
            <v>848</v>
          </cell>
          <cell r="G15">
            <v>955</v>
          </cell>
          <cell r="H15">
            <v>956</v>
          </cell>
          <cell r="I15">
            <v>952</v>
          </cell>
          <cell r="J15">
            <v>854</v>
          </cell>
          <cell r="K15">
            <v>789</v>
          </cell>
          <cell r="L15">
            <v>899</v>
          </cell>
          <cell r="M15">
            <v>961</v>
          </cell>
          <cell r="N15">
            <v>10344</v>
          </cell>
        </row>
        <row r="16">
          <cell r="B16">
            <v>224</v>
          </cell>
          <cell r="C16">
            <v>842</v>
          </cell>
          <cell r="D16">
            <v>1308</v>
          </cell>
          <cell r="E16">
            <v>1525</v>
          </cell>
          <cell r="F16">
            <v>1170</v>
          </cell>
          <cell r="G16">
            <v>1264</v>
          </cell>
          <cell r="H16">
            <v>1414</v>
          </cell>
          <cell r="I16">
            <v>1371</v>
          </cell>
          <cell r="J16">
            <v>1215</v>
          </cell>
          <cell r="K16">
            <v>1062</v>
          </cell>
          <cell r="L16">
            <v>1227</v>
          </cell>
          <cell r="M16">
            <v>1284</v>
          </cell>
          <cell r="N16">
            <v>13906</v>
          </cell>
        </row>
        <row r="17">
          <cell r="B17">
            <v>153</v>
          </cell>
          <cell r="C17">
            <v>606</v>
          </cell>
          <cell r="D17">
            <v>938</v>
          </cell>
          <cell r="E17">
            <v>1002</v>
          </cell>
          <cell r="F17">
            <v>868</v>
          </cell>
          <cell r="G17">
            <v>880</v>
          </cell>
          <cell r="H17">
            <v>956</v>
          </cell>
          <cell r="I17">
            <v>830</v>
          </cell>
          <cell r="J17">
            <v>792</v>
          </cell>
          <cell r="K17">
            <v>668</v>
          </cell>
          <cell r="L17">
            <v>752</v>
          </cell>
          <cell r="M17">
            <v>888</v>
          </cell>
          <cell r="N17">
            <v>9333</v>
          </cell>
        </row>
        <row r="18">
          <cell r="B18">
            <v>202</v>
          </cell>
          <cell r="C18">
            <v>909</v>
          </cell>
          <cell r="D18">
            <v>1702</v>
          </cell>
          <cell r="E18">
            <v>1598</v>
          </cell>
          <cell r="F18">
            <v>1265</v>
          </cell>
          <cell r="G18">
            <v>1414</v>
          </cell>
          <cell r="H18">
            <v>1438</v>
          </cell>
          <cell r="I18">
            <v>1410</v>
          </cell>
          <cell r="J18">
            <v>1313</v>
          </cell>
          <cell r="K18">
            <v>1280</v>
          </cell>
          <cell r="L18">
            <v>1367</v>
          </cell>
          <cell r="M18">
            <v>1452</v>
          </cell>
          <cell r="N18">
            <v>15350</v>
          </cell>
        </row>
        <row r="19">
          <cell r="B19">
            <v>119</v>
          </cell>
          <cell r="C19">
            <v>527</v>
          </cell>
          <cell r="D19">
            <v>871</v>
          </cell>
          <cell r="E19">
            <v>950</v>
          </cell>
          <cell r="F19">
            <v>706</v>
          </cell>
          <cell r="G19">
            <v>738</v>
          </cell>
          <cell r="H19">
            <v>752</v>
          </cell>
          <cell r="I19">
            <v>752</v>
          </cell>
          <cell r="J19">
            <v>766</v>
          </cell>
          <cell r="K19">
            <v>674</v>
          </cell>
          <cell r="L19">
            <v>703</v>
          </cell>
          <cell r="M19">
            <v>672</v>
          </cell>
          <cell r="N19">
            <v>8230</v>
          </cell>
        </row>
        <row r="20">
          <cell r="B20">
            <v>137</v>
          </cell>
          <cell r="C20">
            <v>529</v>
          </cell>
          <cell r="D20">
            <v>1159</v>
          </cell>
          <cell r="E20">
            <v>1210</v>
          </cell>
          <cell r="F20">
            <v>741</v>
          </cell>
          <cell r="G20">
            <v>886</v>
          </cell>
          <cell r="H20">
            <v>1020</v>
          </cell>
          <cell r="I20">
            <v>909</v>
          </cell>
          <cell r="J20">
            <v>1013</v>
          </cell>
          <cell r="K20">
            <v>900</v>
          </cell>
          <cell r="L20">
            <v>923</v>
          </cell>
          <cell r="M20">
            <v>929</v>
          </cell>
          <cell r="N20">
            <v>10356</v>
          </cell>
        </row>
        <row r="21">
          <cell r="B21">
            <v>118</v>
          </cell>
          <cell r="C21">
            <v>485</v>
          </cell>
          <cell r="D21">
            <v>833</v>
          </cell>
          <cell r="E21">
            <v>855</v>
          </cell>
          <cell r="F21">
            <v>562</v>
          </cell>
          <cell r="G21">
            <v>695</v>
          </cell>
          <cell r="H21">
            <v>650</v>
          </cell>
          <cell r="I21">
            <v>646</v>
          </cell>
          <cell r="J21">
            <v>588</v>
          </cell>
          <cell r="K21">
            <v>611</v>
          </cell>
          <cell r="L21">
            <v>650</v>
          </cell>
          <cell r="M21">
            <v>654</v>
          </cell>
          <cell r="N21">
            <v>7347</v>
          </cell>
        </row>
      </sheetData>
      <sheetData sheetId="10"/>
      <sheetData sheetId="11">
        <row r="5">
          <cell r="B5">
            <v>22</v>
          </cell>
          <cell r="C5">
            <v>12</v>
          </cell>
          <cell r="D5">
            <v>350</v>
          </cell>
          <cell r="E5">
            <v>0</v>
          </cell>
          <cell r="F5">
            <v>62</v>
          </cell>
          <cell r="G5">
            <v>49</v>
          </cell>
          <cell r="H5">
            <v>495</v>
          </cell>
          <cell r="I5">
            <v>63</v>
          </cell>
        </row>
        <row r="6">
          <cell r="B6">
            <v>13</v>
          </cell>
          <cell r="C6">
            <v>8</v>
          </cell>
          <cell r="D6">
            <v>345</v>
          </cell>
          <cell r="E6">
            <v>0</v>
          </cell>
          <cell r="F6">
            <v>62</v>
          </cell>
          <cell r="G6">
            <v>64</v>
          </cell>
          <cell r="H6">
            <v>492</v>
          </cell>
          <cell r="I6">
            <v>82</v>
          </cell>
        </row>
        <row r="7">
          <cell r="B7">
            <v>11</v>
          </cell>
          <cell r="C7">
            <v>1</v>
          </cell>
          <cell r="D7">
            <v>201</v>
          </cell>
          <cell r="E7">
            <v>0</v>
          </cell>
          <cell r="F7">
            <v>23</v>
          </cell>
          <cell r="G7">
            <v>23</v>
          </cell>
          <cell r="H7">
            <v>259</v>
          </cell>
          <cell r="I7">
            <v>31</v>
          </cell>
        </row>
        <row r="8">
          <cell r="B8">
            <v>13</v>
          </cell>
          <cell r="C8">
            <v>10</v>
          </cell>
          <cell r="D8">
            <v>258</v>
          </cell>
          <cell r="E8">
            <v>0</v>
          </cell>
          <cell r="F8">
            <v>33</v>
          </cell>
          <cell r="G8">
            <v>36</v>
          </cell>
          <cell r="H8">
            <v>350</v>
          </cell>
          <cell r="I8">
            <v>40</v>
          </cell>
        </row>
        <row r="9">
          <cell r="B9">
            <v>15</v>
          </cell>
          <cell r="C9">
            <v>7</v>
          </cell>
          <cell r="D9">
            <v>477</v>
          </cell>
          <cell r="E9">
            <v>0</v>
          </cell>
          <cell r="F9">
            <v>38</v>
          </cell>
          <cell r="G9">
            <v>52</v>
          </cell>
          <cell r="H9">
            <v>589</v>
          </cell>
          <cell r="I9">
            <v>62</v>
          </cell>
        </row>
        <row r="10">
          <cell r="B10">
            <v>19</v>
          </cell>
          <cell r="C10">
            <v>7</v>
          </cell>
          <cell r="D10">
            <v>336</v>
          </cell>
          <cell r="E10">
            <v>0</v>
          </cell>
          <cell r="F10">
            <v>51</v>
          </cell>
          <cell r="G10">
            <v>67</v>
          </cell>
          <cell r="H10">
            <v>480</v>
          </cell>
          <cell r="I10">
            <v>84</v>
          </cell>
        </row>
        <row r="11">
          <cell r="B11">
            <v>19</v>
          </cell>
          <cell r="C11">
            <v>6</v>
          </cell>
          <cell r="D11">
            <v>451</v>
          </cell>
          <cell r="E11">
            <v>0</v>
          </cell>
          <cell r="F11">
            <v>34</v>
          </cell>
          <cell r="G11">
            <v>56</v>
          </cell>
          <cell r="H11">
            <v>566</v>
          </cell>
          <cell r="I11">
            <v>74</v>
          </cell>
        </row>
        <row r="12">
          <cell r="B12">
            <v>19</v>
          </cell>
          <cell r="C12">
            <v>11</v>
          </cell>
          <cell r="D12">
            <v>568</v>
          </cell>
          <cell r="E12">
            <v>0</v>
          </cell>
          <cell r="F12">
            <v>55</v>
          </cell>
          <cell r="G12">
            <v>62</v>
          </cell>
          <cell r="H12">
            <v>715</v>
          </cell>
          <cell r="I12">
            <v>90</v>
          </cell>
        </row>
        <row r="13">
          <cell r="B13">
            <v>16</v>
          </cell>
          <cell r="C13">
            <v>7</v>
          </cell>
          <cell r="D13">
            <v>373</v>
          </cell>
          <cell r="E13">
            <v>0</v>
          </cell>
          <cell r="F13">
            <v>44</v>
          </cell>
          <cell r="G13">
            <v>40</v>
          </cell>
          <cell r="H13">
            <v>480</v>
          </cell>
          <cell r="I13">
            <v>63</v>
          </cell>
        </row>
        <row r="14">
          <cell r="B14">
            <v>32</v>
          </cell>
          <cell r="C14">
            <v>9</v>
          </cell>
          <cell r="D14">
            <v>345</v>
          </cell>
          <cell r="E14">
            <v>0</v>
          </cell>
          <cell r="F14">
            <v>49</v>
          </cell>
          <cell r="G14">
            <v>57</v>
          </cell>
          <cell r="H14">
            <v>492</v>
          </cell>
          <cell r="I14">
            <v>71</v>
          </cell>
        </row>
        <row r="15">
          <cell r="B15">
            <v>27</v>
          </cell>
          <cell r="C15">
            <v>11</v>
          </cell>
          <cell r="D15">
            <v>315</v>
          </cell>
          <cell r="E15">
            <v>0</v>
          </cell>
          <cell r="F15">
            <v>90</v>
          </cell>
          <cell r="G15">
            <v>53</v>
          </cell>
          <cell r="H15">
            <v>496</v>
          </cell>
          <cell r="I15">
            <v>73</v>
          </cell>
        </row>
        <row r="16">
          <cell r="B16">
            <v>22</v>
          </cell>
          <cell r="C16">
            <v>5</v>
          </cell>
          <cell r="D16">
            <v>189</v>
          </cell>
          <cell r="E16">
            <v>0</v>
          </cell>
          <cell r="F16">
            <v>37</v>
          </cell>
          <cell r="G16">
            <v>53</v>
          </cell>
          <cell r="H16">
            <v>306</v>
          </cell>
          <cell r="I16">
            <v>76</v>
          </cell>
        </row>
        <row r="17">
          <cell r="B17">
            <v>37</v>
          </cell>
          <cell r="C17">
            <v>10</v>
          </cell>
          <cell r="D17">
            <v>286</v>
          </cell>
          <cell r="E17">
            <v>0</v>
          </cell>
          <cell r="F17">
            <v>121</v>
          </cell>
          <cell r="G17">
            <v>42</v>
          </cell>
          <cell r="H17">
            <v>496</v>
          </cell>
          <cell r="I17">
            <v>60</v>
          </cell>
        </row>
        <row r="18">
          <cell r="B18">
            <v>16</v>
          </cell>
          <cell r="C18">
            <v>10</v>
          </cell>
          <cell r="D18">
            <v>168</v>
          </cell>
          <cell r="E18">
            <v>0</v>
          </cell>
          <cell r="F18">
            <v>46</v>
          </cell>
          <cell r="G18">
            <v>15</v>
          </cell>
          <cell r="H18">
            <v>255</v>
          </cell>
          <cell r="I18">
            <v>26</v>
          </cell>
        </row>
        <row r="19">
          <cell r="B19">
            <v>26</v>
          </cell>
          <cell r="C19">
            <v>8</v>
          </cell>
          <cell r="D19">
            <v>488</v>
          </cell>
          <cell r="E19">
            <v>0</v>
          </cell>
          <cell r="F19">
            <v>43</v>
          </cell>
          <cell r="G19">
            <v>59</v>
          </cell>
          <cell r="H19">
            <v>624</v>
          </cell>
          <cell r="I19">
            <v>86</v>
          </cell>
        </row>
        <row r="20">
          <cell r="B20">
            <v>15</v>
          </cell>
          <cell r="C20">
            <v>6</v>
          </cell>
          <cell r="D20">
            <v>146</v>
          </cell>
          <cell r="E20">
            <v>0</v>
          </cell>
          <cell r="F20">
            <v>36</v>
          </cell>
          <cell r="G20">
            <v>32</v>
          </cell>
          <cell r="H20">
            <v>235</v>
          </cell>
          <cell r="I20">
            <v>41</v>
          </cell>
        </row>
        <row r="21">
          <cell r="B21">
            <v>17</v>
          </cell>
          <cell r="C21">
            <v>5</v>
          </cell>
          <cell r="D21">
            <v>382</v>
          </cell>
          <cell r="E21">
            <v>0</v>
          </cell>
          <cell r="F21">
            <v>22</v>
          </cell>
          <cell r="G21">
            <v>46</v>
          </cell>
          <cell r="H21">
            <v>472</v>
          </cell>
          <cell r="I21">
            <v>60</v>
          </cell>
        </row>
        <row r="22">
          <cell r="B22">
            <v>9</v>
          </cell>
          <cell r="C22">
            <v>6</v>
          </cell>
          <cell r="D22">
            <v>245</v>
          </cell>
          <cell r="E22">
            <v>0</v>
          </cell>
          <cell r="F22">
            <v>16</v>
          </cell>
          <cell r="G22">
            <v>27</v>
          </cell>
          <cell r="H22">
            <v>303</v>
          </cell>
          <cell r="I22">
            <v>41</v>
          </cell>
        </row>
      </sheetData>
      <sheetData sheetId="12">
        <row r="4">
          <cell r="B4">
            <v>2</v>
          </cell>
          <cell r="C4">
            <v>95</v>
          </cell>
          <cell r="D4">
            <v>1</v>
          </cell>
          <cell r="E4">
            <v>341</v>
          </cell>
          <cell r="F4">
            <v>7</v>
          </cell>
          <cell r="G4">
            <v>0</v>
          </cell>
          <cell r="H4">
            <v>49</v>
          </cell>
          <cell r="I4">
            <v>495</v>
          </cell>
        </row>
        <row r="5">
          <cell r="B5">
            <v>0</v>
          </cell>
          <cell r="C5">
            <v>86</v>
          </cell>
          <cell r="D5">
            <v>0</v>
          </cell>
          <cell r="E5">
            <v>339</v>
          </cell>
          <cell r="F5">
            <v>3</v>
          </cell>
          <cell r="G5">
            <v>0</v>
          </cell>
          <cell r="H5">
            <v>64</v>
          </cell>
          <cell r="I5">
            <v>492</v>
          </cell>
        </row>
        <row r="6">
          <cell r="B6">
            <v>1</v>
          </cell>
          <cell r="C6">
            <v>34</v>
          </cell>
          <cell r="D6">
            <v>0</v>
          </cell>
          <cell r="E6">
            <v>200</v>
          </cell>
          <cell r="F6">
            <v>1</v>
          </cell>
          <cell r="G6">
            <v>0</v>
          </cell>
          <cell r="H6">
            <v>23</v>
          </cell>
          <cell r="I6">
            <v>259</v>
          </cell>
        </row>
        <row r="7">
          <cell r="B7">
            <v>0</v>
          </cell>
          <cell r="C7">
            <v>56</v>
          </cell>
          <cell r="D7">
            <v>1</v>
          </cell>
          <cell r="E7">
            <v>252</v>
          </cell>
          <cell r="F7">
            <v>5</v>
          </cell>
          <cell r="G7">
            <v>0</v>
          </cell>
          <cell r="H7">
            <v>36</v>
          </cell>
          <cell r="I7">
            <v>350</v>
          </cell>
        </row>
        <row r="8">
          <cell r="B8">
            <v>2</v>
          </cell>
          <cell r="C8">
            <v>61</v>
          </cell>
          <cell r="D8">
            <v>0</v>
          </cell>
          <cell r="E8">
            <v>465</v>
          </cell>
          <cell r="F8">
            <v>9</v>
          </cell>
          <cell r="G8">
            <v>0</v>
          </cell>
          <cell r="H8">
            <v>52</v>
          </cell>
          <cell r="I8">
            <v>589</v>
          </cell>
        </row>
        <row r="9">
          <cell r="B9">
            <v>2</v>
          </cell>
          <cell r="C9">
            <v>76</v>
          </cell>
          <cell r="D9">
            <v>0</v>
          </cell>
          <cell r="E9">
            <v>331</v>
          </cell>
          <cell r="F9">
            <v>3</v>
          </cell>
          <cell r="G9">
            <v>1</v>
          </cell>
          <cell r="H9">
            <v>67</v>
          </cell>
          <cell r="I9">
            <v>480</v>
          </cell>
        </row>
        <row r="10">
          <cell r="B10">
            <v>2</v>
          </cell>
          <cell r="C10">
            <v>58</v>
          </cell>
          <cell r="D10">
            <v>1</v>
          </cell>
          <cell r="E10">
            <v>445</v>
          </cell>
          <cell r="F10">
            <v>4</v>
          </cell>
          <cell r="G10">
            <v>0</v>
          </cell>
          <cell r="H10">
            <v>56</v>
          </cell>
          <cell r="I10">
            <v>566</v>
          </cell>
        </row>
        <row r="11">
          <cell r="B11">
            <v>1</v>
          </cell>
          <cell r="C11">
            <v>86</v>
          </cell>
          <cell r="D11">
            <v>0</v>
          </cell>
          <cell r="E11">
            <v>560</v>
          </cell>
          <cell r="F11">
            <v>5</v>
          </cell>
          <cell r="G11">
            <v>1</v>
          </cell>
          <cell r="H11">
            <v>62</v>
          </cell>
          <cell r="I11">
            <v>715</v>
          </cell>
        </row>
        <row r="12">
          <cell r="B12">
            <v>0</v>
          </cell>
          <cell r="C12">
            <v>68</v>
          </cell>
          <cell r="D12">
            <v>2</v>
          </cell>
          <cell r="E12">
            <v>366</v>
          </cell>
          <cell r="F12">
            <v>4</v>
          </cell>
          <cell r="G12">
            <v>0</v>
          </cell>
          <cell r="H12">
            <v>40</v>
          </cell>
          <cell r="I12">
            <v>480</v>
          </cell>
        </row>
        <row r="13">
          <cell r="B13">
            <v>2</v>
          </cell>
          <cell r="C13">
            <v>82</v>
          </cell>
          <cell r="D13">
            <v>8</v>
          </cell>
          <cell r="E13">
            <v>340</v>
          </cell>
          <cell r="F13">
            <v>3</v>
          </cell>
          <cell r="G13">
            <v>0</v>
          </cell>
          <cell r="H13">
            <v>57</v>
          </cell>
          <cell r="I13">
            <v>492</v>
          </cell>
        </row>
        <row r="14">
          <cell r="B14">
            <v>1</v>
          </cell>
          <cell r="C14">
            <v>146</v>
          </cell>
          <cell r="D14">
            <v>0</v>
          </cell>
          <cell r="E14">
            <v>291</v>
          </cell>
          <cell r="F14">
            <v>5</v>
          </cell>
          <cell r="G14">
            <v>0</v>
          </cell>
          <cell r="H14">
            <v>53</v>
          </cell>
          <cell r="I14">
            <v>496</v>
          </cell>
        </row>
        <row r="15">
          <cell r="B15">
            <v>3</v>
          </cell>
          <cell r="C15">
            <v>63</v>
          </cell>
          <cell r="D15">
            <v>0</v>
          </cell>
          <cell r="E15">
            <v>185</v>
          </cell>
          <cell r="F15">
            <v>2</v>
          </cell>
          <cell r="G15">
            <v>0</v>
          </cell>
          <cell r="H15">
            <v>53</v>
          </cell>
          <cell r="I15">
            <v>306</v>
          </cell>
        </row>
        <row r="16">
          <cell r="B16">
            <v>2</v>
          </cell>
          <cell r="C16">
            <v>173</v>
          </cell>
          <cell r="D16">
            <v>0</v>
          </cell>
          <cell r="E16">
            <v>273</v>
          </cell>
          <cell r="F16">
            <v>6</v>
          </cell>
          <cell r="G16">
            <v>0</v>
          </cell>
          <cell r="H16">
            <v>42</v>
          </cell>
          <cell r="I16">
            <v>496</v>
          </cell>
        </row>
        <row r="17">
          <cell r="B17">
            <v>0</v>
          </cell>
          <cell r="C17">
            <v>76</v>
          </cell>
          <cell r="D17">
            <v>0</v>
          </cell>
          <cell r="E17">
            <v>161</v>
          </cell>
          <cell r="F17">
            <v>3</v>
          </cell>
          <cell r="G17">
            <v>0</v>
          </cell>
          <cell r="H17">
            <v>15</v>
          </cell>
          <cell r="I17">
            <v>255</v>
          </cell>
        </row>
        <row r="18">
          <cell r="B18">
            <v>3</v>
          </cell>
          <cell r="C18">
            <v>77</v>
          </cell>
          <cell r="D18">
            <v>2</v>
          </cell>
          <cell r="E18">
            <v>480</v>
          </cell>
          <cell r="F18">
            <v>3</v>
          </cell>
          <cell r="G18">
            <v>0</v>
          </cell>
          <cell r="H18">
            <v>59</v>
          </cell>
          <cell r="I18">
            <v>624</v>
          </cell>
        </row>
        <row r="19">
          <cell r="B19">
            <v>2</v>
          </cell>
          <cell r="C19">
            <v>60</v>
          </cell>
          <cell r="D19">
            <v>0</v>
          </cell>
          <cell r="E19">
            <v>140</v>
          </cell>
          <cell r="F19">
            <v>1</v>
          </cell>
          <cell r="G19">
            <v>0</v>
          </cell>
          <cell r="H19">
            <v>32</v>
          </cell>
          <cell r="I19">
            <v>235</v>
          </cell>
        </row>
        <row r="20">
          <cell r="B20">
            <v>3</v>
          </cell>
          <cell r="C20">
            <v>43</v>
          </cell>
          <cell r="D20">
            <v>0</v>
          </cell>
          <cell r="E20">
            <v>377</v>
          </cell>
          <cell r="F20">
            <v>3</v>
          </cell>
          <cell r="G20">
            <v>0</v>
          </cell>
          <cell r="H20">
            <v>46</v>
          </cell>
          <cell r="I20">
            <v>472</v>
          </cell>
        </row>
        <row r="21">
          <cell r="B21">
            <v>4</v>
          </cell>
          <cell r="C21">
            <v>29</v>
          </cell>
          <cell r="D21">
            <v>0</v>
          </cell>
          <cell r="E21">
            <v>243</v>
          </cell>
          <cell r="F21">
            <v>0</v>
          </cell>
          <cell r="G21">
            <v>0</v>
          </cell>
          <cell r="H21">
            <v>27</v>
          </cell>
          <cell r="I21">
            <v>303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2"/>
  <sheetViews>
    <sheetView tabSelected="1" view="pageBreakPreview" topLeftCell="A37" zoomScale="55" zoomScaleNormal="40" zoomScaleSheetLayoutView="55" workbookViewId="0">
      <selection activeCell="A53" sqref="A53"/>
    </sheetView>
  </sheetViews>
  <sheetFormatPr defaultColWidth="8.875" defaultRowHeight="13.5" x14ac:dyDescent="0.15"/>
  <cols>
    <col min="1" max="1" width="20.375" customWidth="1"/>
    <col min="2" max="28" width="15" customWidth="1"/>
  </cols>
  <sheetData>
    <row r="1" spans="1:28" s="41" customFormat="1" ht="24.95" customHeight="1" x14ac:dyDescent="0.25">
      <c r="A1" s="49" t="s">
        <v>27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28" s="41" customFormat="1" ht="24.95" customHeight="1" x14ac:dyDescent="0.25">
      <c r="A2" s="49" t="s">
        <v>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6.75" customHeight="1" x14ac:dyDescent="0.15"/>
    <row r="4" spans="1:28" s="3" customFormat="1" ht="29.25" customHeight="1" x14ac:dyDescent="0.2">
      <c r="A4" s="1" t="s">
        <v>47</v>
      </c>
      <c r="B4" s="42" t="s">
        <v>31</v>
      </c>
      <c r="C4" s="43"/>
      <c r="D4" s="44"/>
      <c r="E4" s="42" t="s">
        <v>32</v>
      </c>
      <c r="F4" s="43"/>
      <c r="G4" s="44"/>
      <c r="H4" s="42" t="s">
        <v>33</v>
      </c>
      <c r="I4" s="43"/>
      <c r="J4" s="44"/>
      <c r="K4" s="42" t="s">
        <v>34</v>
      </c>
      <c r="L4" s="43"/>
      <c r="M4" s="44"/>
      <c r="N4" s="42" t="s">
        <v>35</v>
      </c>
      <c r="O4" s="43"/>
      <c r="P4" s="44"/>
      <c r="Q4" s="42" t="s">
        <v>36</v>
      </c>
      <c r="R4" s="43"/>
      <c r="S4" s="44"/>
      <c r="T4" s="42" t="s">
        <v>37</v>
      </c>
      <c r="U4" s="43"/>
      <c r="V4" s="44"/>
      <c r="W4" s="42" t="s">
        <v>38</v>
      </c>
      <c r="X4" s="43"/>
      <c r="Y4" s="44"/>
      <c r="Z4" s="42" t="s">
        <v>39</v>
      </c>
      <c r="AA4" s="43"/>
      <c r="AB4" s="44"/>
    </row>
    <row r="5" spans="1:28" s="5" customFormat="1" ht="29.25" customHeight="1" x14ac:dyDescent="0.2">
      <c r="A5" s="2" t="s">
        <v>48</v>
      </c>
      <c r="B5" s="4" t="s">
        <v>20</v>
      </c>
      <c r="C5" s="4" t="s">
        <v>23</v>
      </c>
      <c r="D5" s="4" t="s">
        <v>24</v>
      </c>
      <c r="E5" s="4" t="s">
        <v>20</v>
      </c>
      <c r="F5" s="4" t="s">
        <v>23</v>
      </c>
      <c r="G5" s="4" t="s">
        <v>24</v>
      </c>
      <c r="H5" s="4" t="s">
        <v>20</v>
      </c>
      <c r="I5" s="4" t="s">
        <v>23</v>
      </c>
      <c r="J5" s="4" t="s">
        <v>24</v>
      </c>
      <c r="K5" s="4" t="s">
        <v>20</v>
      </c>
      <c r="L5" s="4" t="s">
        <v>23</v>
      </c>
      <c r="M5" s="4" t="s">
        <v>24</v>
      </c>
      <c r="N5" s="4" t="s">
        <v>20</v>
      </c>
      <c r="O5" s="4" t="s">
        <v>23</v>
      </c>
      <c r="P5" s="4" t="s">
        <v>24</v>
      </c>
      <c r="Q5" s="4" t="s">
        <v>20</v>
      </c>
      <c r="R5" s="4" t="s">
        <v>23</v>
      </c>
      <c r="S5" s="4" t="s">
        <v>24</v>
      </c>
      <c r="T5" s="4" t="s">
        <v>20</v>
      </c>
      <c r="U5" s="4" t="s">
        <v>23</v>
      </c>
      <c r="V5" s="4" t="s">
        <v>24</v>
      </c>
      <c r="W5" s="4" t="s">
        <v>20</v>
      </c>
      <c r="X5" s="4" t="s">
        <v>23</v>
      </c>
      <c r="Y5" s="4" t="s">
        <v>24</v>
      </c>
      <c r="Z5" s="4" t="s">
        <v>20</v>
      </c>
      <c r="AA5" s="4" t="s">
        <v>23</v>
      </c>
      <c r="AB5" s="4" t="s">
        <v>24</v>
      </c>
    </row>
    <row r="6" spans="1:28" s="12" customFormat="1" ht="26.25" customHeight="1" x14ac:dyDescent="0.2">
      <c r="A6" s="6" t="s">
        <v>17</v>
      </c>
      <c r="B6" s="7">
        <v>247</v>
      </c>
      <c r="C6" s="7">
        <v>0</v>
      </c>
      <c r="D6" s="7">
        <v>0</v>
      </c>
      <c r="E6" s="7">
        <v>663</v>
      </c>
      <c r="F6" s="7">
        <v>0</v>
      </c>
      <c r="G6" s="7">
        <v>0</v>
      </c>
      <c r="H6" s="7">
        <v>772</v>
      </c>
      <c r="I6" s="7">
        <v>0</v>
      </c>
      <c r="J6" s="7">
        <v>0</v>
      </c>
      <c r="K6" s="7">
        <v>654</v>
      </c>
      <c r="L6" s="7">
        <v>0</v>
      </c>
      <c r="M6" s="7">
        <v>0</v>
      </c>
      <c r="N6" s="7">
        <v>778</v>
      </c>
      <c r="O6" s="7">
        <v>0</v>
      </c>
      <c r="P6" s="7">
        <v>0</v>
      </c>
      <c r="Q6" s="7">
        <v>1033</v>
      </c>
      <c r="R6" s="7">
        <v>0</v>
      </c>
      <c r="S6" s="7">
        <v>0</v>
      </c>
      <c r="T6" s="7">
        <v>1048</v>
      </c>
      <c r="U6" s="7">
        <v>0</v>
      </c>
      <c r="V6" s="7">
        <v>0</v>
      </c>
      <c r="W6" s="7">
        <v>1543</v>
      </c>
      <c r="X6" s="7">
        <v>0</v>
      </c>
      <c r="Y6" s="7">
        <v>0</v>
      </c>
      <c r="Z6" s="7">
        <v>1920</v>
      </c>
      <c r="AA6" s="7">
        <v>2709</v>
      </c>
      <c r="AB6" s="7">
        <v>0</v>
      </c>
    </row>
    <row r="7" spans="1:28" s="12" customFormat="1" ht="26.25" customHeight="1" x14ac:dyDescent="0.2">
      <c r="A7" s="13" t="s">
        <v>0</v>
      </c>
      <c r="B7" s="14">
        <v>176</v>
      </c>
      <c r="C7" s="14">
        <v>0</v>
      </c>
      <c r="D7" s="14">
        <v>0</v>
      </c>
      <c r="E7" s="14">
        <v>450</v>
      </c>
      <c r="F7" s="14">
        <v>0</v>
      </c>
      <c r="G7" s="14">
        <v>0</v>
      </c>
      <c r="H7" s="14">
        <v>561</v>
      </c>
      <c r="I7" s="14">
        <v>0</v>
      </c>
      <c r="J7" s="14">
        <v>0</v>
      </c>
      <c r="K7" s="14">
        <v>468</v>
      </c>
      <c r="L7" s="14">
        <v>0</v>
      </c>
      <c r="M7" s="14">
        <v>0</v>
      </c>
      <c r="N7" s="14">
        <v>753</v>
      </c>
      <c r="O7" s="14">
        <v>0</v>
      </c>
      <c r="P7" s="14">
        <v>0</v>
      </c>
      <c r="Q7" s="14">
        <v>1088</v>
      </c>
      <c r="R7" s="14">
        <v>0</v>
      </c>
      <c r="S7" s="14">
        <v>0</v>
      </c>
      <c r="T7" s="14">
        <v>962</v>
      </c>
      <c r="U7" s="14">
        <v>0</v>
      </c>
      <c r="V7" s="14">
        <v>0</v>
      </c>
      <c r="W7" s="14">
        <v>1582</v>
      </c>
      <c r="X7" s="14">
        <v>0</v>
      </c>
      <c r="Y7" s="14">
        <v>0</v>
      </c>
      <c r="Z7" s="14">
        <v>2493</v>
      </c>
      <c r="AA7" s="14">
        <v>1405</v>
      </c>
      <c r="AB7" s="14">
        <v>0</v>
      </c>
    </row>
    <row r="8" spans="1:28" s="12" customFormat="1" ht="26.25" customHeight="1" x14ac:dyDescent="0.2">
      <c r="A8" s="13" t="s">
        <v>1</v>
      </c>
      <c r="B8" s="14">
        <v>88</v>
      </c>
      <c r="C8" s="14">
        <v>0</v>
      </c>
      <c r="D8" s="14">
        <v>0</v>
      </c>
      <c r="E8" s="14">
        <v>223</v>
      </c>
      <c r="F8" s="14">
        <v>0</v>
      </c>
      <c r="G8" s="14">
        <v>0</v>
      </c>
      <c r="H8" s="14">
        <v>270</v>
      </c>
      <c r="I8" s="14">
        <v>0</v>
      </c>
      <c r="J8" s="14">
        <v>0</v>
      </c>
      <c r="K8" s="14">
        <v>247</v>
      </c>
      <c r="L8" s="14">
        <v>0</v>
      </c>
      <c r="M8" s="14">
        <v>0</v>
      </c>
      <c r="N8" s="14">
        <v>393</v>
      </c>
      <c r="O8" s="14">
        <v>0</v>
      </c>
      <c r="P8" s="14">
        <v>0</v>
      </c>
      <c r="Q8" s="14">
        <v>493</v>
      </c>
      <c r="R8" s="14">
        <v>0</v>
      </c>
      <c r="S8" s="14">
        <v>0</v>
      </c>
      <c r="T8" s="14">
        <v>448</v>
      </c>
      <c r="U8" s="14">
        <v>0</v>
      </c>
      <c r="V8" s="14">
        <v>0</v>
      </c>
      <c r="W8" s="14">
        <v>652</v>
      </c>
      <c r="X8" s="14">
        <v>0</v>
      </c>
      <c r="Y8" s="14">
        <v>0</v>
      </c>
      <c r="Z8" s="14">
        <v>1023</v>
      </c>
      <c r="AA8" s="14">
        <v>927</v>
      </c>
      <c r="AB8" s="14">
        <v>0</v>
      </c>
    </row>
    <row r="9" spans="1:28" s="12" customFormat="1" ht="26.25" customHeight="1" x14ac:dyDescent="0.2">
      <c r="A9" s="13" t="s">
        <v>2</v>
      </c>
      <c r="B9" s="14">
        <v>84</v>
      </c>
      <c r="C9" s="14">
        <v>0</v>
      </c>
      <c r="D9" s="14">
        <v>0</v>
      </c>
      <c r="E9" s="14">
        <v>292</v>
      </c>
      <c r="F9" s="14">
        <v>0</v>
      </c>
      <c r="G9" s="14">
        <v>0</v>
      </c>
      <c r="H9" s="14">
        <v>296</v>
      </c>
      <c r="I9" s="14">
        <v>0</v>
      </c>
      <c r="J9" s="14">
        <v>0</v>
      </c>
      <c r="K9" s="14">
        <v>292</v>
      </c>
      <c r="L9" s="14">
        <v>0</v>
      </c>
      <c r="M9" s="14">
        <v>0</v>
      </c>
      <c r="N9" s="14">
        <v>292</v>
      </c>
      <c r="O9" s="14">
        <v>0</v>
      </c>
      <c r="P9" s="14">
        <v>0</v>
      </c>
      <c r="Q9" s="14">
        <v>518</v>
      </c>
      <c r="R9" s="14">
        <v>0</v>
      </c>
      <c r="S9" s="14">
        <v>0</v>
      </c>
      <c r="T9" s="14">
        <v>629</v>
      </c>
      <c r="U9" s="14">
        <v>0</v>
      </c>
      <c r="V9" s="14">
        <v>0</v>
      </c>
      <c r="W9" s="14">
        <v>847</v>
      </c>
      <c r="X9" s="14">
        <v>0</v>
      </c>
      <c r="Y9" s="14">
        <v>0</v>
      </c>
      <c r="Z9" s="14">
        <v>1288</v>
      </c>
      <c r="AA9" s="14">
        <v>1311</v>
      </c>
      <c r="AB9" s="14">
        <v>0</v>
      </c>
    </row>
    <row r="10" spans="1:28" s="12" customFormat="1" ht="26.25" customHeight="1" x14ac:dyDescent="0.2">
      <c r="A10" s="13" t="s">
        <v>3</v>
      </c>
      <c r="B10" s="14">
        <v>216</v>
      </c>
      <c r="C10" s="14">
        <v>0</v>
      </c>
      <c r="D10" s="14">
        <v>0</v>
      </c>
      <c r="E10" s="14">
        <v>207</v>
      </c>
      <c r="F10" s="14">
        <v>0</v>
      </c>
      <c r="G10" s="14">
        <v>0</v>
      </c>
      <c r="H10" s="14">
        <v>325</v>
      </c>
      <c r="I10" s="14">
        <v>0</v>
      </c>
      <c r="J10" s="14">
        <v>0</v>
      </c>
      <c r="K10" s="14">
        <v>310</v>
      </c>
      <c r="L10" s="14">
        <v>0</v>
      </c>
      <c r="M10" s="14">
        <v>0</v>
      </c>
      <c r="N10" s="14">
        <v>517</v>
      </c>
      <c r="O10" s="14">
        <v>0</v>
      </c>
      <c r="P10" s="14">
        <v>0</v>
      </c>
      <c r="Q10" s="14">
        <v>821</v>
      </c>
      <c r="R10" s="14">
        <v>0</v>
      </c>
      <c r="S10" s="14">
        <v>0</v>
      </c>
      <c r="T10" s="14">
        <v>991</v>
      </c>
      <c r="U10" s="14">
        <v>0</v>
      </c>
      <c r="V10" s="14">
        <v>0</v>
      </c>
      <c r="W10" s="14">
        <v>1259</v>
      </c>
      <c r="X10" s="14">
        <v>0</v>
      </c>
      <c r="Y10" s="14">
        <v>0</v>
      </c>
      <c r="Z10" s="14">
        <v>1693</v>
      </c>
      <c r="AA10" s="14">
        <v>1602</v>
      </c>
      <c r="AB10" s="14">
        <v>0</v>
      </c>
    </row>
    <row r="11" spans="1:28" s="12" customFormat="1" ht="26.25" customHeight="1" x14ac:dyDescent="0.2">
      <c r="A11" s="13" t="s">
        <v>4</v>
      </c>
      <c r="B11" s="14">
        <v>266</v>
      </c>
      <c r="C11" s="14">
        <v>0</v>
      </c>
      <c r="D11" s="14">
        <v>0</v>
      </c>
      <c r="E11" s="14">
        <v>564</v>
      </c>
      <c r="F11" s="14">
        <v>0</v>
      </c>
      <c r="G11" s="14">
        <v>0</v>
      </c>
      <c r="H11" s="14">
        <v>588</v>
      </c>
      <c r="I11" s="14">
        <v>0</v>
      </c>
      <c r="J11" s="14">
        <v>0</v>
      </c>
      <c r="K11" s="14">
        <v>671</v>
      </c>
      <c r="L11" s="14">
        <v>0</v>
      </c>
      <c r="M11" s="14">
        <v>0</v>
      </c>
      <c r="N11" s="14">
        <v>1111</v>
      </c>
      <c r="O11" s="14">
        <v>0</v>
      </c>
      <c r="P11" s="14">
        <v>0</v>
      </c>
      <c r="Q11" s="14">
        <v>1462</v>
      </c>
      <c r="R11" s="14">
        <v>0</v>
      </c>
      <c r="S11" s="14">
        <v>0</v>
      </c>
      <c r="T11" s="14">
        <v>1274</v>
      </c>
      <c r="U11" s="14">
        <v>0</v>
      </c>
      <c r="V11" s="14">
        <v>0</v>
      </c>
      <c r="W11" s="14">
        <v>1953</v>
      </c>
      <c r="X11" s="14">
        <v>0</v>
      </c>
      <c r="Y11" s="14">
        <v>0</v>
      </c>
      <c r="Z11" s="14">
        <v>2381</v>
      </c>
      <c r="AA11" s="14">
        <v>1737</v>
      </c>
      <c r="AB11" s="14">
        <v>0</v>
      </c>
    </row>
    <row r="12" spans="1:28" s="12" customFormat="1" ht="26.25" customHeight="1" x14ac:dyDescent="0.2">
      <c r="A12" s="13" t="s">
        <v>22</v>
      </c>
      <c r="B12" s="14">
        <v>176</v>
      </c>
      <c r="C12" s="14">
        <v>0</v>
      </c>
      <c r="D12" s="14">
        <v>0</v>
      </c>
      <c r="E12" s="14">
        <v>249</v>
      </c>
      <c r="F12" s="14">
        <v>0</v>
      </c>
      <c r="G12" s="14">
        <v>0</v>
      </c>
      <c r="H12" s="14">
        <v>370</v>
      </c>
      <c r="I12" s="14">
        <v>0</v>
      </c>
      <c r="J12" s="14">
        <v>0</v>
      </c>
      <c r="K12" s="14">
        <v>321</v>
      </c>
      <c r="L12" s="14">
        <v>0</v>
      </c>
      <c r="M12" s="14">
        <v>0</v>
      </c>
      <c r="N12" s="14">
        <v>666</v>
      </c>
      <c r="O12" s="14">
        <v>0</v>
      </c>
      <c r="P12" s="14">
        <v>0</v>
      </c>
      <c r="Q12" s="14">
        <v>739</v>
      </c>
      <c r="R12" s="14">
        <v>0</v>
      </c>
      <c r="S12" s="14">
        <v>0</v>
      </c>
      <c r="T12" s="14">
        <v>926</v>
      </c>
      <c r="U12" s="14">
        <v>0</v>
      </c>
      <c r="V12" s="14">
        <v>0</v>
      </c>
      <c r="W12" s="14">
        <v>1672</v>
      </c>
      <c r="X12" s="14">
        <v>0</v>
      </c>
      <c r="Y12" s="14">
        <v>0</v>
      </c>
      <c r="Z12" s="14">
        <v>2317</v>
      </c>
      <c r="AA12" s="14">
        <v>1355</v>
      </c>
      <c r="AB12" s="14">
        <v>0</v>
      </c>
    </row>
    <row r="13" spans="1:28" s="12" customFormat="1" ht="26.25" customHeight="1" x14ac:dyDescent="0.2">
      <c r="A13" s="13" t="s">
        <v>5</v>
      </c>
      <c r="B13" s="14">
        <v>263</v>
      </c>
      <c r="C13" s="14">
        <v>0</v>
      </c>
      <c r="D13" s="14">
        <v>0</v>
      </c>
      <c r="E13" s="14">
        <v>313</v>
      </c>
      <c r="F13" s="14">
        <v>0</v>
      </c>
      <c r="G13" s="14">
        <v>0</v>
      </c>
      <c r="H13" s="14">
        <v>302</v>
      </c>
      <c r="I13" s="14">
        <v>0</v>
      </c>
      <c r="J13" s="14">
        <v>0</v>
      </c>
      <c r="K13" s="14">
        <v>381</v>
      </c>
      <c r="L13" s="14">
        <v>0</v>
      </c>
      <c r="M13" s="14">
        <v>0</v>
      </c>
      <c r="N13" s="14">
        <v>635</v>
      </c>
      <c r="O13" s="14">
        <v>0</v>
      </c>
      <c r="P13" s="14">
        <v>0</v>
      </c>
      <c r="Q13" s="14">
        <v>922</v>
      </c>
      <c r="R13" s="14">
        <v>0</v>
      </c>
      <c r="S13" s="14">
        <v>0</v>
      </c>
      <c r="T13" s="14">
        <v>1019</v>
      </c>
      <c r="U13" s="14">
        <v>0</v>
      </c>
      <c r="V13" s="14">
        <v>0</v>
      </c>
      <c r="W13" s="14">
        <v>1678</v>
      </c>
      <c r="X13" s="14">
        <v>0</v>
      </c>
      <c r="Y13" s="14">
        <v>0</v>
      </c>
      <c r="Z13" s="14">
        <v>1765</v>
      </c>
      <c r="AA13" s="14">
        <v>3317</v>
      </c>
      <c r="AB13" s="14">
        <v>0</v>
      </c>
    </row>
    <row r="14" spans="1:28" s="12" customFormat="1" ht="26.25" customHeight="1" x14ac:dyDescent="0.2">
      <c r="A14" s="13" t="s">
        <v>6</v>
      </c>
      <c r="B14" s="14">
        <v>199</v>
      </c>
      <c r="C14" s="14">
        <v>0</v>
      </c>
      <c r="D14" s="14">
        <v>0</v>
      </c>
      <c r="E14" s="14">
        <v>309</v>
      </c>
      <c r="F14" s="14">
        <v>0</v>
      </c>
      <c r="G14" s="14">
        <v>0</v>
      </c>
      <c r="H14" s="14">
        <v>296</v>
      </c>
      <c r="I14" s="14">
        <v>0</v>
      </c>
      <c r="J14" s="14">
        <v>0</v>
      </c>
      <c r="K14" s="14">
        <v>335</v>
      </c>
      <c r="L14" s="14">
        <v>0</v>
      </c>
      <c r="M14" s="14">
        <v>0</v>
      </c>
      <c r="N14" s="14">
        <v>595</v>
      </c>
      <c r="O14" s="14">
        <v>0</v>
      </c>
      <c r="P14" s="14">
        <v>0</v>
      </c>
      <c r="Q14" s="14">
        <v>950</v>
      </c>
      <c r="R14" s="14">
        <v>0</v>
      </c>
      <c r="S14" s="14">
        <v>0</v>
      </c>
      <c r="T14" s="14">
        <v>1020</v>
      </c>
      <c r="U14" s="14">
        <v>0</v>
      </c>
      <c r="V14" s="14">
        <v>0</v>
      </c>
      <c r="W14" s="14">
        <v>1426</v>
      </c>
      <c r="X14" s="14">
        <v>0</v>
      </c>
      <c r="Y14" s="14">
        <v>0</v>
      </c>
      <c r="Z14" s="14">
        <v>2089</v>
      </c>
      <c r="AA14" s="14">
        <v>1092</v>
      </c>
      <c r="AB14" s="14">
        <v>0</v>
      </c>
    </row>
    <row r="15" spans="1:28" s="12" customFormat="1" ht="26.25" customHeight="1" x14ac:dyDescent="0.2">
      <c r="A15" s="13" t="s">
        <v>7</v>
      </c>
      <c r="B15" s="14">
        <v>232</v>
      </c>
      <c r="C15" s="14">
        <v>0</v>
      </c>
      <c r="D15" s="14">
        <v>0</v>
      </c>
      <c r="E15" s="14">
        <v>477</v>
      </c>
      <c r="F15" s="14">
        <v>0</v>
      </c>
      <c r="G15" s="14">
        <v>0</v>
      </c>
      <c r="H15" s="14">
        <v>525</v>
      </c>
      <c r="I15" s="14">
        <v>0</v>
      </c>
      <c r="J15" s="14">
        <v>0</v>
      </c>
      <c r="K15" s="14">
        <v>650</v>
      </c>
      <c r="L15" s="14">
        <v>0</v>
      </c>
      <c r="M15" s="14">
        <v>0</v>
      </c>
      <c r="N15" s="14">
        <v>860</v>
      </c>
      <c r="O15" s="14">
        <v>0</v>
      </c>
      <c r="P15" s="14">
        <v>0</v>
      </c>
      <c r="Q15" s="14">
        <v>1477</v>
      </c>
      <c r="R15" s="14">
        <v>0</v>
      </c>
      <c r="S15" s="14">
        <v>0</v>
      </c>
      <c r="T15" s="14">
        <v>1492</v>
      </c>
      <c r="U15" s="14">
        <v>0</v>
      </c>
      <c r="V15" s="14">
        <v>0</v>
      </c>
      <c r="W15" s="14">
        <v>1915</v>
      </c>
      <c r="X15" s="14">
        <v>0</v>
      </c>
      <c r="Y15" s="14">
        <v>0</v>
      </c>
      <c r="Z15" s="14">
        <v>2450</v>
      </c>
      <c r="AA15" s="14">
        <v>1394</v>
      </c>
      <c r="AB15" s="14">
        <v>0</v>
      </c>
    </row>
    <row r="16" spans="1:28" s="12" customFormat="1" ht="26.25" customHeight="1" x14ac:dyDescent="0.2">
      <c r="A16" s="13" t="s">
        <v>8</v>
      </c>
      <c r="B16" s="14">
        <v>205</v>
      </c>
      <c r="C16" s="14">
        <v>0</v>
      </c>
      <c r="D16" s="14">
        <v>0</v>
      </c>
      <c r="E16" s="14">
        <v>385</v>
      </c>
      <c r="F16" s="14">
        <v>0</v>
      </c>
      <c r="G16" s="14">
        <v>0</v>
      </c>
      <c r="H16" s="14">
        <v>485</v>
      </c>
      <c r="I16" s="14">
        <v>0</v>
      </c>
      <c r="J16" s="14">
        <v>0</v>
      </c>
      <c r="K16" s="14">
        <v>377</v>
      </c>
      <c r="L16" s="14">
        <v>0</v>
      </c>
      <c r="M16" s="14">
        <v>0</v>
      </c>
      <c r="N16" s="14">
        <v>629</v>
      </c>
      <c r="O16" s="14">
        <v>0</v>
      </c>
      <c r="P16" s="14">
        <v>0</v>
      </c>
      <c r="Q16" s="14">
        <v>1105</v>
      </c>
      <c r="R16" s="14">
        <v>0</v>
      </c>
      <c r="S16" s="14">
        <v>0</v>
      </c>
      <c r="T16" s="14">
        <v>1274</v>
      </c>
      <c r="U16" s="14">
        <v>0</v>
      </c>
      <c r="V16" s="14">
        <v>0</v>
      </c>
      <c r="W16" s="14">
        <v>1744</v>
      </c>
      <c r="X16" s="14">
        <v>0</v>
      </c>
      <c r="Y16" s="14">
        <v>0</v>
      </c>
      <c r="Z16" s="14">
        <v>2839</v>
      </c>
      <c r="AA16" s="14">
        <v>3504</v>
      </c>
      <c r="AB16" s="14">
        <v>0</v>
      </c>
    </row>
    <row r="17" spans="1:28" s="12" customFormat="1" ht="26.25" customHeight="1" x14ac:dyDescent="0.2">
      <c r="A17" s="13" t="s">
        <v>9</v>
      </c>
      <c r="B17" s="14">
        <v>179</v>
      </c>
      <c r="C17" s="14">
        <v>0</v>
      </c>
      <c r="D17" s="14">
        <v>0</v>
      </c>
      <c r="E17" s="14">
        <v>216</v>
      </c>
      <c r="F17" s="14">
        <v>0</v>
      </c>
      <c r="G17" s="14">
        <v>0</v>
      </c>
      <c r="H17" s="14">
        <v>279</v>
      </c>
      <c r="I17" s="14">
        <v>0</v>
      </c>
      <c r="J17" s="14">
        <v>0</v>
      </c>
      <c r="K17" s="14">
        <v>247</v>
      </c>
      <c r="L17" s="14">
        <v>0</v>
      </c>
      <c r="M17" s="14">
        <v>0</v>
      </c>
      <c r="N17" s="14">
        <v>341</v>
      </c>
      <c r="O17" s="14">
        <v>0</v>
      </c>
      <c r="P17" s="14">
        <v>0</v>
      </c>
      <c r="Q17" s="14">
        <v>639</v>
      </c>
      <c r="R17" s="14">
        <v>0</v>
      </c>
      <c r="S17" s="14">
        <v>0</v>
      </c>
      <c r="T17" s="14">
        <v>828</v>
      </c>
      <c r="U17" s="14">
        <v>0</v>
      </c>
      <c r="V17" s="14">
        <v>0</v>
      </c>
      <c r="W17" s="14">
        <v>1739</v>
      </c>
      <c r="X17" s="14">
        <v>0</v>
      </c>
      <c r="Y17" s="14">
        <v>0</v>
      </c>
      <c r="Z17" s="14">
        <v>2358</v>
      </c>
      <c r="AA17" s="14">
        <v>1357</v>
      </c>
      <c r="AB17" s="14">
        <v>0</v>
      </c>
    </row>
    <row r="18" spans="1:28" s="12" customFormat="1" ht="26.25" customHeight="1" x14ac:dyDescent="0.2">
      <c r="A18" s="13" t="s">
        <v>10</v>
      </c>
      <c r="B18" s="14">
        <v>286</v>
      </c>
      <c r="C18" s="14">
        <v>0</v>
      </c>
      <c r="D18" s="14">
        <v>0</v>
      </c>
      <c r="E18" s="14">
        <v>891</v>
      </c>
      <c r="F18" s="14">
        <v>0</v>
      </c>
      <c r="G18" s="14">
        <v>0</v>
      </c>
      <c r="H18" s="14">
        <v>1270</v>
      </c>
      <c r="I18" s="14">
        <v>0</v>
      </c>
      <c r="J18" s="14">
        <v>0</v>
      </c>
      <c r="K18" s="14">
        <v>916</v>
      </c>
      <c r="L18" s="14">
        <v>0</v>
      </c>
      <c r="M18" s="14">
        <v>0</v>
      </c>
      <c r="N18" s="14">
        <v>1360</v>
      </c>
      <c r="O18" s="14">
        <v>0</v>
      </c>
      <c r="P18" s="14">
        <v>0</v>
      </c>
      <c r="Q18" s="14">
        <v>1503</v>
      </c>
      <c r="R18" s="14">
        <v>0</v>
      </c>
      <c r="S18" s="14">
        <v>0</v>
      </c>
      <c r="T18" s="14">
        <v>1371</v>
      </c>
      <c r="U18" s="14">
        <v>0</v>
      </c>
      <c r="V18" s="14">
        <v>0</v>
      </c>
      <c r="W18" s="14">
        <v>1821</v>
      </c>
      <c r="X18" s="14">
        <v>0</v>
      </c>
      <c r="Y18" s="14">
        <v>0</v>
      </c>
      <c r="Z18" s="14">
        <v>2697</v>
      </c>
      <c r="AA18" s="14">
        <v>3103</v>
      </c>
      <c r="AB18" s="14">
        <v>0</v>
      </c>
    </row>
    <row r="19" spans="1:28" s="12" customFormat="1" ht="26.25" customHeight="1" x14ac:dyDescent="0.2">
      <c r="A19" s="13" t="s">
        <v>11</v>
      </c>
      <c r="B19" s="14">
        <v>178</v>
      </c>
      <c r="C19" s="14">
        <v>0</v>
      </c>
      <c r="D19" s="14">
        <v>0</v>
      </c>
      <c r="E19" s="14">
        <v>529</v>
      </c>
      <c r="F19" s="14">
        <v>0</v>
      </c>
      <c r="G19" s="14">
        <v>0</v>
      </c>
      <c r="H19" s="14">
        <v>769</v>
      </c>
      <c r="I19" s="14">
        <v>0</v>
      </c>
      <c r="J19" s="14">
        <v>0</v>
      </c>
      <c r="K19" s="14">
        <v>576</v>
      </c>
      <c r="L19" s="14">
        <v>0</v>
      </c>
      <c r="M19" s="14">
        <v>0</v>
      </c>
      <c r="N19" s="14">
        <v>1091</v>
      </c>
      <c r="O19" s="14">
        <v>0</v>
      </c>
      <c r="P19" s="14">
        <v>0</v>
      </c>
      <c r="Q19" s="14">
        <v>1400</v>
      </c>
      <c r="R19" s="14">
        <v>0</v>
      </c>
      <c r="S19" s="14">
        <v>0</v>
      </c>
      <c r="T19" s="14">
        <v>1395</v>
      </c>
      <c r="U19" s="14">
        <v>0</v>
      </c>
      <c r="V19" s="14">
        <v>0</v>
      </c>
      <c r="W19" s="14">
        <v>1851</v>
      </c>
      <c r="X19" s="14">
        <v>0</v>
      </c>
      <c r="Y19" s="14">
        <v>0</v>
      </c>
      <c r="Z19" s="14">
        <v>2855</v>
      </c>
      <c r="AA19" s="14">
        <v>1764</v>
      </c>
      <c r="AB19" s="14">
        <v>0</v>
      </c>
    </row>
    <row r="20" spans="1:28" s="12" customFormat="1" ht="26.25" customHeight="1" x14ac:dyDescent="0.2">
      <c r="A20" s="13" t="s">
        <v>12</v>
      </c>
      <c r="B20" s="14">
        <v>471</v>
      </c>
      <c r="C20" s="14">
        <v>0</v>
      </c>
      <c r="D20" s="14">
        <v>0</v>
      </c>
      <c r="E20" s="14">
        <v>503</v>
      </c>
      <c r="F20" s="14">
        <v>0</v>
      </c>
      <c r="G20" s="14">
        <v>0</v>
      </c>
      <c r="H20" s="14">
        <v>543</v>
      </c>
      <c r="I20" s="14">
        <v>0</v>
      </c>
      <c r="J20" s="14">
        <v>0</v>
      </c>
      <c r="K20" s="14">
        <v>580</v>
      </c>
      <c r="L20" s="14">
        <v>0</v>
      </c>
      <c r="M20" s="14">
        <v>0</v>
      </c>
      <c r="N20" s="14">
        <v>922</v>
      </c>
      <c r="O20" s="14">
        <v>0</v>
      </c>
      <c r="P20" s="14">
        <v>0</v>
      </c>
      <c r="Q20" s="14">
        <v>1555</v>
      </c>
      <c r="R20" s="14">
        <v>0</v>
      </c>
      <c r="S20" s="14">
        <v>0</v>
      </c>
      <c r="T20" s="14">
        <v>1882</v>
      </c>
      <c r="U20" s="14">
        <v>0</v>
      </c>
      <c r="V20" s="14">
        <v>0</v>
      </c>
      <c r="W20" s="14">
        <v>3213</v>
      </c>
      <c r="X20" s="14">
        <v>0</v>
      </c>
      <c r="Y20" s="14">
        <v>0</v>
      </c>
      <c r="Z20" s="14">
        <v>3496</v>
      </c>
      <c r="AA20" s="14">
        <v>2792</v>
      </c>
      <c r="AB20" s="14">
        <v>0</v>
      </c>
    </row>
    <row r="21" spans="1:28" s="12" customFormat="1" ht="26.25" customHeight="1" x14ac:dyDescent="0.2">
      <c r="A21" s="13" t="s">
        <v>13</v>
      </c>
      <c r="B21" s="14">
        <v>83</v>
      </c>
      <c r="C21" s="14">
        <v>0</v>
      </c>
      <c r="D21" s="14">
        <v>0</v>
      </c>
      <c r="E21" s="14">
        <v>126</v>
      </c>
      <c r="F21" s="14">
        <v>0</v>
      </c>
      <c r="G21" s="14">
        <v>0</v>
      </c>
      <c r="H21" s="14">
        <v>162</v>
      </c>
      <c r="I21" s="14">
        <v>0</v>
      </c>
      <c r="J21" s="14">
        <v>0</v>
      </c>
      <c r="K21" s="14">
        <v>221</v>
      </c>
      <c r="L21" s="14">
        <v>0</v>
      </c>
      <c r="M21" s="14">
        <v>0</v>
      </c>
      <c r="N21" s="14">
        <v>716</v>
      </c>
      <c r="O21" s="14">
        <v>0</v>
      </c>
      <c r="P21" s="14">
        <v>0</v>
      </c>
      <c r="Q21" s="14">
        <v>848</v>
      </c>
      <c r="R21" s="14">
        <v>0</v>
      </c>
      <c r="S21" s="14">
        <v>0</v>
      </c>
      <c r="T21" s="14">
        <v>768</v>
      </c>
      <c r="U21" s="14">
        <v>0</v>
      </c>
      <c r="V21" s="14">
        <v>0</v>
      </c>
      <c r="W21" s="14">
        <v>1173</v>
      </c>
      <c r="X21" s="14">
        <v>0</v>
      </c>
      <c r="Y21" s="14">
        <v>0</v>
      </c>
      <c r="Z21" s="14">
        <v>1627</v>
      </c>
      <c r="AA21" s="14">
        <v>750</v>
      </c>
      <c r="AB21" s="14">
        <v>0</v>
      </c>
    </row>
    <row r="22" spans="1:28" s="12" customFormat="1" ht="26.25" customHeight="1" x14ac:dyDescent="0.2">
      <c r="A22" s="13" t="s">
        <v>14</v>
      </c>
      <c r="B22" s="14">
        <v>191</v>
      </c>
      <c r="C22" s="14">
        <v>0</v>
      </c>
      <c r="D22" s="14">
        <v>0</v>
      </c>
      <c r="E22" s="14">
        <v>244</v>
      </c>
      <c r="F22" s="14">
        <v>0</v>
      </c>
      <c r="G22" s="14">
        <v>0</v>
      </c>
      <c r="H22" s="14">
        <v>276</v>
      </c>
      <c r="I22" s="14">
        <v>0</v>
      </c>
      <c r="J22" s="14">
        <v>0</v>
      </c>
      <c r="K22" s="14">
        <v>273</v>
      </c>
      <c r="L22" s="14">
        <v>0</v>
      </c>
      <c r="M22" s="14">
        <v>0</v>
      </c>
      <c r="N22" s="14">
        <v>270</v>
      </c>
      <c r="O22" s="14">
        <v>0</v>
      </c>
      <c r="P22" s="14">
        <v>0</v>
      </c>
      <c r="Q22" s="14">
        <v>579</v>
      </c>
      <c r="R22" s="14">
        <v>0</v>
      </c>
      <c r="S22" s="14">
        <v>0</v>
      </c>
      <c r="T22" s="14">
        <v>769</v>
      </c>
      <c r="U22" s="14">
        <v>0</v>
      </c>
      <c r="V22" s="14">
        <v>0</v>
      </c>
      <c r="W22" s="14">
        <v>1276</v>
      </c>
      <c r="X22" s="14">
        <v>0</v>
      </c>
      <c r="Y22" s="14">
        <v>0</v>
      </c>
      <c r="Z22" s="14">
        <v>1816</v>
      </c>
      <c r="AA22" s="14">
        <v>876</v>
      </c>
      <c r="AB22" s="14">
        <v>0</v>
      </c>
    </row>
    <row r="23" spans="1:28" s="12" customFormat="1" ht="26.25" customHeight="1" x14ac:dyDescent="0.2">
      <c r="A23" s="18" t="s">
        <v>15</v>
      </c>
      <c r="B23" s="19">
        <v>82</v>
      </c>
      <c r="C23" s="19">
        <v>0</v>
      </c>
      <c r="D23" s="19">
        <v>0</v>
      </c>
      <c r="E23" s="19">
        <v>117</v>
      </c>
      <c r="F23" s="19">
        <v>0</v>
      </c>
      <c r="G23" s="19">
        <v>0</v>
      </c>
      <c r="H23" s="19">
        <v>126</v>
      </c>
      <c r="I23" s="19">
        <v>0</v>
      </c>
      <c r="J23" s="19">
        <v>0</v>
      </c>
      <c r="K23" s="19">
        <v>147</v>
      </c>
      <c r="L23" s="19">
        <v>0</v>
      </c>
      <c r="M23" s="19">
        <v>0</v>
      </c>
      <c r="N23" s="19">
        <v>239</v>
      </c>
      <c r="O23" s="19">
        <v>0</v>
      </c>
      <c r="P23" s="19">
        <v>0</v>
      </c>
      <c r="Q23" s="19">
        <v>415</v>
      </c>
      <c r="R23" s="19">
        <v>0</v>
      </c>
      <c r="S23" s="19">
        <v>0</v>
      </c>
      <c r="T23" s="19">
        <v>499</v>
      </c>
      <c r="U23" s="19">
        <v>0</v>
      </c>
      <c r="V23" s="19">
        <v>0</v>
      </c>
      <c r="W23" s="19">
        <v>862</v>
      </c>
      <c r="X23" s="19">
        <v>0</v>
      </c>
      <c r="Y23" s="19">
        <v>0</v>
      </c>
      <c r="Z23" s="19">
        <v>1044</v>
      </c>
      <c r="AA23" s="19">
        <v>1398</v>
      </c>
      <c r="AB23" s="19">
        <v>0</v>
      </c>
    </row>
    <row r="24" spans="1:28" s="12" customFormat="1" ht="26.25" customHeight="1" x14ac:dyDescent="0.2">
      <c r="A24" s="23" t="s">
        <v>18</v>
      </c>
      <c r="B24" s="24">
        <f>SUM(B6:B23)</f>
        <v>3622</v>
      </c>
      <c r="C24" s="24">
        <f>SUM(C6:C23)</f>
        <v>0</v>
      </c>
      <c r="D24" s="24">
        <f>SUM(D6:D23)</f>
        <v>0</v>
      </c>
      <c r="E24" s="24">
        <f t="shared" ref="E24:AB24" si="0">SUM(E6:E23)</f>
        <v>6758</v>
      </c>
      <c r="F24" s="24">
        <f t="shared" ref="F24:P24" si="1">SUM(F6:F23)</f>
        <v>0</v>
      </c>
      <c r="G24" s="24">
        <f t="shared" si="1"/>
        <v>0</v>
      </c>
      <c r="H24" s="24">
        <f t="shared" si="1"/>
        <v>8215</v>
      </c>
      <c r="I24" s="24">
        <f t="shared" si="1"/>
        <v>0</v>
      </c>
      <c r="J24" s="24">
        <f t="shared" si="1"/>
        <v>0</v>
      </c>
      <c r="K24" s="24">
        <f t="shared" si="1"/>
        <v>7666</v>
      </c>
      <c r="L24" s="24">
        <f t="shared" si="1"/>
        <v>0</v>
      </c>
      <c r="M24" s="24">
        <f t="shared" si="1"/>
        <v>0</v>
      </c>
      <c r="N24" s="24">
        <f t="shared" si="1"/>
        <v>12168</v>
      </c>
      <c r="O24" s="24">
        <f t="shared" si="1"/>
        <v>0</v>
      </c>
      <c r="P24" s="24">
        <f t="shared" si="1"/>
        <v>0</v>
      </c>
      <c r="Q24" s="24">
        <f t="shared" si="0"/>
        <v>17547</v>
      </c>
      <c r="R24" s="24">
        <f t="shared" si="0"/>
        <v>0</v>
      </c>
      <c r="S24" s="24">
        <f t="shared" si="0"/>
        <v>0</v>
      </c>
      <c r="T24" s="24">
        <f t="shared" si="0"/>
        <v>18595</v>
      </c>
      <c r="U24" s="24">
        <f t="shared" si="0"/>
        <v>0</v>
      </c>
      <c r="V24" s="24">
        <f t="shared" si="0"/>
        <v>0</v>
      </c>
      <c r="W24" s="24">
        <f t="shared" si="0"/>
        <v>28206</v>
      </c>
      <c r="X24" s="24">
        <f t="shared" si="0"/>
        <v>0</v>
      </c>
      <c r="Y24" s="24">
        <f t="shared" si="0"/>
        <v>0</v>
      </c>
      <c r="Z24" s="24">
        <f t="shared" si="0"/>
        <v>38151</v>
      </c>
      <c r="AA24" s="24">
        <f t="shared" si="0"/>
        <v>32393</v>
      </c>
      <c r="AB24" s="24">
        <f t="shared" si="0"/>
        <v>0</v>
      </c>
    </row>
    <row r="25" spans="1:28" s="12" customFormat="1" ht="30" customHeight="1" x14ac:dyDescent="0.2">
      <c r="A25" s="25" t="s">
        <v>19</v>
      </c>
      <c r="B25" s="45">
        <f>SUM(B24:D24)</f>
        <v>3622</v>
      </c>
      <c r="C25" s="46"/>
      <c r="D25" s="47"/>
      <c r="E25" s="45">
        <f t="shared" ref="E25" si="2">SUM(E24:G24)</f>
        <v>6758</v>
      </c>
      <c r="F25" s="46"/>
      <c r="G25" s="47"/>
      <c r="H25" s="45">
        <f t="shared" ref="H25" si="3">SUM(H24:J24)</f>
        <v>8215</v>
      </c>
      <c r="I25" s="46"/>
      <c r="J25" s="47"/>
      <c r="K25" s="45">
        <f t="shared" ref="K25" si="4">SUM(K24:M24)</f>
        <v>7666</v>
      </c>
      <c r="L25" s="46"/>
      <c r="M25" s="47"/>
      <c r="N25" s="45">
        <f t="shared" ref="N25" si="5">SUM(N24:P24)</f>
        <v>12168</v>
      </c>
      <c r="O25" s="46"/>
      <c r="P25" s="47"/>
      <c r="Q25" s="45">
        <f>SUM(Q24:S24)</f>
        <v>17547</v>
      </c>
      <c r="R25" s="46"/>
      <c r="S25" s="47"/>
      <c r="T25" s="45">
        <f>SUM(T24:V24)</f>
        <v>18595</v>
      </c>
      <c r="U25" s="46"/>
      <c r="V25" s="47"/>
      <c r="W25" s="45">
        <f>SUM(W24:Y24)</f>
        <v>28206</v>
      </c>
      <c r="X25" s="46"/>
      <c r="Y25" s="47"/>
      <c r="Z25" s="45">
        <f>SUM(Z24:AB24)</f>
        <v>70544</v>
      </c>
      <c r="AA25" s="46"/>
      <c r="AB25" s="47"/>
    </row>
    <row r="26" spans="1:28" ht="19.5" customHeight="1" x14ac:dyDescent="0.15"/>
    <row r="27" spans="1:28" s="3" customFormat="1" ht="29.25" customHeight="1" x14ac:dyDescent="0.2">
      <c r="A27" s="26" t="s">
        <v>47</v>
      </c>
      <c r="B27" s="42" t="s">
        <v>40</v>
      </c>
      <c r="C27" s="43"/>
      <c r="D27" s="44"/>
      <c r="E27" s="42" t="s">
        <v>41</v>
      </c>
      <c r="F27" s="43"/>
      <c r="G27" s="44"/>
      <c r="H27" s="42" t="s">
        <v>42</v>
      </c>
      <c r="I27" s="43"/>
      <c r="J27" s="44"/>
      <c r="K27" s="42" t="s">
        <v>43</v>
      </c>
      <c r="L27" s="43"/>
      <c r="M27" s="44"/>
      <c r="N27" s="42" t="s">
        <v>44</v>
      </c>
      <c r="O27" s="43"/>
      <c r="P27" s="44"/>
      <c r="Q27" s="42" t="s">
        <v>45</v>
      </c>
      <c r="R27" s="43"/>
      <c r="S27" s="44"/>
      <c r="T27" s="42" t="s">
        <v>46</v>
      </c>
      <c r="U27" s="43"/>
      <c r="V27" s="44"/>
      <c r="W27" s="48" t="s">
        <v>16</v>
      </c>
      <c r="X27" s="43"/>
      <c r="Y27" s="44"/>
      <c r="Z27" s="48" t="s">
        <v>21</v>
      </c>
      <c r="AA27" s="43"/>
      <c r="AB27" s="44"/>
    </row>
    <row r="28" spans="1:28" s="5" customFormat="1" ht="29.25" customHeight="1" x14ac:dyDescent="0.2">
      <c r="A28" s="27" t="s">
        <v>48</v>
      </c>
      <c r="B28" s="4" t="s">
        <v>20</v>
      </c>
      <c r="C28" s="4" t="s">
        <v>23</v>
      </c>
      <c r="D28" s="4" t="s">
        <v>24</v>
      </c>
      <c r="E28" s="4" t="s">
        <v>20</v>
      </c>
      <c r="F28" s="4" t="s">
        <v>23</v>
      </c>
      <c r="G28" s="4" t="s">
        <v>24</v>
      </c>
      <c r="H28" s="4" t="s">
        <v>20</v>
      </c>
      <c r="I28" s="4" t="s">
        <v>23</v>
      </c>
      <c r="J28" s="4" t="s">
        <v>24</v>
      </c>
      <c r="K28" s="4" t="s">
        <v>20</v>
      </c>
      <c r="L28" s="4" t="s">
        <v>23</v>
      </c>
      <c r="M28" s="4" t="s">
        <v>24</v>
      </c>
      <c r="N28" s="4" t="s">
        <v>20</v>
      </c>
      <c r="O28" s="4" t="s">
        <v>23</v>
      </c>
      <c r="P28" s="4" t="s">
        <v>24</v>
      </c>
      <c r="Q28" s="4" t="s">
        <v>20</v>
      </c>
      <c r="R28" s="4" t="s">
        <v>23</v>
      </c>
      <c r="S28" s="4" t="s">
        <v>24</v>
      </c>
      <c r="T28" s="4" t="s">
        <v>20</v>
      </c>
      <c r="U28" s="4" t="s">
        <v>23</v>
      </c>
      <c r="V28" s="4" t="s">
        <v>24</v>
      </c>
      <c r="W28" s="4" t="s">
        <v>20</v>
      </c>
      <c r="X28" s="4" t="s">
        <v>23</v>
      </c>
      <c r="Y28" s="4" t="s">
        <v>24</v>
      </c>
      <c r="Z28" s="4" t="s">
        <v>20</v>
      </c>
      <c r="AA28" s="4" t="s">
        <v>23</v>
      </c>
      <c r="AB28" s="4" t="s">
        <v>24</v>
      </c>
    </row>
    <row r="29" spans="1:28" s="12" customFormat="1" ht="26.25" customHeight="1" x14ac:dyDescent="0.2">
      <c r="A29" s="28" t="s">
        <v>17</v>
      </c>
      <c r="B29" s="7">
        <v>1929</v>
      </c>
      <c r="C29" s="7">
        <v>2995</v>
      </c>
      <c r="D29" s="7">
        <v>0</v>
      </c>
      <c r="E29" s="7">
        <v>1046</v>
      </c>
      <c r="F29" s="7">
        <v>2172</v>
      </c>
      <c r="G29" s="7">
        <v>0</v>
      </c>
      <c r="H29" s="7">
        <v>990</v>
      </c>
      <c r="I29" s="7">
        <v>2064</v>
      </c>
      <c r="J29" s="7">
        <v>0</v>
      </c>
      <c r="K29" s="7">
        <v>1322</v>
      </c>
      <c r="L29" s="8">
        <v>2484</v>
      </c>
      <c r="M29" s="9">
        <v>0</v>
      </c>
      <c r="N29" s="7">
        <v>2192</v>
      </c>
      <c r="O29" s="7">
        <v>2881</v>
      </c>
      <c r="P29" s="9">
        <v>0</v>
      </c>
      <c r="Q29" s="7">
        <v>2439</v>
      </c>
      <c r="R29" s="7">
        <v>3796</v>
      </c>
      <c r="S29" s="9">
        <v>0</v>
      </c>
      <c r="T29" s="7">
        <v>3618</v>
      </c>
      <c r="U29" s="7">
        <v>4490</v>
      </c>
      <c r="V29" s="9">
        <v>0</v>
      </c>
      <c r="W29" s="7">
        <f t="shared" ref="W29:W46" si="6">SUM(B6,E6,H6,K6,N6,Q6,T6,T29,Q29,N29,K29,H29,E29,B29,Z6,W6)</f>
        <v>22194</v>
      </c>
      <c r="X29" s="7">
        <f t="shared" ref="X29:X46" si="7">SUM(C6,F6,I6,L6,O6,R6,U6,X6,AA6,C29,F29,I29,L29,O29,R29,U29)</f>
        <v>23591</v>
      </c>
      <c r="Y29" s="7">
        <f>SUM(P29,S29,V29)</f>
        <v>0</v>
      </c>
      <c r="Z29" s="10">
        <f>W29/(W29+X29+Y29)</f>
        <v>0.48474391176149395</v>
      </c>
      <c r="AA29" s="10">
        <f t="shared" ref="AA29:AA37" si="8">X29/(W29+X29+Y29)</f>
        <v>0.5152560882385061</v>
      </c>
      <c r="AB29" s="11" t="s">
        <v>26</v>
      </c>
    </row>
    <row r="30" spans="1:28" s="12" customFormat="1" ht="26.25" customHeight="1" x14ac:dyDescent="0.2">
      <c r="A30" s="29" t="s">
        <v>0</v>
      </c>
      <c r="B30" s="14">
        <v>2674</v>
      </c>
      <c r="C30" s="14">
        <v>1407</v>
      </c>
      <c r="D30" s="14">
        <v>0</v>
      </c>
      <c r="E30" s="14">
        <v>1546</v>
      </c>
      <c r="F30" s="14">
        <v>666</v>
      </c>
      <c r="G30" s="14">
        <v>0</v>
      </c>
      <c r="H30" s="14">
        <v>1550</v>
      </c>
      <c r="I30" s="14">
        <v>596</v>
      </c>
      <c r="J30" s="14">
        <v>0</v>
      </c>
      <c r="K30" s="14">
        <v>1934</v>
      </c>
      <c r="L30" s="15">
        <v>788</v>
      </c>
      <c r="M30" s="14">
        <v>0</v>
      </c>
      <c r="N30" s="14">
        <v>2815</v>
      </c>
      <c r="O30" s="14">
        <v>1320</v>
      </c>
      <c r="P30" s="14">
        <v>0</v>
      </c>
      <c r="Q30" s="14">
        <v>3262</v>
      </c>
      <c r="R30" s="14">
        <v>1364</v>
      </c>
      <c r="S30" s="14">
        <v>0</v>
      </c>
      <c r="T30" s="14">
        <v>4319</v>
      </c>
      <c r="U30" s="14">
        <v>2710</v>
      </c>
      <c r="V30" s="14">
        <v>0</v>
      </c>
      <c r="W30" s="14">
        <f t="shared" si="6"/>
        <v>26633</v>
      </c>
      <c r="X30" s="14">
        <f t="shared" si="7"/>
        <v>10256</v>
      </c>
      <c r="Y30" s="14">
        <f t="shared" ref="Y30:Y46" si="9">SUM(P30,S30,V30)</f>
        <v>0</v>
      </c>
      <c r="Z30" s="16">
        <f>W30/(W30+X30+Y30)</f>
        <v>0.72197674103391252</v>
      </c>
      <c r="AA30" s="16">
        <f t="shared" si="8"/>
        <v>0.27802325896608743</v>
      </c>
      <c r="AB30" s="17" t="s">
        <v>26</v>
      </c>
    </row>
    <row r="31" spans="1:28" s="12" customFormat="1" ht="26.25" customHeight="1" x14ac:dyDescent="0.2">
      <c r="A31" s="29" t="s">
        <v>1</v>
      </c>
      <c r="B31" s="14">
        <v>967</v>
      </c>
      <c r="C31" s="14">
        <v>1029</v>
      </c>
      <c r="D31" s="14">
        <v>0</v>
      </c>
      <c r="E31" s="14">
        <v>618</v>
      </c>
      <c r="F31" s="14">
        <v>343</v>
      </c>
      <c r="G31" s="14">
        <v>0</v>
      </c>
      <c r="H31" s="14">
        <v>601</v>
      </c>
      <c r="I31" s="14">
        <v>347</v>
      </c>
      <c r="J31" s="14">
        <v>0</v>
      </c>
      <c r="K31" s="14">
        <v>819</v>
      </c>
      <c r="L31" s="15">
        <v>517</v>
      </c>
      <c r="M31" s="14">
        <v>0</v>
      </c>
      <c r="N31" s="14">
        <v>1310</v>
      </c>
      <c r="O31" s="14">
        <v>836</v>
      </c>
      <c r="P31" s="14">
        <v>0</v>
      </c>
      <c r="Q31" s="14">
        <v>1407</v>
      </c>
      <c r="R31" s="14">
        <v>943</v>
      </c>
      <c r="S31" s="14">
        <v>0</v>
      </c>
      <c r="T31" s="14">
        <v>2306</v>
      </c>
      <c r="U31" s="14">
        <v>1911</v>
      </c>
      <c r="V31" s="14">
        <v>0</v>
      </c>
      <c r="W31" s="14">
        <f t="shared" si="6"/>
        <v>11865</v>
      </c>
      <c r="X31" s="14">
        <f t="shared" si="7"/>
        <v>6853</v>
      </c>
      <c r="Y31" s="14">
        <f t="shared" si="9"/>
        <v>0</v>
      </c>
      <c r="Z31" s="16">
        <f t="shared" ref="Z31:Z47" si="10">W31/(W31+X31+Y31)</f>
        <v>0.63388182498130141</v>
      </c>
      <c r="AA31" s="16">
        <f t="shared" si="8"/>
        <v>0.36611817501869859</v>
      </c>
      <c r="AB31" s="17" t="s">
        <v>26</v>
      </c>
    </row>
    <row r="32" spans="1:28" s="12" customFormat="1" ht="26.25" customHeight="1" x14ac:dyDescent="0.2">
      <c r="A32" s="29" t="s">
        <v>2</v>
      </c>
      <c r="B32" s="14">
        <v>1311</v>
      </c>
      <c r="C32" s="14">
        <v>1428</v>
      </c>
      <c r="D32" s="14">
        <v>0</v>
      </c>
      <c r="E32" s="14">
        <v>856</v>
      </c>
      <c r="F32" s="14">
        <v>717</v>
      </c>
      <c r="G32" s="14">
        <v>0</v>
      </c>
      <c r="H32" s="14">
        <v>778</v>
      </c>
      <c r="I32" s="14">
        <v>724</v>
      </c>
      <c r="J32" s="14">
        <v>0</v>
      </c>
      <c r="K32" s="14">
        <v>1040</v>
      </c>
      <c r="L32" s="15">
        <v>866</v>
      </c>
      <c r="M32" s="14">
        <v>0</v>
      </c>
      <c r="N32" s="14">
        <v>1704</v>
      </c>
      <c r="O32" s="14">
        <v>1386</v>
      </c>
      <c r="P32" s="14">
        <v>0</v>
      </c>
      <c r="Q32" s="14">
        <v>1980</v>
      </c>
      <c r="R32" s="14">
        <v>1318</v>
      </c>
      <c r="S32" s="14">
        <v>0</v>
      </c>
      <c r="T32" s="14">
        <v>2506</v>
      </c>
      <c r="U32" s="14">
        <v>2336</v>
      </c>
      <c r="V32" s="14">
        <v>0</v>
      </c>
      <c r="W32" s="14">
        <f t="shared" si="6"/>
        <v>14713</v>
      </c>
      <c r="X32" s="14">
        <f t="shared" si="7"/>
        <v>10086</v>
      </c>
      <c r="Y32" s="14">
        <f t="shared" si="9"/>
        <v>0</v>
      </c>
      <c r="Z32" s="16">
        <f t="shared" si="10"/>
        <v>0.59329005201822649</v>
      </c>
      <c r="AA32" s="16">
        <f t="shared" si="8"/>
        <v>0.40670994798177346</v>
      </c>
      <c r="AB32" s="17" t="s">
        <v>26</v>
      </c>
    </row>
    <row r="33" spans="1:28" s="12" customFormat="1" ht="26.25" customHeight="1" x14ac:dyDescent="0.2">
      <c r="A33" s="29" t="s">
        <v>3</v>
      </c>
      <c r="B33" s="14">
        <v>1863</v>
      </c>
      <c r="C33" s="14">
        <v>1550</v>
      </c>
      <c r="D33" s="14">
        <v>0</v>
      </c>
      <c r="E33" s="14">
        <v>1286</v>
      </c>
      <c r="F33" s="14">
        <v>928</v>
      </c>
      <c r="G33" s="14">
        <v>0</v>
      </c>
      <c r="H33" s="14">
        <v>1258</v>
      </c>
      <c r="I33" s="14">
        <v>923</v>
      </c>
      <c r="J33" s="14">
        <v>0</v>
      </c>
      <c r="K33" s="14">
        <v>1496</v>
      </c>
      <c r="L33" s="15">
        <v>988</v>
      </c>
      <c r="M33" s="14">
        <v>0</v>
      </c>
      <c r="N33" s="14">
        <v>2248</v>
      </c>
      <c r="O33" s="14">
        <v>1771</v>
      </c>
      <c r="P33" s="14">
        <v>0</v>
      </c>
      <c r="Q33" s="14">
        <v>2451</v>
      </c>
      <c r="R33" s="14">
        <v>1890</v>
      </c>
      <c r="S33" s="14">
        <v>0</v>
      </c>
      <c r="T33" s="14">
        <v>3381</v>
      </c>
      <c r="U33" s="14">
        <v>2399</v>
      </c>
      <c r="V33" s="14">
        <v>0</v>
      </c>
      <c r="W33" s="14">
        <f t="shared" si="6"/>
        <v>20322</v>
      </c>
      <c r="X33" s="14">
        <f t="shared" si="7"/>
        <v>12051</v>
      </c>
      <c r="Y33" s="14">
        <f t="shared" si="9"/>
        <v>0</v>
      </c>
      <c r="Z33" s="16">
        <f t="shared" si="10"/>
        <v>0.62774534334167365</v>
      </c>
      <c r="AA33" s="16">
        <f t="shared" si="8"/>
        <v>0.37225465665832641</v>
      </c>
      <c r="AB33" s="17" t="s">
        <v>26</v>
      </c>
    </row>
    <row r="34" spans="1:28" s="12" customFormat="1" ht="26.25" customHeight="1" x14ac:dyDescent="0.2">
      <c r="A34" s="29" t="s">
        <v>4</v>
      </c>
      <c r="B34" s="14">
        <v>2493</v>
      </c>
      <c r="C34" s="14">
        <v>1667</v>
      </c>
      <c r="D34" s="14">
        <v>0</v>
      </c>
      <c r="E34" s="14">
        <v>1822</v>
      </c>
      <c r="F34" s="14">
        <v>1175</v>
      </c>
      <c r="G34" s="14">
        <v>0</v>
      </c>
      <c r="H34" s="14">
        <v>2096</v>
      </c>
      <c r="I34" s="14">
        <v>1177</v>
      </c>
      <c r="J34" s="14">
        <v>0</v>
      </c>
      <c r="K34" s="14">
        <v>2365</v>
      </c>
      <c r="L34" s="15">
        <v>1265</v>
      </c>
      <c r="M34" s="14">
        <v>0</v>
      </c>
      <c r="N34" s="14">
        <v>3281</v>
      </c>
      <c r="O34" s="14">
        <v>1919</v>
      </c>
      <c r="P34" s="14">
        <v>0</v>
      </c>
      <c r="Q34" s="14">
        <v>3438</v>
      </c>
      <c r="R34" s="14">
        <v>2010</v>
      </c>
      <c r="S34" s="14">
        <v>0</v>
      </c>
      <c r="T34" s="14">
        <v>4580</v>
      </c>
      <c r="U34" s="14">
        <v>2690</v>
      </c>
      <c r="V34" s="14">
        <v>0</v>
      </c>
      <c r="W34" s="14">
        <f t="shared" si="6"/>
        <v>30345</v>
      </c>
      <c r="X34" s="14">
        <f t="shared" si="7"/>
        <v>13640</v>
      </c>
      <c r="Y34" s="14">
        <f t="shared" si="9"/>
        <v>0</v>
      </c>
      <c r="Z34" s="16">
        <f t="shared" si="10"/>
        <v>0.68989428214163917</v>
      </c>
      <c r="AA34" s="16">
        <f t="shared" si="8"/>
        <v>0.31010571785836083</v>
      </c>
      <c r="AB34" s="17" t="s">
        <v>26</v>
      </c>
    </row>
    <row r="35" spans="1:28" s="12" customFormat="1" ht="26.25" customHeight="1" x14ac:dyDescent="0.2">
      <c r="A35" s="29" t="s">
        <v>22</v>
      </c>
      <c r="B35" s="14">
        <v>2427</v>
      </c>
      <c r="C35" s="14">
        <v>1313</v>
      </c>
      <c r="D35" s="14">
        <v>0</v>
      </c>
      <c r="E35" s="14">
        <v>1684</v>
      </c>
      <c r="F35" s="14">
        <v>726</v>
      </c>
      <c r="G35" s="14">
        <v>0</v>
      </c>
      <c r="H35" s="14">
        <v>1864</v>
      </c>
      <c r="I35" s="14">
        <v>658</v>
      </c>
      <c r="J35" s="14">
        <v>0</v>
      </c>
      <c r="K35" s="14">
        <v>2030</v>
      </c>
      <c r="L35" s="15">
        <v>773</v>
      </c>
      <c r="M35" s="14">
        <v>0</v>
      </c>
      <c r="N35" s="14">
        <v>3058</v>
      </c>
      <c r="O35" s="14">
        <v>1389</v>
      </c>
      <c r="P35" s="14">
        <v>0</v>
      </c>
      <c r="Q35" s="14">
        <v>3193</v>
      </c>
      <c r="R35" s="14">
        <v>1625</v>
      </c>
      <c r="S35" s="14">
        <v>0</v>
      </c>
      <c r="T35" s="14">
        <v>3808</v>
      </c>
      <c r="U35" s="14">
        <v>2465</v>
      </c>
      <c r="V35" s="14">
        <v>0</v>
      </c>
      <c r="W35" s="14">
        <f t="shared" si="6"/>
        <v>25500</v>
      </c>
      <c r="X35" s="14">
        <f t="shared" si="7"/>
        <v>10304</v>
      </c>
      <c r="Y35" s="14">
        <f t="shared" si="9"/>
        <v>0</v>
      </c>
      <c r="Z35" s="16">
        <f t="shared" si="10"/>
        <v>0.71221092615350245</v>
      </c>
      <c r="AA35" s="16">
        <f t="shared" si="8"/>
        <v>0.2877890738464976</v>
      </c>
      <c r="AB35" s="17" t="s">
        <v>26</v>
      </c>
    </row>
    <row r="36" spans="1:28" s="12" customFormat="1" ht="26.25" customHeight="1" x14ac:dyDescent="0.2">
      <c r="A36" s="29" t="s">
        <v>5</v>
      </c>
      <c r="B36" s="14">
        <v>1773</v>
      </c>
      <c r="C36" s="14">
        <v>3072</v>
      </c>
      <c r="D36" s="14">
        <v>0</v>
      </c>
      <c r="E36" s="14">
        <v>1345</v>
      </c>
      <c r="F36" s="14">
        <v>2784</v>
      </c>
      <c r="G36" s="14">
        <v>0</v>
      </c>
      <c r="H36" s="14">
        <v>1480</v>
      </c>
      <c r="I36" s="14">
        <v>2866</v>
      </c>
      <c r="J36" s="14">
        <v>0</v>
      </c>
      <c r="K36" s="14">
        <v>1558</v>
      </c>
      <c r="L36" s="15">
        <v>2842</v>
      </c>
      <c r="M36" s="14">
        <v>0</v>
      </c>
      <c r="N36" s="14">
        <v>2506</v>
      </c>
      <c r="O36" s="14">
        <v>3499</v>
      </c>
      <c r="P36" s="14">
        <v>0</v>
      </c>
      <c r="Q36" s="14">
        <v>2623</v>
      </c>
      <c r="R36" s="14">
        <v>3775</v>
      </c>
      <c r="S36" s="14">
        <v>0</v>
      </c>
      <c r="T36" s="14">
        <v>3396</v>
      </c>
      <c r="U36" s="14">
        <v>4557</v>
      </c>
      <c r="V36" s="14">
        <v>0</v>
      </c>
      <c r="W36" s="14">
        <f t="shared" si="6"/>
        <v>21959</v>
      </c>
      <c r="X36" s="14">
        <f t="shared" si="7"/>
        <v>26712</v>
      </c>
      <c r="Y36" s="14">
        <f t="shared" si="9"/>
        <v>0</v>
      </c>
      <c r="Z36" s="16">
        <f t="shared" si="10"/>
        <v>0.45117215590392634</v>
      </c>
      <c r="AA36" s="16">
        <f t="shared" si="8"/>
        <v>0.54882784409607366</v>
      </c>
      <c r="AB36" s="17" t="s">
        <v>26</v>
      </c>
    </row>
    <row r="37" spans="1:28" s="12" customFormat="1" ht="26.25" customHeight="1" x14ac:dyDescent="0.2">
      <c r="A37" s="29" t="s">
        <v>6</v>
      </c>
      <c r="B37" s="14">
        <v>2201</v>
      </c>
      <c r="C37" s="14">
        <v>1063</v>
      </c>
      <c r="D37" s="14">
        <v>0</v>
      </c>
      <c r="E37" s="14">
        <v>1314</v>
      </c>
      <c r="F37" s="14">
        <v>613</v>
      </c>
      <c r="G37" s="14">
        <v>0</v>
      </c>
      <c r="H37" s="14">
        <v>1467</v>
      </c>
      <c r="I37" s="14">
        <v>483</v>
      </c>
      <c r="J37" s="14">
        <v>0</v>
      </c>
      <c r="K37" s="14">
        <v>1749</v>
      </c>
      <c r="L37" s="15">
        <v>596</v>
      </c>
      <c r="M37" s="14">
        <v>0</v>
      </c>
      <c r="N37" s="14">
        <v>2448</v>
      </c>
      <c r="O37" s="14">
        <v>1089</v>
      </c>
      <c r="P37" s="14">
        <v>0</v>
      </c>
      <c r="Q37" s="14">
        <v>2583</v>
      </c>
      <c r="R37" s="14">
        <v>1167</v>
      </c>
      <c r="S37" s="14">
        <v>0</v>
      </c>
      <c r="T37" s="14">
        <v>3552</v>
      </c>
      <c r="U37" s="14">
        <v>1883</v>
      </c>
      <c r="V37" s="14">
        <v>0</v>
      </c>
      <c r="W37" s="14">
        <f t="shared" si="6"/>
        <v>22533</v>
      </c>
      <c r="X37" s="14">
        <f t="shared" si="7"/>
        <v>7986</v>
      </c>
      <c r="Y37" s="14">
        <f t="shared" si="9"/>
        <v>0</v>
      </c>
      <c r="Z37" s="16">
        <f>W37/(W37+X37+Y37)</f>
        <v>0.73832694387103115</v>
      </c>
      <c r="AA37" s="16">
        <f t="shared" si="8"/>
        <v>0.26167305612896885</v>
      </c>
      <c r="AB37" s="17" t="s">
        <v>26</v>
      </c>
    </row>
    <row r="38" spans="1:28" s="12" customFormat="1" ht="26.25" customHeight="1" x14ac:dyDescent="0.2">
      <c r="A38" s="29" t="s">
        <v>7</v>
      </c>
      <c r="B38" s="14">
        <v>2440</v>
      </c>
      <c r="C38" s="14">
        <v>1610</v>
      </c>
      <c r="D38" s="14">
        <v>0</v>
      </c>
      <c r="E38" s="14">
        <v>1848</v>
      </c>
      <c r="F38" s="14">
        <v>662</v>
      </c>
      <c r="G38" s="14">
        <v>0</v>
      </c>
      <c r="H38" s="14">
        <v>1814</v>
      </c>
      <c r="I38" s="14">
        <v>692</v>
      </c>
      <c r="J38" s="14">
        <v>0</v>
      </c>
      <c r="K38" s="14">
        <v>2199</v>
      </c>
      <c r="L38" s="15">
        <v>743</v>
      </c>
      <c r="M38" s="15">
        <v>0</v>
      </c>
      <c r="N38" s="14">
        <v>3249</v>
      </c>
      <c r="O38" s="14">
        <v>1265</v>
      </c>
      <c r="P38" s="14">
        <v>0</v>
      </c>
      <c r="Q38" s="14">
        <v>3322</v>
      </c>
      <c r="R38" s="14">
        <v>1404</v>
      </c>
      <c r="S38" s="14">
        <v>0</v>
      </c>
      <c r="T38" s="14">
        <v>4105</v>
      </c>
      <c r="U38" s="14">
        <v>2247</v>
      </c>
      <c r="V38" s="14">
        <v>0</v>
      </c>
      <c r="W38" s="14">
        <f t="shared" si="6"/>
        <v>29055</v>
      </c>
      <c r="X38" s="14">
        <f t="shared" si="7"/>
        <v>10017</v>
      </c>
      <c r="Y38" s="14">
        <f t="shared" si="9"/>
        <v>0</v>
      </c>
      <c r="Z38" s="16">
        <f t="shared" si="10"/>
        <v>0.74362714987714984</v>
      </c>
      <c r="AA38" s="16">
        <f>X38/(W38+X38+Y38)</f>
        <v>0.2563728501228501</v>
      </c>
      <c r="AB38" s="17" t="s">
        <v>26</v>
      </c>
    </row>
    <row r="39" spans="1:28" s="12" customFormat="1" ht="26.25" customHeight="1" x14ac:dyDescent="0.2">
      <c r="A39" s="29" t="s">
        <v>8</v>
      </c>
      <c r="B39" s="14">
        <v>3104</v>
      </c>
      <c r="C39" s="14">
        <v>3398</v>
      </c>
      <c r="D39" s="14">
        <v>0</v>
      </c>
      <c r="E39" s="14">
        <v>1654</v>
      </c>
      <c r="F39" s="14">
        <v>1728</v>
      </c>
      <c r="G39" s="14">
        <v>0</v>
      </c>
      <c r="H39" s="14">
        <v>1682</v>
      </c>
      <c r="I39" s="14">
        <v>1549</v>
      </c>
      <c r="J39" s="14">
        <v>0</v>
      </c>
      <c r="K39" s="14">
        <v>2180</v>
      </c>
      <c r="L39" s="15">
        <v>1964</v>
      </c>
      <c r="M39" s="14">
        <v>0</v>
      </c>
      <c r="N39" s="14">
        <v>2573</v>
      </c>
      <c r="O39" s="14">
        <v>2714</v>
      </c>
      <c r="P39" s="14">
        <v>3225</v>
      </c>
      <c r="Q39" s="14">
        <v>2679</v>
      </c>
      <c r="R39" s="14">
        <v>3008</v>
      </c>
      <c r="S39" s="14">
        <v>3106</v>
      </c>
      <c r="T39" s="14">
        <v>3855</v>
      </c>
      <c r="U39" s="14">
        <v>4844</v>
      </c>
      <c r="V39" s="14">
        <v>4364</v>
      </c>
      <c r="W39" s="14">
        <f t="shared" si="6"/>
        <v>26770</v>
      </c>
      <c r="X39" s="14">
        <f t="shared" si="7"/>
        <v>22709</v>
      </c>
      <c r="Y39" s="14">
        <f t="shared" si="9"/>
        <v>10695</v>
      </c>
      <c r="Z39" s="16">
        <f t="shared" si="10"/>
        <v>0.44487652474490647</v>
      </c>
      <c r="AA39" s="16">
        <f t="shared" ref="AA39:AA47" si="11">X39/(W39+X39+Y39)</f>
        <v>0.37738890550736198</v>
      </c>
      <c r="AB39" s="17">
        <f>Y39/(W39+X39+Y39)</f>
        <v>0.17773456974773158</v>
      </c>
    </row>
    <row r="40" spans="1:28" s="12" customFormat="1" ht="26.25" customHeight="1" x14ac:dyDescent="0.2">
      <c r="A40" s="29" t="s">
        <v>9</v>
      </c>
      <c r="B40" s="14">
        <v>2320</v>
      </c>
      <c r="C40" s="14">
        <v>1534</v>
      </c>
      <c r="D40" s="14">
        <v>0</v>
      </c>
      <c r="E40" s="14">
        <v>1804</v>
      </c>
      <c r="F40" s="14">
        <v>1016</v>
      </c>
      <c r="G40" s="14">
        <v>0</v>
      </c>
      <c r="H40" s="14">
        <v>1913</v>
      </c>
      <c r="I40" s="14">
        <v>923</v>
      </c>
      <c r="J40" s="14">
        <v>0</v>
      </c>
      <c r="K40" s="14">
        <v>2106</v>
      </c>
      <c r="L40" s="15">
        <v>1069</v>
      </c>
      <c r="M40" s="14">
        <v>0</v>
      </c>
      <c r="N40" s="14">
        <v>2964</v>
      </c>
      <c r="O40" s="14">
        <v>1496</v>
      </c>
      <c r="P40" s="14">
        <v>0</v>
      </c>
      <c r="Q40" s="14">
        <v>3433</v>
      </c>
      <c r="R40" s="14">
        <v>1645</v>
      </c>
      <c r="S40" s="14">
        <v>0</v>
      </c>
      <c r="T40" s="14">
        <v>4191</v>
      </c>
      <c r="U40" s="14">
        <v>2855</v>
      </c>
      <c r="V40" s="14">
        <v>0</v>
      </c>
      <c r="W40" s="14">
        <f t="shared" si="6"/>
        <v>25557</v>
      </c>
      <c r="X40" s="14">
        <f t="shared" si="7"/>
        <v>11895</v>
      </c>
      <c r="Y40" s="14">
        <f t="shared" si="9"/>
        <v>0</v>
      </c>
      <c r="Z40" s="16">
        <f t="shared" si="10"/>
        <v>0.68239346363345077</v>
      </c>
      <c r="AA40" s="16">
        <f t="shared" si="11"/>
        <v>0.31760653636654917</v>
      </c>
      <c r="AB40" s="17" t="s">
        <v>26</v>
      </c>
    </row>
    <row r="41" spans="1:28" s="12" customFormat="1" ht="26.25" customHeight="1" x14ac:dyDescent="0.2">
      <c r="A41" s="29" t="s">
        <v>10</v>
      </c>
      <c r="B41" s="14">
        <v>3477</v>
      </c>
      <c r="C41" s="14">
        <v>3242</v>
      </c>
      <c r="D41" s="14">
        <v>0</v>
      </c>
      <c r="E41" s="14">
        <v>2032</v>
      </c>
      <c r="F41" s="14">
        <v>1991</v>
      </c>
      <c r="G41" s="14">
        <v>0</v>
      </c>
      <c r="H41" s="14">
        <v>2327</v>
      </c>
      <c r="I41" s="14">
        <v>2045</v>
      </c>
      <c r="J41" s="14">
        <v>0</v>
      </c>
      <c r="K41" s="14">
        <v>2715</v>
      </c>
      <c r="L41" s="15">
        <v>2497</v>
      </c>
      <c r="M41" s="14">
        <v>0</v>
      </c>
      <c r="N41" s="14">
        <v>3628</v>
      </c>
      <c r="O41" s="14">
        <v>3696</v>
      </c>
      <c r="P41" s="14">
        <v>0</v>
      </c>
      <c r="Q41" s="14">
        <v>3711</v>
      </c>
      <c r="R41" s="14">
        <v>4077</v>
      </c>
      <c r="S41" s="14">
        <v>0</v>
      </c>
      <c r="T41" s="14">
        <v>6004</v>
      </c>
      <c r="U41" s="14">
        <v>5616</v>
      </c>
      <c r="V41" s="14">
        <v>0</v>
      </c>
      <c r="W41" s="14">
        <f t="shared" si="6"/>
        <v>36009</v>
      </c>
      <c r="X41" s="14">
        <f t="shared" si="7"/>
        <v>26267</v>
      </c>
      <c r="Y41" s="14">
        <f>SUM(P41,S41,V41)</f>
        <v>0</v>
      </c>
      <c r="Z41" s="16">
        <f>W41/(W41+X41+Y41)</f>
        <v>0.57821632731710448</v>
      </c>
      <c r="AA41" s="16">
        <f t="shared" si="11"/>
        <v>0.42178367268289552</v>
      </c>
      <c r="AB41" s="17" t="s">
        <v>26</v>
      </c>
    </row>
    <row r="42" spans="1:28" s="12" customFormat="1" ht="26.25" customHeight="1" x14ac:dyDescent="0.2">
      <c r="A42" s="29" t="s">
        <v>11</v>
      </c>
      <c r="B42" s="14">
        <v>3006</v>
      </c>
      <c r="C42" s="14">
        <v>1945</v>
      </c>
      <c r="D42" s="14">
        <v>0</v>
      </c>
      <c r="E42" s="14">
        <v>1807</v>
      </c>
      <c r="F42" s="14">
        <v>886</v>
      </c>
      <c r="G42" s="14">
        <v>0</v>
      </c>
      <c r="H42" s="14">
        <v>1952</v>
      </c>
      <c r="I42" s="14">
        <v>1016</v>
      </c>
      <c r="J42" s="14">
        <v>0</v>
      </c>
      <c r="K42" s="14">
        <v>2361</v>
      </c>
      <c r="L42" s="15">
        <v>1158</v>
      </c>
      <c r="M42" s="14">
        <v>0</v>
      </c>
      <c r="N42" s="14">
        <v>3060</v>
      </c>
      <c r="O42" s="14">
        <v>1766</v>
      </c>
      <c r="P42" s="14">
        <v>1574</v>
      </c>
      <c r="Q42" s="14">
        <v>3382</v>
      </c>
      <c r="R42" s="14">
        <v>2059</v>
      </c>
      <c r="S42" s="14">
        <v>1688</v>
      </c>
      <c r="T42" s="14">
        <v>5289</v>
      </c>
      <c r="U42" s="14">
        <v>3562</v>
      </c>
      <c r="V42" s="14">
        <v>2250</v>
      </c>
      <c r="W42" s="14">
        <f t="shared" si="6"/>
        <v>31501</v>
      </c>
      <c r="X42" s="14">
        <f t="shared" si="7"/>
        <v>14156</v>
      </c>
      <c r="Y42" s="14">
        <f t="shared" si="9"/>
        <v>5512</v>
      </c>
      <c r="Z42" s="16">
        <f t="shared" si="10"/>
        <v>0.61562664894760499</v>
      </c>
      <c r="AA42" s="16">
        <f t="shared" si="11"/>
        <v>0.27665187906740407</v>
      </c>
      <c r="AB42" s="17">
        <f>Y42/(W42+X42+Y42)</f>
        <v>0.10772147198499091</v>
      </c>
    </row>
    <row r="43" spans="1:28" s="12" customFormat="1" ht="26.25" customHeight="1" x14ac:dyDescent="0.2">
      <c r="A43" s="29" t="s">
        <v>12</v>
      </c>
      <c r="B43" s="14">
        <v>3324</v>
      </c>
      <c r="C43" s="14">
        <v>3276</v>
      </c>
      <c r="D43" s="14">
        <v>0</v>
      </c>
      <c r="E43" s="14">
        <v>3320</v>
      </c>
      <c r="F43" s="14">
        <v>2438</v>
      </c>
      <c r="G43" s="14">
        <v>0</v>
      </c>
      <c r="H43" s="14">
        <v>3338</v>
      </c>
      <c r="I43" s="14">
        <v>2428</v>
      </c>
      <c r="J43" s="14">
        <v>0</v>
      </c>
      <c r="K43" s="14">
        <v>3627</v>
      </c>
      <c r="L43" s="15">
        <v>2518</v>
      </c>
      <c r="M43" s="14">
        <v>0</v>
      </c>
      <c r="N43" s="14">
        <v>4630</v>
      </c>
      <c r="O43" s="14">
        <v>3399</v>
      </c>
      <c r="P43" s="14">
        <v>0</v>
      </c>
      <c r="Q43" s="14">
        <v>4784</v>
      </c>
      <c r="R43" s="14">
        <v>3547</v>
      </c>
      <c r="S43" s="14">
        <v>0</v>
      </c>
      <c r="T43" s="14">
        <v>5682</v>
      </c>
      <c r="U43" s="14">
        <v>4446</v>
      </c>
      <c r="V43" s="14">
        <v>0</v>
      </c>
      <c r="W43" s="14">
        <f t="shared" si="6"/>
        <v>41870</v>
      </c>
      <c r="X43" s="14">
        <f t="shared" si="7"/>
        <v>24844</v>
      </c>
      <c r="Y43" s="14">
        <f t="shared" si="9"/>
        <v>0</v>
      </c>
      <c r="Z43" s="16">
        <f t="shared" si="10"/>
        <v>0.6276044008753785</v>
      </c>
      <c r="AA43" s="16">
        <f t="shared" si="11"/>
        <v>0.3723955991246215</v>
      </c>
      <c r="AB43" s="17" t="s">
        <v>26</v>
      </c>
    </row>
    <row r="44" spans="1:28" s="12" customFormat="1" ht="26.25" customHeight="1" x14ac:dyDescent="0.2">
      <c r="A44" s="29" t="s">
        <v>13</v>
      </c>
      <c r="B44" s="14">
        <v>1861</v>
      </c>
      <c r="C44" s="14">
        <v>835</v>
      </c>
      <c r="D44" s="14">
        <v>0</v>
      </c>
      <c r="E44" s="14">
        <v>1163</v>
      </c>
      <c r="F44" s="14">
        <v>550</v>
      </c>
      <c r="G44" s="14">
        <v>0</v>
      </c>
      <c r="H44" s="14">
        <v>1314</v>
      </c>
      <c r="I44" s="14">
        <v>506</v>
      </c>
      <c r="J44" s="14">
        <v>0</v>
      </c>
      <c r="K44" s="14">
        <v>1306</v>
      </c>
      <c r="L44" s="15">
        <v>498</v>
      </c>
      <c r="M44" s="14">
        <v>0</v>
      </c>
      <c r="N44" s="14">
        <v>2298</v>
      </c>
      <c r="O44" s="14">
        <v>805</v>
      </c>
      <c r="P44" s="14">
        <v>0</v>
      </c>
      <c r="Q44" s="14">
        <v>2214</v>
      </c>
      <c r="R44" s="14">
        <v>893</v>
      </c>
      <c r="S44" s="14">
        <v>0</v>
      </c>
      <c r="T44" s="14">
        <v>3252</v>
      </c>
      <c r="U44" s="14">
        <v>1413</v>
      </c>
      <c r="V44" s="14">
        <v>0</v>
      </c>
      <c r="W44" s="14">
        <f t="shared" si="6"/>
        <v>19132</v>
      </c>
      <c r="X44" s="14">
        <f t="shared" si="7"/>
        <v>6250</v>
      </c>
      <c r="Y44" s="14">
        <f t="shared" si="9"/>
        <v>0</v>
      </c>
      <c r="Z44" s="16">
        <f t="shared" si="10"/>
        <v>0.75376250886454965</v>
      </c>
      <c r="AA44" s="16">
        <f t="shared" si="11"/>
        <v>0.24623749113545032</v>
      </c>
      <c r="AB44" s="17" t="s">
        <v>26</v>
      </c>
    </row>
    <row r="45" spans="1:28" s="12" customFormat="1" ht="26.25" customHeight="1" x14ac:dyDescent="0.2">
      <c r="A45" s="29" t="s">
        <v>14</v>
      </c>
      <c r="B45" s="14">
        <v>2097</v>
      </c>
      <c r="C45" s="14">
        <v>958</v>
      </c>
      <c r="D45" s="14">
        <v>0</v>
      </c>
      <c r="E45" s="14">
        <v>1285</v>
      </c>
      <c r="F45" s="14">
        <v>481</v>
      </c>
      <c r="G45" s="14">
        <v>0</v>
      </c>
      <c r="H45" s="14">
        <v>1482</v>
      </c>
      <c r="I45" s="14">
        <v>449</v>
      </c>
      <c r="J45" s="14">
        <v>0</v>
      </c>
      <c r="K45" s="14">
        <v>1713</v>
      </c>
      <c r="L45" s="15">
        <v>525</v>
      </c>
      <c r="M45" s="14">
        <v>0</v>
      </c>
      <c r="N45" s="14">
        <v>2313</v>
      </c>
      <c r="O45" s="14">
        <v>875</v>
      </c>
      <c r="P45" s="14">
        <v>0</v>
      </c>
      <c r="Q45" s="14">
        <v>2421</v>
      </c>
      <c r="R45" s="14">
        <v>983</v>
      </c>
      <c r="S45" s="14">
        <v>0</v>
      </c>
      <c r="T45" s="14">
        <v>3772</v>
      </c>
      <c r="U45" s="14">
        <v>1579</v>
      </c>
      <c r="V45" s="14">
        <v>0</v>
      </c>
      <c r="W45" s="14">
        <f t="shared" si="6"/>
        <v>20777</v>
      </c>
      <c r="X45" s="14">
        <f t="shared" si="7"/>
        <v>6726</v>
      </c>
      <c r="Y45" s="14">
        <f t="shared" si="9"/>
        <v>0</v>
      </c>
      <c r="Z45" s="16">
        <f t="shared" si="10"/>
        <v>0.75544486056066606</v>
      </c>
      <c r="AA45" s="16">
        <f t="shared" si="11"/>
        <v>0.24455513943933388</v>
      </c>
      <c r="AB45" s="17" t="s">
        <v>26</v>
      </c>
    </row>
    <row r="46" spans="1:28" s="12" customFormat="1" ht="26.25" customHeight="1" x14ac:dyDescent="0.2">
      <c r="A46" s="30" t="s">
        <v>15</v>
      </c>
      <c r="B46" s="19">
        <v>1124</v>
      </c>
      <c r="C46" s="19">
        <v>1394</v>
      </c>
      <c r="D46" s="19">
        <v>0</v>
      </c>
      <c r="E46" s="19">
        <v>800</v>
      </c>
      <c r="F46" s="19">
        <v>861</v>
      </c>
      <c r="G46" s="19">
        <v>0</v>
      </c>
      <c r="H46" s="19">
        <v>902</v>
      </c>
      <c r="I46" s="19">
        <v>876</v>
      </c>
      <c r="J46" s="19">
        <v>0</v>
      </c>
      <c r="K46" s="19">
        <v>1017</v>
      </c>
      <c r="L46" s="20">
        <v>999</v>
      </c>
      <c r="M46" s="19">
        <v>0</v>
      </c>
      <c r="N46" s="19">
        <v>1407</v>
      </c>
      <c r="O46" s="19">
        <v>1586</v>
      </c>
      <c r="P46" s="19">
        <v>0</v>
      </c>
      <c r="Q46" s="19">
        <v>1656</v>
      </c>
      <c r="R46" s="19">
        <v>1779</v>
      </c>
      <c r="S46" s="19">
        <v>0</v>
      </c>
      <c r="T46" s="19">
        <v>2435</v>
      </c>
      <c r="U46" s="19">
        <v>2744</v>
      </c>
      <c r="V46" s="19">
        <v>0</v>
      </c>
      <c r="W46" s="19">
        <f t="shared" si="6"/>
        <v>12872</v>
      </c>
      <c r="X46" s="19">
        <f t="shared" si="7"/>
        <v>11637</v>
      </c>
      <c r="Y46" s="19">
        <f t="shared" si="9"/>
        <v>0</v>
      </c>
      <c r="Z46" s="21">
        <f t="shared" si="10"/>
        <v>0.52519482639030557</v>
      </c>
      <c r="AA46" s="21">
        <f t="shared" si="11"/>
        <v>0.47480517360969438</v>
      </c>
      <c r="AB46" s="22" t="s">
        <v>26</v>
      </c>
    </row>
    <row r="47" spans="1:28" s="12" customFormat="1" ht="26.25" customHeight="1" x14ac:dyDescent="0.2">
      <c r="A47" s="31" t="s">
        <v>18</v>
      </c>
      <c r="B47" s="24">
        <f t="shared" ref="B47:Y47" si="12">SUM(B29:B46)</f>
        <v>40391</v>
      </c>
      <c r="C47" s="24">
        <f t="shared" si="12"/>
        <v>33716</v>
      </c>
      <c r="D47" s="24">
        <f t="shared" si="12"/>
        <v>0</v>
      </c>
      <c r="E47" s="24">
        <f t="shared" si="12"/>
        <v>27230</v>
      </c>
      <c r="F47" s="24">
        <f t="shared" si="12"/>
        <v>20737</v>
      </c>
      <c r="G47" s="24">
        <f t="shared" si="12"/>
        <v>0</v>
      </c>
      <c r="H47" s="24">
        <f t="shared" si="12"/>
        <v>28808</v>
      </c>
      <c r="I47" s="24">
        <f t="shared" si="12"/>
        <v>20322</v>
      </c>
      <c r="J47" s="24">
        <f t="shared" si="12"/>
        <v>0</v>
      </c>
      <c r="K47" s="24">
        <f t="shared" si="12"/>
        <v>33537</v>
      </c>
      <c r="L47" s="24">
        <f t="shared" si="12"/>
        <v>23090</v>
      </c>
      <c r="M47" s="24">
        <f t="shared" si="12"/>
        <v>0</v>
      </c>
      <c r="N47" s="24">
        <f t="shared" si="12"/>
        <v>47684</v>
      </c>
      <c r="O47" s="24">
        <f t="shared" si="12"/>
        <v>33692</v>
      </c>
      <c r="P47" s="24">
        <f t="shared" si="12"/>
        <v>4799</v>
      </c>
      <c r="Q47" s="24">
        <f t="shared" si="12"/>
        <v>50978</v>
      </c>
      <c r="R47" s="24">
        <f t="shared" si="12"/>
        <v>37283</v>
      </c>
      <c r="S47" s="24">
        <f t="shared" si="12"/>
        <v>4794</v>
      </c>
      <c r="T47" s="24">
        <f t="shared" si="12"/>
        <v>70051</v>
      </c>
      <c r="U47" s="24">
        <f t="shared" si="12"/>
        <v>54747</v>
      </c>
      <c r="V47" s="24">
        <f t="shared" si="12"/>
        <v>6614</v>
      </c>
      <c r="W47" s="24">
        <f t="shared" si="12"/>
        <v>439607</v>
      </c>
      <c r="X47" s="24">
        <f t="shared" si="12"/>
        <v>255980</v>
      </c>
      <c r="Y47" s="24">
        <f t="shared" si="12"/>
        <v>16207</v>
      </c>
      <c r="Z47" s="21">
        <f t="shared" si="10"/>
        <v>0.61760425066803037</v>
      </c>
      <c r="AA47" s="21">
        <f t="shared" si="11"/>
        <v>0.35962652115640198</v>
      </c>
      <c r="AB47" s="21">
        <f>Y47/(W47+X47+Y47)</f>
        <v>2.276922817556765E-2</v>
      </c>
    </row>
    <row r="48" spans="1:28" s="12" customFormat="1" ht="30" customHeight="1" x14ac:dyDescent="0.2">
      <c r="A48" s="32" t="s">
        <v>19</v>
      </c>
      <c r="B48" s="45">
        <f>SUM(B47:D47)</f>
        <v>74107</v>
      </c>
      <c r="C48" s="46"/>
      <c r="D48" s="47"/>
      <c r="E48" s="45">
        <f>SUM(E47:G47)</f>
        <v>47967</v>
      </c>
      <c r="F48" s="46"/>
      <c r="G48" s="47"/>
      <c r="H48" s="45">
        <f>SUM(H47:J47)</f>
        <v>49130</v>
      </c>
      <c r="I48" s="46"/>
      <c r="J48" s="47"/>
      <c r="K48" s="45">
        <f>SUM(K47:M47)</f>
        <v>56627</v>
      </c>
      <c r="L48" s="46"/>
      <c r="M48" s="47"/>
      <c r="N48" s="45">
        <f>SUM(N47:P47)</f>
        <v>86175</v>
      </c>
      <c r="O48" s="46"/>
      <c r="P48" s="47"/>
      <c r="Q48" s="45">
        <f>SUM(Q47:S47)</f>
        <v>93055</v>
      </c>
      <c r="R48" s="46"/>
      <c r="S48" s="47"/>
      <c r="T48" s="45">
        <f>SUM(T47:V47)</f>
        <v>131412</v>
      </c>
      <c r="U48" s="46"/>
      <c r="V48" s="47"/>
      <c r="W48" s="45">
        <f>SUM(W47:Y47)</f>
        <v>711794</v>
      </c>
      <c r="X48" s="46"/>
      <c r="Y48" s="47"/>
      <c r="Z48" s="50" t="s">
        <v>25</v>
      </c>
      <c r="AA48" s="51"/>
      <c r="AB48" s="52"/>
    </row>
    <row r="49" spans="1:28" s="12" customFormat="1" ht="18" customHeight="1" x14ac:dyDescent="0.2">
      <c r="A49" s="34"/>
      <c r="B49" s="33"/>
      <c r="C49" s="33"/>
      <c r="D49" s="35"/>
      <c r="E49" s="33"/>
      <c r="F49" s="33"/>
      <c r="G49" s="35"/>
      <c r="H49" s="33"/>
      <c r="I49" s="33"/>
      <c r="J49" s="35"/>
      <c r="K49" s="33"/>
      <c r="L49" s="33"/>
      <c r="M49" s="35"/>
      <c r="N49" s="33"/>
      <c r="O49" s="33"/>
      <c r="P49" s="35"/>
      <c r="Q49" s="33"/>
      <c r="R49" s="33"/>
      <c r="S49" s="35"/>
      <c r="T49" s="33"/>
      <c r="U49" s="33"/>
      <c r="V49" s="35"/>
      <c r="W49" s="33"/>
      <c r="X49" s="33"/>
      <c r="Y49" s="35"/>
      <c r="Z49" s="39"/>
      <c r="AA49" s="39"/>
      <c r="AB49" s="40"/>
    </row>
    <row r="50" spans="1:28" s="37" customFormat="1" ht="24.95" customHeight="1" x14ac:dyDescent="0.15">
      <c r="A50" s="37" t="s">
        <v>29</v>
      </c>
      <c r="B50" s="36"/>
      <c r="C50" s="36"/>
      <c r="E50" s="36"/>
      <c r="F50" s="36"/>
      <c r="H50" s="36"/>
      <c r="I50" s="36"/>
      <c r="K50" s="36"/>
      <c r="L50" s="36"/>
      <c r="N50" s="36"/>
      <c r="O50" s="36"/>
      <c r="Q50" s="36"/>
      <c r="R50" s="36"/>
      <c r="T50" s="36"/>
      <c r="U50" s="36"/>
      <c r="W50" s="36"/>
      <c r="X50" s="36"/>
      <c r="Z50" s="36"/>
      <c r="AA50" s="36"/>
    </row>
    <row r="51" spans="1:28" s="37" customFormat="1" ht="24.95" customHeight="1" x14ac:dyDescent="0.15">
      <c r="A51" s="37" t="s">
        <v>30</v>
      </c>
      <c r="C51" s="38"/>
      <c r="D51" s="38"/>
      <c r="F51" s="38"/>
      <c r="G51" s="38"/>
      <c r="I51" s="38"/>
      <c r="J51" s="38"/>
      <c r="L51" s="38"/>
      <c r="M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</row>
    <row r="52" spans="1:28" s="37" customFormat="1" ht="24.95" customHeight="1" x14ac:dyDescent="0.15">
      <c r="A52" s="37" t="s">
        <v>49</v>
      </c>
    </row>
  </sheetData>
  <mergeCells count="38">
    <mergeCell ref="A1:AB1"/>
    <mergeCell ref="Q27:S27"/>
    <mergeCell ref="A2:AB2"/>
    <mergeCell ref="W4:Y4"/>
    <mergeCell ref="H48:J48"/>
    <mergeCell ref="B27:D27"/>
    <mergeCell ref="Z48:AB48"/>
    <mergeCell ref="W48:Y48"/>
    <mergeCell ref="Q48:S48"/>
    <mergeCell ref="T48:V48"/>
    <mergeCell ref="H27:J27"/>
    <mergeCell ref="K27:M27"/>
    <mergeCell ref="N27:P27"/>
    <mergeCell ref="W25:Y25"/>
    <mergeCell ref="T27:V27"/>
    <mergeCell ref="B48:D48"/>
    <mergeCell ref="K48:M48"/>
    <mergeCell ref="Z27:AB27"/>
    <mergeCell ref="W27:Y27"/>
    <mergeCell ref="Q25:S25"/>
    <mergeCell ref="T25:V25"/>
    <mergeCell ref="Z25:AB25"/>
    <mergeCell ref="Z4:AB4"/>
    <mergeCell ref="E48:G48"/>
    <mergeCell ref="N48:P48"/>
    <mergeCell ref="B4:D4"/>
    <mergeCell ref="B25:D25"/>
    <mergeCell ref="E27:G27"/>
    <mergeCell ref="Q4:S4"/>
    <mergeCell ref="E25:G25"/>
    <mergeCell ref="H25:J25"/>
    <mergeCell ref="K25:M25"/>
    <mergeCell ref="N25:P25"/>
    <mergeCell ref="T4:V4"/>
    <mergeCell ref="E4:G4"/>
    <mergeCell ref="H4:J4"/>
    <mergeCell ref="K4:M4"/>
    <mergeCell ref="N4:P4"/>
  </mergeCells>
  <phoneticPr fontId="1"/>
  <pageMargins left="0.39370078740157483" right="0.39370078740157483" top="0.78740157480314965" bottom="0.39370078740157483" header="0.51181102362204722" footer="0.51181102362204722"/>
  <pageSetup paperSize="9" scale="3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3(2)ア</vt:lpstr>
      <vt:lpstr>'3(2)ア'!Print_Area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2025-10-31T09:25:35Z</cp:lastPrinted>
  <dcterms:created xsi:type="dcterms:W3CDTF">2004-06-26T06:15:37Z</dcterms:created>
  <dcterms:modified xsi:type="dcterms:W3CDTF">2025-12-10T23:06:02Z</dcterms:modified>
</cp:coreProperties>
</file>