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8A95F7E5-A6DC-4993-949E-4DE1B5A068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1)ア" sheetId="6" r:id="rId1"/>
  </sheets>
  <definedNames>
    <definedName name="_xlnm.Print_Area" localSheetId="0">'3(1)ア'!$A$1:$Y$29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6" l="1"/>
  <c r="M28" i="6" l="1"/>
  <c r="P8" i="6"/>
  <c r="S8" i="6"/>
  <c r="U8" i="6"/>
  <c r="W8" i="6"/>
  <c r="X8" i="6"/>
  <c r="P9" i="6"/>
  <c r="S9" i="6"/>
  <c r="T9" i="6"/>
  <c r="U9" i="6"/>
  <c r="W9" i="6"/>
  <c r="X9" i="6"/>
  <c r="P10" i="6"/>
  <c r="S10" i="6"/>
  <c r="T10" i="6"/>
  <c r="U10" i="6"/>
  <c r="W10" i="6"/>
  <c r="X10" i="6"/>
  <c r="P11" i="6"/>
  <c r="S11" i="6"/>
  <c r="T11" i="6"/>
  <c r="U11" i="6"/>
  <c r="W11" i="6"/>
  <c r="X11" i="6"/>
  <c r="P12" i="6"/>
  <c r="S12" i="6"/>
  <c r="T12" i="6"/>
  <c r="U12" i="6"/>
  <c r="W12" i="6"/>
  <c r="X12" i="6"/>
  <c r="P13" i="6"/>
  <c r="S13" i="6"/>
  <c r="T13" i="6"/>
  <c r="U13" i="6"/>
  <c r="W13" i="6"/>
  <c r="X13" i="6"/>
  <c r="P14" i="6"/>
  <c r="S14" i="6"/>
  <c r="T14" i="6"/>
  <c r="U14" i="6"/>
  <c r="W14" i="6"/>
  <c r="X14" i="6"/>
  <c r="P15" i="6"/>
  <c r="S15" i="6"/>
  <c r="T15" i="6"/>
  <c r="U15" i="6"/>
  <c r="W15" i="6"/>
  <c r="X15" i="6"/>
  <c r="P16" i="6"/>
  <c r="S16" i="6"/>
  <c r="T16" i="6"/>
  <c r="U16" i="6"/>
  <c r="W16" i="6"/>
  <c r="X16" i="6"/>
  <c r="P17" i="6"/>
  <c r="S17" i="6"/>
  <c r="T17" i="6"/>
  <c r="U17" i="6"/>
  <c r="W17" i="6"/>
  <c r="X17" i="6"/>
  <c r="P18" i="6"/>
  <c r="S18" i="6"/>
  <c r="T18" i="6"/>
  <c r="U18" i="6"/>
  <c r="W18" i="6"/>
  <c r="X18" i="6"/>
  <c r="P19" i="6"/>
  <c r="S19" i="6"/>
  <c r="T19" i="6"/>
  <c r="U19" i="6"/>
  <c r="W19" i="6"/>
  <c r="X19" i="6"/>
  <c r="P20" i="6"/>
  <c r="S20" i="6"/>
  <c r="T20" i="6"/>
  <c r="U20" i="6"/>
  <c r="W20" i="6"/>
  <c r="X20" i="6"/>
  <c r="P21" i="6"/>
  <c r="S21" i="6"/>
  <c r="T21" i="6"/>
  <c r="U21" i="6"/>
  <c r="W21" i="6"/>
  <c r="X21" i="6"/>
  <c r="P22" i="6"/>
  <c r="S22" i="6"/>
  <c r="T22" i="6"/>
  <c r="U22" i="6"/>
  <c r="W22" i="6"/>
  <c r="X22" i="6"/>
  <c r="P23" i="6"/>
  <c r="S23" i="6"/>
  <c r="T23" i="6"/>
  <c r="U23" i="6"/>
  <c r="W23" i="6"/>
  <c r="X23" i="6"/>
  <c r="P24" i="6"/>
  <c r="S24" i="6"/>
  <c r="T24" i="6"/>
  <c r="U24" i="6"/>
  <c r="W24" i="6"/>
  <c r="X24" i="6"/>
  <c r="P25" i="6"/>
  <c r="S25" i="6"/>
  <c r="T25" i="6"/>
  <c r="U25" i="6"/>
  <c r="W25" i="6"/>
  <c r="X2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Y23" i="6" s="1"/>
  <c r="M24" i="6"/>
  <c r="M25" i="6"/>
  <c r="J8" i="6"/>
  <c r="J9" i="6"/>
  <c r="J10" i="6"/>
  <c r="J11" i="6"/>
  <c r="V11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X28" i="6"/>
  <c r="W28" i="6"/>
  <c r="U28" i="6"/>
  <c r="T28" i="6"/>
  <c r="X27" i="6"/>
  <c r="W27" i="6"/>
  <c r="U27" i="6"/>
  <c r="T27" i="6"/>
  <c r="S28" i="6"/>
  <c r="Y28" i="6" s="1"/>
  <c r="S27" i="6"/>
  <c r="P28" i="6"/>
  <c r="P27" i="6"/>
  <c r="M27" i="6"/>
  <c r="J28" i="6"/>
  <c r="J27" i="6"/>
  <c r="V27" i="6" s="1"/>
  <c r="O26" i="6"/>
  <c r="N26" i="6"/>
  <c r="L26" i="6"/>
  <c r="K26" i="6"/>
  <c r="I26" i="6"/>
  <c r="H26" i="6"/>
  <c r="F26" i="6"/>
  <c r="E26" i="6"/>
  <c r="C26" i="6"/>
  <c r="B26" i="6"/>
  <c r="G25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R26" i="6"/>
  <c r="Q26" i="6"/>
  <c r="G28" i="6"/>
  <c r="D28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D27" i="6"/>
  <c r="G27" i="6"/>
  <c r="Y16" i="6" l="1"/>
  <c r="Y12" i="6"/>
  <c r="V20" i="6"/>
  <c r="Y21" i="6"/>
  <c r="V24" i="6"/>
  <c r="V28" i="6"/>
  <c r="Y13" i="6"/>
  <c r="V23" i="6"/>
  <c r="Y17" i="6"/>
  <c r="Y9" i="6"/>
  <c r="Y15" i="6"/>
  <c r="Y11" i="6"/>
  <c r="Y8" i="6"/>
  <c r="V21" i="6"/>
  <c r="V19" i="6"/>
  <c r="V15" i="6"/>
  <c r="V17" i="6"/>
  <c r="V13" i="6"/>
  <c r="V9" i="6"/>
  <c r="V12" i="6"/>
  <c r="T26" i="6"/>
  <c r="V8" i="6"/>
  <c r="D26" i="6"/>
  <c r="G26" i="6"/>
  <c r="V16" i="6"/>
  <c r="Y27" i="6"/>
  <c r="Y25" i="6"/>
  <c r="Y19" i="6"/>
  <c r="Y18" i="6"/>
  <c r="Y14" i="6"/>
  <c r="Y10" i="6"/>
  <c r="Y24" i="6"/>
  <c r="Y20" i="6"/>
  <c r="S26" i="6"/>
  <c r="Y22" i="6"/>
  <c r="W26" i="6"/>
  <c r="X26" i="6"/>
  <c r="M26" i="6"/>
  <c r="V22" i="6"/>
  <c r="V18" i="6"/>
  <c r="V14" i="6"/>
  <c r="V10" i="6"/>
  <c r="P26" i="6"/>
  <c r="V25" i="6"/>
  <c r="U26" i="6"/>
  <c r="J26" i="6"/>
  <c r="V26" i="6" l="1"/>
  <c r="Y26" i="6"/>
</calcChain>
</file>

<file path=xl/sharedStrings.xml><?xml version="1.0" encoding="utf-8"?>
<sst xmlns="http://schemas.openxmlformats.org/spreadsheetml/2006/main" count="62" uniqueCount="38">
  <si>
    <t>（１）　投票に関する調</t>
    <rPh sb="4" eb="6">
      <t>トウヒョウ</t>
    </rPh>
    <rPh sb="7" eb="8">
      <t>カン</t>
    </rPh>
    <rPh sb="10" eb="11">
      <t>シラベ</t>
    </rPh>
    <phoneticPr fontId="1"/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</si>
  <si>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</si>
  <si>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</si>
  <si>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投票率（％）</t>
    <rPh sb="0" eb="3">
      <t>トウヒョウリツ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</si>
  <si>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</si>
  <si>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</si>
  <si>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</si>
  <si>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</si>
  <si>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</si>
  <si>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</si>
  <si>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鶴見区　　　　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</si>
  <si>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</si>
  <si>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</si>
  <si>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</si>
  <si>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</si>
  <si>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</si>
  <si>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</si>
  <si>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</si>
  <si>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</si>
  <si>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</si>
  <si>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</si>
  <si>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</si>
  <si>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</si>
  <si>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</si>
  <si>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</si>
  <si>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</si>
  <si>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</si>
  <si>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</si>
  <si>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横浜市計</t>
    <rPh sb="0" eb="3">
      <t>ヨコハマシ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</si>
  <si>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</si>
  <si>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全国計</t>
    <rPh sb="0" eb="2">
      <t>ゼンコク</t>
    </rPh>
    <rPh sb="2" eb="3">
      <t>ケイ</t>
    </rPh>
    <phoneticPr fontId="1"/>
  </si>
  <si>
    <t>在外選挙人</t>
    <rPh sb="0" eb="2">
      <t>ザイガイ</t>
    </rPh>
    <rPh sb="2" eb="4">
      <t>センキョ</t>
    </rPh>
    <rPh sb="4" eb="5">
      <t>ニン</t>
    </rPh>
    <phoneticPr fontId="2"/>
  </si>
  <si>
    <t>総計　※</t>
    <rPh sb="0" eb="2">
      <t>ソウケイ</t>
    </rPh>
    <phoneticPr fontId="2"/>
  </si>
  <si>
    <t>※総計＝選挙人＋在外選挙人</t>
    <rPh sb="1" eb="3">
      <t>ソウケイ</t>
    </rPh>
    <rPh sb="4" eb="6">
      <t>センキョ</t>
    </rPh>
    <rPh sb="6" eb="7">
      <t>ニン</t>
    </rPh>
    <rPh sb="8" eb="10">
      <t>ザイガイ</t>
    </rPh>
    <rPh sb="10" eb="12">
      <t>センキョ</t>
    </rPh>
    <rPh sb="12" eb="13">
      <t>ニン</t>
    </rPh>
    <phoneticPr fontId="2"/>
  </si>
  <si>
    <t>３　投 票</t>
    <rPh sb="2" eb="3">
      <t>トウ</t>
    </rPh>
    <rPh sb="4" eb="5">
      <t>ヒョウ</t>
    </rPh>
    <phoneticPr fontId="1"/>
  </si>
  <si>
    <t>ア　選挙区</t>
    <phoneticPr fontId="2"/>
  </si>
  <si>
    <t>令和７年７月２日現在の
選挙人名簿及び在外選挙人名簿登録者数</t>
    <rPh sb="0" eb="2">
      <t>レイワ</t>
    </rPh>
    <rPh sb="3" eb="4">
      <t>ネン</t>
    </rPh>
    <rPh sb="5" eb="6">
      <t>ガツ</t>
    </rPh>
    <rPh sb="7" eb="8">
      <t>トウロクビ</t>
    </rPh>
    <rPh sb="8" eb="10">
      <t>ゲンザイ</t>
    </rPh>
    <rPh sb="12" eb="14">
      <t>センキョ</t>
    </rPh>
    <rPh sb="14" eb="15">
      <t>ニン</t>
    </rPh>
    <rPh sb="15" eb="17">
      <t>メイボ</t>
    </rPh>
    <rPh sb="17" eb="18">
      <t>オヨ</t>
    </rPh>
    <rPh sb="19" eb="21">
      <t>ザイガイ</t>
    </rPh>
    <rPh sb="21" eb="23">
      <t>センキョ</t>
    </rPh>
    <rPh sb="23" eb="24">
      <t>ニン</t>
    </rPh>
    <rPh sb="24" eb="26">
      <t>メイボ</t>
    </rPh>
    <rPh sb="26" eb="28">
      <t>トウロク</t>
    </rPh>
    <rPh sb="28" eb="29">
      <t>シャ</t>
    </rPh>
    <rPh sb="29" eb="30">
      <t>スウ</t>
    </rPh>
    <phoneticPr fontId="2"/>
  </si>
  <si>
    <t>　　　　　種別
　　 性別
区名</t>
    <rPh sb="5" eb="7">
      <t>シュベツ</t>
    </rPh>
    <rPh sb="12" eb="14">
      <t>セイベツ</t>
    </rPh>
    <rPh sb="17" eb="18">
      <t>ク</t>
    </rPh>
    <rPh sb="18" eb="1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</si>
</sst>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177" fontId="5" fillId="0" borderId="4" xfId="0" applyNumberFormat="1" applyFont="1" applyBorder="1" applyAlignment="1">
      <alignment horizontal="distributed" vertical="center"/>
    </xf>
    <xf numFmtId="177" fontId="3" fillId="0" borderId="0" xfId="0" applyNumberFormat="1" applyFont="1" applyAlignment="1">
      <alignment vertical="center"/>
    </xf>
    <xf numFmtId="177" fontId="5" fillId="0" borderId="7" xfId="0" applyNumberFormat="1" applyFont="1" applyBorder="1" applyAlignment="1">
      <alignment horizontal="distributed" vertical="center"/>
    </xf>
    <xf numFmtId="177" fontId="5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7" fontId="3" fillId="0" borderId="6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177" fontId="3" fillId="0" borderId="13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/>
    </xf>
    <xf numFmtId="177" fontId="3" fillId="0" borderId="15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0" fontId="5" fillId="0" borderId="25" xfId="0" applyFont="1" applyBorder="1" applyAlignment="1">
      <alignment horizontal="distributed" vertical="center"/>
    </xf>
    <xf numFmtId="0" fontId="0" fillId="0" borderId="25" xfId="0" applyBorder="1"/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7144</xdr:rowOff>
    </xdr:from>
    <xdr:to>
      <xdr:col>0</xdr:col>
      <xdr:colOff>650081</xdr:colOff>
      <xdr:row>4</xdr:row>
      <xdr:rowOff>269081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702469"/>
          <a:ext cx="650081" cy="26193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645320</xdr:colOff>
      <xdr:row>4</xdr:row>
      <xdr:rowOff>266701</xdr:rowOff>
    </xdr:from>
    <xdr:to>
      <xdr:col>1</xdr:col>
      <xdr:colOff>2382</xdr:colOff>
      <xdr:row>5</xdr:row>
      <xdr:rowOff>2382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5320" y="962026"/>
          <a:ext cx="252412" cy="26908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</xdr:colOff>
      <xdr:row>4</xdr:row>
      <xdr:rowOff>9525</xdr:rowOff>
    </xdr:from>
    <xdr:to>
      <xdr:col>0</xdr:col>
      <xdr:colOff>207169</xdr:colOff>
      <xdr:row>5</xdr:row>
      <xdr:rowOff>176213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7143" y="704850"/>
          <a:ext cx="200026" cy="7000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207168</xdr:colOff>
      <xdr:row>5</xdr:row>
      <xdr:rowOff>176213</xdr:rowOff>
    </xdr:from>
    <xdr:to>
      <xdr:col>0</xdr:col>
      <xdr:colOff>890588</xdr:colOff>
      <xdr:row>6</xdr:row>
      <xdr:rowOff>240506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07168" y="1404938"/>
          <a:ext cx="683420" cy="3405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zoomScale="70" zoomScaleNormal="70" zoomScaleSheetLayoutView="70" workbookViewId="0">
      <pane xSplit="1" topLeftCell="B1" activePane="topRight" state="frozen"/>
      <selection pane="topRight" activeCell="F12" sqref="F12"/>
    </sheetView>
  </sheetViews>
  <sheetFormatPr defaultRowHeight="13.5" x14ac:dyDescent="0.15"/>
  <cols>
    <col min="1" max="1" width="11.75" customWidth="1"/>
    <col min="2" max="2" width="11.5" bestFit="1" customWidth="1"/>
    <col min="3" max="3" width="11.5" customWidth="1"/>
    <col min="4" max="4" width="12.625" customWidth="1"/>
    <col min="5" max="7" width="7.625" customWidth="1"/>
    <col min="8" max="9" width="11.5" bestFit="1" customWidth="1"/>
    <col min="10" max="10" width="12.625" customWidth="1"/>
    <col min="11" max="13" width="7.625" customWidth="1"/>
    <col min="14" max="16" width="11.5" bestFit="1" customWidth="1"/>
    <col min="17" max="19" width="7.625" customWidth="1"/>
    <col min="20" max="25" width="7.125" customWidth="1"/>
  </cols>
  <sheetData>
    <row r="1" spans="1:25" s="17" customFormat="1" ht="18" customHeight="1" x14ac:dyDescent="0.1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s="17" customFormat="1" ht="18" customHeight="1" x14ac:dyDescent="0.1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s="17" customFormat="1" ht="18" customHeight="1" x14ac:dyDescent="0.15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s="17" customFormat="1" ht="6.75" customHeight="1" thickBot="1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42" customHeight="1" x14ac:dyDescent="0.15">
      <c r="A5" s="47" t="s">
        <v>37</v>
      </c>
      <c r="B5" s="40" t="s">
        <v>36</v>
      </c>
      <c r="C5" s="41"/>
      <c r="D5" s="41"/>
      <c r="E5" s="41"/>
      <c r="F5" s="41"/>
      <c r="G5" s="42"/>
      <c r="H5" s="40" t="s">
        <v>1</v>
      </c>
      <c r="I5" s="41"/>
      <c r="J5" s="41"/>
      <c r="K5" s="41"/>
      <c r="L5" s="41"/>
      <c r="M5" s="42"/>
      <c r="N5" s="34" t="s">
        <v>2</v>
      </c>
      <c r="O5" s="35"/>
      <c r="P5" s="35"/>
      <c r="Q5" s="35"/>
      <c r="R5" s="35"/>
      <c r="S5" s="43"/>
      <c r="T5" s="34" t="s">
        <v>3</v>
      </c>
      <c r="U5" s="35"/>
      <c r="V5" s="35"/>
      <c r="W5" s="35"/>
      <c r="X5" s="35"/>
      <c r="Y5" s="36"/>
    </row>
    <row r="6" spans="1:25" ht="21.75" customHeight="1" x14ac:dyDescent="0.15">
      <c r="A6" s="48"/>
      <c r="B6" s="37" t="s">
        <v>32</v>
      </c>
      <c r="C6" s="38"/>
      <c r="D6" s="39"/>
      <c r="E6" s="37" t="s">
        <v>31</v>
      </c>
      <c r="F6" s="38"/>
      <c r="G6" s="39"/>
      <c r="H6" s="37" t="s">
        <v>32</v>
      </c>
      <c r="I6" s="38"/>
      <c r="J6" s="39"/>
      <c r="K6" s="37" t="s">
        <v>31</v>
      </c>
      <c r="L6" s="38"/>
      <c r="M6" s="39"/>
      <c r="N6" s="31" t="s">
        <v>32</v>
      </c>
      <c r="O6" s="32"/>
      <c r="P6" s="46"/>
      <c r="Q6" s="31" t="s">
        <v>31</v>
      </c>
      <c r="R6" s="32"/>
      <c r="S6" s="46"/>
      <c r="T6" s="31" t="s">
        <v>32</v>
      </c>
      <c r="U6" s="32"/>
      <c r="V6" s="32"/>
      <c r="W6" s="31" t="s">
        <v>31</v>
      </c>
      <c r="X6" s="32"/>
      <c r="Y6" s="33"/>
    </row>
    <row r="7" spans="1:25" ht="27.75" customHeight="1" x14ac:dyDescent="0.15">
      <c r="A7" s="49"/>
      <c r="B7" s="1" t="s">
        <v>4</v>
      </c>
      <c r="C7" s="1" t="s">
        <v>5</v>
      </c>
      <c r="D7" s="1" t="s">
        <v>6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2" t="s">
        <v>9</v>
      </c>
      <c r="K7" s="1" t="s">
        <v>7</v>
      </c>
      <c r="L7" s="1" t="s">
        <v>8</v>
      </c>
      <c r="M7" s="1" t="s">
        <v>9</v>
      </c>
      <c r="N7" s="1" t="s">
        <v>7</v>
      </c>
      <c r="O7" s="1" t="s">
        <v>8</v>
      </c>
      <c r="P7" s="1" t="s">
        <v>9</v>
      </c>
      <c r="Q7" s="1" t="s">
        <v>7</v>
      </c>
      <c r="R7" s="1" t="s">
        <v>8</v>
      </c>
      <c r="S7" s="1" t="s">
        <v>9</v>
      </c>
      <c r="T7" s="1" t="s">
        <v>7</v>
      </c>
      <c r="U7" s="1" t="s">
        <v>8</v>
      </c>
      <c r="V7" s="10" t="s">
        <v>9</v>
      </c>
      <c r="W7" s="1" t="s">
        <v>7</v>
      </c>
      <c r="X7" s="1" t="s">
        <v>8</v>
      </c>
      <c r="Y7" s="3" t="s">
        <v>9</v>
      </c>
    </row>
    <row r="8" spans="1:25" ht="19.899999999999999" customHeight="1" x14ac:dyDescent="0.15">
      <c r="A8" s="4" t="s">
        <v>10</v>
      </c>
      <c r="B8" s="18">
        <v>125399</v>
      </c>
      <c r="C8" s="18">
        <v>116896</v>
      </c>
      <c r="D8" s="18">
        <f t="shared" ref="D8:D25" si="0">SUM(B8:C8)</f>
        <v>242295</v>
      </c>
      <c r="E8" s="18">
        <v>140</v>
      </c>
      <c r="F8" s="18">
        <v>169</v>
      </c>
      <c r="G8" s="18">
        <f t="shared" ref="G8:G24" si="1">SUM(E8:F8)</f>
        <v>309</v>
      </c>
      <c r="H8" s="18">
        <v>124946</v>
      </c>
      <c r="I8" s="19">
        <v>116599</v>
      </c>
      <c r="J8" s="18">
        <f t="shared" ref="J8:J28" si="2">SUM(H8:I8)</f>
        <v>241545</v>
      </c>
      <c r="K8" s="20">
        <v>140</v>
      </c>
      <c r="L8" s="18">
        <v>169</v>
      </c>
      <c r="M8" s="19">
        <f>SUM(K8:L8)</f>
        <v>309</v>
      </c>
      <c r="N8" s="18">
        <v>73609</v>
      </c>
      <c r="O8" s="18">
        <v>69467</v>
      </c>
      <c r="P8" s="20">
        <f t="shared" ref="P8:P24" si="3">SUM(N8:O8)</f>
        <v>143076</v>
      </c>
      <c r="Q8" s="18">
        <v>30</v>
      </c>
      <c r="R8" s="18">
        <v>45</v>
      </c>
      <c r="S8" s="18">
        <f>SUM(Q8:R8)</f>
        <v>75</v>
      </c>
      <c r="T8" s="11">
        <f>ROUND(N8/H8*100,2)</f>
        <v>58.91</v>
      </c>
      <c r="U8" s="11">
        <f t="shared" ref="U8:Y8" si="4">ROUND(O8/I8*100,2)</f>
        <v>59.58</v>
      </c>
      <c r="V8" s="12">
        <f t="shared" si="4"/>
        <v>59.23</v>
      </c>
      <c r="W8" s="11">
        <f t="shared" si="4"/>
        <v>21.43</v>
      </c>
      <c r="X8" s="11">
        <f t="shared" si="4"/>
        <v>26.63</v>
      </c>
      <c r="Y8" s="13">
        <f t="shared" si="4"/>
        <v>24.27</v>
      </c>
    </row>
    <row r="9" spans="1:25" ht="19.899999999999999" customHeight="1" x14ac:dyDescent="0.15">
      <c r="A9" s="5" t="s">
        <v>11</v>
      </c>
      <c r="B9" s="21">
        <v>104646</v>
      </c>
      <c r="C9" s="21">
        <v>103227</v>
      </c>
      <c r="D9" s="21">
        <f t="shared" si="0"/>
        <v>207873</v>
      </c>
      <c r="E9" s="21">
        <v>151</v>
      </c>
      <c r="F9" s="21">
        <v>162</v>
      </c>
      <c r="G9" s="21">
        <f t="shared" si="1"/>
        <v>313</v>
      </c>
      <c r="H9" s="21">
        <v>104430</v>
      </c>
      <c r="I9" s="21">
        <v>102997</v>
      </c>
      <c r="J9" s="21">
        <f t="shared" si="2"/>
        <v>207427</v>
      </c>
      <c r="K9" s="21">
        <v>151</v>
      </c>
      <c r="L9" s="21">
        <v>162</v>
      </c>
      <c r="M9" s="22">
        <f t="shared" ref="M9:M28" si="5">SUM(K9:L9)</f>
        <v>313</v>
      </c>
      <c r="N9" s="21">
        <v>63683</v>
      </c>
      <c r="O9" s="21">
        <v>62142</v>
      </c>
      <c r="P9" s="23">
        <f t="shared" si="3"/>
        <v>125825</v>
      </c>
      <c r="Q9" s="21">
        <v>49</v>
      </c>
      <c r="R9" s="21">
        <v>50</v>
      </c>
      <c r="S9" s="21">
        <f t="shared" ref="S9:S28" si="6">SUM(Q9:R9)</f>
        <v>99</v>
      </c>
      <c r="T9" s="14">
        <f t="shared" ref="T9:T28" si="7">ROUND(N9/H9*100,2)</f>
        <v>60.98</v>
      </c>
      <c r="U9" s="14">
        <f t="shared" ref="U9:U28" si="8">ROUND(O9/I9*100,2)</f>
        <v>60.33</v>
      </c>
      <c r="V9" s="15">
        <f t="shared" ref="V9:V28" si="9">ROUND(P9/J9*100,2)</f>
        <v>60.66</v>
      </c>
      <c r="W9" s="14">
        <f t="shared" ref="W9:W28" si="10">ROUND(Q9/K9*100,2)</f>
        <v>32.450000000000003</v>
      </c>
      <c r="X9" s="14">
        <f t="shared" ref="X9:X28" si="11">ROUND(R9/L9*100,2)</f>
        <v>30.86</v>
      </c>
      <c r="Y9" s="16">
        <f t="shared" ref="Y9:Y28" si="12">ROUND(S9/M9*100,2)</f>
        <v>31.63</v>
      </c>
    </row>
    <row r="10" spans="1:25" ht="19.899999999999999" customHeight="1" x14ac:dyDescent="0.15">
      <c r="A10" s="5" t="s">
        <v>12</v>
      </c>
      <c r="B10" s="21">
        <v>44317</v>
      </c>
      <c r="C10" s="21">
        <v>44294</v>
      </c>
      <c r="D10" s="21">
        <f t="shared" si="0"/>
        <v>88611</v>
      </c>
      <c r="E10" s="21">
        <v>67</v>
      </c>
      <c r="F10" s="21">
        <v>85</v>
      </c>
      <c r="G10" s="21">
        <f t="shared" si="1"/>
        <v>152</v>
      </c>
      <c r="H10" s="21">
        <v>44165</v>
      </c>
      <c r="I10" s="21">
        <v>44224</v>
      </c>
      <c r="J10" s="21">
        <f t="shared" si="2"/>
        <v>88389</v>
      </c>
      <c r="K10" s="21">
        <v>67</v>
      </c>
      <c r="L10" s="21">
        <v>85</v>
      </c>
      <c r="M10" s="22">
        <f t="shared" si="5"/>
        <v>152</v>
      </c>
      <c r="N10" s="21">
        <v>27527</v>
      </c>
      <c r="O10" s="21">
        <v>27280</v>
      </c>
      <c r="P10" s="23">
        <f t="shared" si="3"/>
        <v>54807</v>
      </c>
      <c r="Q10" s="21">
        <v>20</v>
      </c>
      <c r="R10" s="21">
        <v>23</v>
      </c>
      <c r="S10" s="21">
        <f t="shared" si="6"/>
        <v>43</v>
      </c>
      <c r="T10" s="14">
        <f t="shared" si="7"/>
        <v>62.33</v>
      </c>
      <c r="U10" s="14">
        <f t="shared" si="8"/>
        <v>61.69</v>
      </c>
      <c r="V10" s="15">
        <f t="shared" si="9"/>
        <v>62.01</v>
      </c>
      <c r="W10" s="14">
        <f t="shared" si="10"/>
        <v>29.85</v>
      </c>
      <c r="X10" s="14">
        <f t="shared" si="11"/>
        <v>27.06</v>
      </c>
      <c r="Y10" s="16">
        <f t="shared" si="12"/>
        <v>28.29</v>
      </c>
    </row>
    <row r="11" spans="1:25" ht="19.899999999999999" customHeight="1" x14ac:dyDescent="0.15">
      <c r="A11" s="5" t="s">
        <v>13</v>
      </c>
      <c r="B11" s="21">
        <v>63778</v>
      </c>
      <c r="C11" s="21">
        <v>58843</v>
      </c>
      <c r="D11" s="21">
        <f t="shared" si="0"/>
        <v>122621</v>
      </c>
      <c r="E11" s="21">
        <v>118</v>
      </c>
      <c r="F11" s="21">
        <v>173</v>
      </c>
      <c r="G11" s="21">
        <f t="shared" si="1"/>
        <v>291</v>
      </c>
      <c r="H11" s="21">
        <v>63385</v>
      </c>
      <c r="I11" s="21">
        <v>58681</v>
      </c>
      <c r="J11" s="21">
        <f t="shared" si="2"/>
        <v>122066</v>
      </c>
      <c r="K11" s="21">
        <v>118</v>
      </c>
      <c r="L11" s="21">
        <v>173</v>
      </c>
      <c r="M11" s="22">
        <f t="shared" si="5"/>
        <v>291</v>
      </c>
      <c r="N11" s="21">
        <v>36180</v>
      </c>
      <c r="O11" s="21">
        <v>34703</v>
      </c>
      <c r="P11" s="23">
        <f t="shared" si="3"/>
        <v>70883</v>
      </c>
      <c r="Q11" s="21">
        <v>44</v>
      </c>
      <c r="R11" s="21">
        <v>46</v>
      </c>
      <c r="S11" s="21">
        <f t="shared" si="6"/>
        <v>90</v>
      </c>
      <c r="T11" s="14">
        <f t="shared" si="7"/>
        <v>57.08</v>
      </c>
      <c r="U11" s="14">
        <f t="shared" si="8"/>
        <v>59.14</v>
      </c>
      <c r="V11" s="15">
        <f t="shared" si="9"/>
        <v>58.07</v>
      </c>
      <c r="W11" s="14">
        <f t="shared" si="10"/>
        <v>37.29</v>
      </c>
      <c r="X11" s="14">
        <f t="shared" si="11"/>
        <v>26.59</v>
      </c>
      <c r="Y11" s="16">
        <f t="shared" si="12"/>
        <v>30.93</v>
      </c>
    </row>
    <row r="12" spans="1:25" ht="19.899999999999999" customHeight="1" x14ac:dyDescent="0.15">
      <c r="A12" s="5" t="s">
        <v>14</v>
      </c>
      <c r="B12" s="21">
        <v>83743</v>
      </c>
      <c r="C12" s="21">
        <v>83930</v>
      </c>
      <c r="D12" s="21">
        <f t="shared" si="0"/>
        <v>167673</v>
      </c>
      <c r="E12" s="21">
        <v>68</v>
      </c>
      <c r="F12" s="21">
        <v>108</v>
      </c>
      <c r="G12" s="21">
        <f t="shared" si="1"/>
        <v>176</v>
      </c>
      <c r="H12" s="21">
        <v>83480</v>
      </c>
      <c r="I12" s="21">
        <v>83797</v>
      </c>
      <c r="J12" s="21">
        <f t="shared" si="2"/>
        <v>167277</v>
      </c>
      <c r="K12" s="21">
        <v>68</v>
      </c>
      <c r="L12" s="21">
        <v>108</v>
      </c>
      <c r="M12" s="22">
        <f t="shared" si="5"/>
        <v>176</v>
      </c>
      <c r="N12" s="21">
        <v>47788</v>
      </c>
      <c r="O12" s="21">
        <v>47257</v>
      </c>
      <c r="P12" s="23">
        <f t="shared" si="3"/>
        <v>95045</v>
      </c>
      <c r="Q12" s="21">
        <v>18</v>
      </c>
      <c r="R12" s="21">
        <v>30</v>
      </c>
      <c r="S12" s="21">
        <f t="shared" si="6"/>
        <v>48</v>
      </c>
      <c r="T12" s="14">
        <f t="shared" si="7"/>
        <v>57.24</v>
      </c>
      <c r="U12" s="14">
        <f t="shared" si="8"/>
        <v>56.39</v>
      </c>
      <c r="V12" s="15">
        <f t="shared" si="9"/>
        <v>56.82</v>
      </c>
      <c r="W12" s="14">
        <f t="shared" si="10"/>
        <v>26.47</v>
      </c>
      <c r="X12" s="14">
        <f t="shared" si="11"/>
        <v>27.78</v>
      </c>
      <c r="Y12" s="16">
        <f t="shared" si="12"/>
        <v>27.27</v>
      </c>
    </row>
    <row r="13" spans="1:25" ht="19.899999999999999" customHeight="1" x14ac:dyDescent="0.15">
      <c r="A13" s="5" t="s">
        <v>15</v>
      </c>
      <c r="B13" s="21">
        <v>87050</v>
      </c>
      <c r="C13" s="21">
        <v>94078</v>
      </c>
      <c r="D13" s="21">
        <f t="shared" si="0"/>
        <v>181128</v>
      </c>
      <c r="E13" s="21">
        <v>106</v>
      </c>
      <c r="F13" s="21">
        <v>139</v>
      </c>
      <c r="G13" s="21">
        <f t="shared" si="1"/>
        <v>245</v>
      </c>
      <c r="H13" s="21">
        <v>86821</v>
      </c>
      <c r="I13" s="21">
        <v>93890</v>
      </c>
      <c r="J13" s="21">
        <f t="shared" si="2"/>
        <v>180711</v>
      </c>
      <c r="K13" s="21">
        <v>106</v>
      </c>
      <c r="L13" s="21">
        <v>139</v>
      </c>
      <c r="M13" s="22">
        <f t="shared" si="5"/>
        <v>245</v>
      </c>
      <c r="N13" s="21">
        <v>54950</v>
      </c>
      <c r="O13" s="21">
        <v>57522</v>
      </c>
      <c r="P13" s="23">
        <f t="shared" si="3"/>
        <v>112472</v>
      </c>
      <c r="Q13" s="21">
        <v>35</v>
      </c>
      <c r="R13" s="21">
        <v>38</v>
      </c>
      <c r="S13" s="21">
        <f t="shared" si="6"/>
        <v>73</v>
      </c>
      <c r="T13" s="14">
        <f t="shared" si="7"/>
        <v>63.29</v>
      </c>
      <c r="U13" s="14">
        <f t="shared" si="8"/>
        <v>61.27</v>
      </c>
      <c r="V13" s="15">
        <f t="shared" si="9"/>
        <v>62.24</v>
      </c>
      <c r="W13" s="14">
        <f t="shared" si="10"/>
        <v>33.020000000000003</v>
      </c>
      <c r="X13" s="14">
        <f t="shared" si="11"/>
        <v>27.34</v>
      </c>
      <c r="Y13" s="16">
        <f t="shared" si="12"/>
        <v>29.8</v>
      </c>
    </row>
    <row r="14" spans="1:25" ht="19.899999999999999" customHeight="1" x14ac:dyDescent="0.15">
      <c r="A14" s="5" t="s">
        <v>16</v>
      </c>
      <c r="B14" s="21">
        <v>84344</v>
      </c>
      <c r="C14" s="21">
        <v>87369</v>
      </c>
      <c r="D14" s="21">
        <f t="shared" si="0"/>
        <v>171713</v>
      </c>
      <c r="E14" s="21">
        <v>100</v>
      </c>
      <c r="F14" s="21">
        <v>116</v>
      </c>
      <c r="G14" s="21">
        <f t="shared" si="1"/>
        <v>216</v>
      </c>
      <c r="H14" s="21">
        <v>84272</v>
      </c>
      <c r="I14" s="21">
        <v>87326</v>
      </c>
      <c r="J14" s="21">
        <f t="shared" si="2"/>
        <v>171598</v>
      </c>
      <c r="K14" s="21">
        <v>99</v>
      </c>
      <c r="L14" s="21">
        <v>115</v>
      </c>
      <c r="M14" s="22">
        <f t="shared" si="5"/>
        <v>214</v>
      </c>
      <c r="N14" s="21">
        <v>51741</v>
      </c>
      <c r="O14" s="21">
        <v>52470</v>
      </c>
      <c r="P14" s="23">
        <f t="shared" si="3"/>
        <v>104211</v>
      </c>
      <c r="Q14" s="21">
        <v>29</v>
      </c>
      <c r="R14" s="21">
        <v>30</v>
      </c>
      <c r="S14" s="21">
        <f t="shared" si="6"/>
        <v>59</v>
      </c>
      <c r="T14" s="14">
        <f t="shared" si="7"/>
        <v>61.4</v>
      </c>
      <c r="U14" s="14">
        <f t="shared" si="8"/>
        <v>60.09</v>
      </c>
      <c r="V14" s="15">
        <f t="shared" si="9"/>
        <v>60.73</v>
      </c>
      <c r="W14" s="14">
        <f t="shared" si="10"/>
        <v>29.29</v>
      </c>
      <c r="X14" s="14">
        <f t="shared" si="11"/>
        <v>26.09</v>
      </c>
      <c r="Y14" s="16">
        <f t="shared" si="12"/>
        <v>27.57</v>
      </c>
    </row>
    <row r="15" spans="1:25" ht="19.899999999999999" customHeight="1" x14ac:dyDescent="0.15">
      <c r="A15" s="5" t="s">
        <v>17</v>
      </c>
      <c r="B15" s="21">
        <v>99505</v>
      </c>
      <c r="C15" s="21">
        <v>106656</v>
      </c>
      <c r="D15" s="21">
        <f t="shared" si="0"/>
        <v>206161</v>
      </c>
      <c r="E15" s="21">
        <v>91</v>
      </c>
      <c r="F15" s="21">
        <v>151</v>
      </c>
      <c r="G15" s="21">
        <f t="shared" si="1"/>
        <v>242</v>
      </c>
      <c r="H15" s="21">
        <v>99226</v>
      </c>
      <c r="I15" s="21">
        <v>106375</v>
      </c>
      <c r="J15" s="21">
        <f t="shared" si="2"/>
        <v>205601</v>
      </c>
      <c r="K15" s="21">
        <v>91</v>
      </c>
      <c r="L15" s="21">
        <v>151</v>
      </c>
      <c r="M15" s="22">
        <f t="shared" si="5"/>
        <v>242</v>
      </c>
      <c r="N15" s="21">
        <v>61069</v>
      </c>
      <c r="O15" s="21">
        <v>63534</v>
      </c>
      <c r="P15" s="23">
        <f t="shared" si="3"/>
        <v>124603</v>
      </c>
      <c r="Q15" s="21">
        <v>32</v>
      </c>
      <c r="R15" s="21">
        <v>43</v>
      </c>
      <c r="S15" s="21">
        <f t="shared" si="6"/>
        <v>75</v>
      </c>
      <c r="T15" s="14">
        <f t="shared" si="7"/>
        <v>61.55</v>
      </c>
      <c r="U15" s="14">
        <f t="shared" si="8"/>
        <v>59.73</v>
      </c>
      <c r="V15" s="15">
        <f t="shared" si="9"/>
        <v>60.6</v>
      </c>
      <c r="W15" s="14">
        <f t="shared" si="10"/>
        <v>35.159999999999997</v>
      </c>
      <c r="X15" s="14">
        <f t="shared" si="11"/>
        <v>28.48</v>
      </c>
      <c r="Y15" s="16">
        <f t="shared" si="12"/>
        <v>30.99</v>
      </c>
    </row>
    <row r="16" spans="1:25" ht="19.899999999999999" customHeight="1" x14ac:dyDescent="0.15">
      <c r="A16" s="5" t="s">
        <v>18</v>
      </c>
      <c r="B16" s="21">
        <v>67699</v>
      </c>
      <c r="C16" s="21">
        <v>70779</v>
      </c>
      <c r="D16" s="21">
        <f t="shared" si="0"/>
        <v>138478</v>
      </c>
      <c r="E16" s="21">
        <v>66</v>
      </c>
      <c r="F16" s="21">
        <v>122</v>
      </c>
      <c r="G16" s="21">
        <f t="shared" si="1"/>
        <v>188</v>
      </c>
      <c r="H16" s="21">
        <v>67476</v>
      </c>
      <c r="I16" s="21">
        <v>70571</v>
      </c>
      <c r="J16" s="21">
        <f t="shared" si="2"/>
        <v>138047</v>
      </c>
      <c r="K16" s="21">
        <v>66</v>
      </c>
      <c r="L16" s="21">
        <v>122</v>
      </c>
      <c r="M16" s="22">
        <f t="shared" si="5"/>
        <v>188</v>
      </c>
      <c r="N16" s="21">
        <v>41346</v>
      </c>
      <c r="O16" s="21">
        <v>42133</v>
      </c>
      <c r="P16" s="23">
        <f t="shared" si="3"/>
        <v>83479</v>
      </c>
      <c r="Q16" s="21">
        <v>16</v>
      </c>
      <c r="R16" s="21">
        <v>37</v>
      </c>
      <c r="S16" s="21">
        <f t="shared" si="6"/>
        <v>53</v>
      </c>
      <c r="T16" s="14">
        <f t="shared" si="7"/>
        <v>61.28</v>
      </c>
      <c r="U16" s="14">
        <f t="shared" si="8"/>
        <v>59.7</v>
      </c>
      <c r="V16" s="15">
        <f t="shared" si="9"/>
        <v>60.47</v>
      </c>
      <c r="W16" s="14">
        <f t="shared" si="10"/>
        <v>24.24</v>
      </c>
      <c r="X16" s="14">
        <f t="shared" si="11"/>
        <v>30.33</v>
      </c>
      <c r="Y16" s="16">
        <f t="shared" si="12"/>
        <v>28.19</v>
      </c>
    </row>
    <row r="17" spans="1:25" ht="19.899999999999999" customHeight="1" x14ac:dyDescent="0.15">
      <c r="A17" s="5" t="s">
        <v>19</v>
      </c>
      <c r="B17" s="21">
        <v>80149</v>
      </c>
      <c r="C17" s="21">
        <v>84943</v>
      </c>
      <c r="D17" s="21">
        <f t="shared" si="0"/>
        <v>165092</v>
      </c>
      <c r="E17" s="21">
        <v>129</v>
      </c>
      <c r="F17" s="21">
        <v>168</v>
      </c>
      <c r="G17" s="21">
        <f t="shared" si="1"/>
        <v>297</v>
      </c>
      <c r="H17" s="21">
        <v>79839</v>
      </c>
      <c r="I17" s="21">
        <v>84686</v>
      </c>
      <c r="J17" s="21">
        <f t="shared" si="2"/>
        <v>164525</v>
      </c>
      <c r="K17" s="21">
        <v>127</v>
      </c>
      <c r="L17" s="21">
        <v>167</v>
      </c>
      <c r="M17" s="22">
        <f t="shared" si="5"/>
        <v>294</v>
      </c>
      <c r="N17" s="21">
        <v>50889</v>
      </c>
      <c r="O17" s="21">
        <v>52206</v>
      </c>
      <c r="P17" s="23">
        <f t="shared" si="3"/>
        <v>103095</v>
      </c>
      <c r="Q17" s="21">
        <v>36</v>
      </c>
      <c r="R17" s="21">
        <v>43</v>
      </c>
      <c r="S17" s="21">
        <f t="shared" si="6"/>
        <v>79</v>
      </c>
      <c r="T17" s="14">
        <f t="shared" si="7"/>
        <v>63.74</v>
      </c>
      <c r="U17" s="14">
        <f t="shared" si="8"/>
        <v>61.65</v>
      </c>
      <c r="V17" s="15">
        <f t="shared" si="9"/>
        <v>62.66</v>
      </c>
      <c r="W17" s="14">
        <f t="shared" si="10"/>
        <v>28.35</v>
      </c>
      <c r="X17" s="14">
        <f t="shared" si="11"/>
        <v>25.75</v>
      </c>
      <c r="Y17" s="16">
        <f t="shared" si="12"/>
        <v>26.87</v>
      </c>
    </row>
    <row r="18" spans="1:25" ht="19.899999999999999" customHeight="1" x14ac:dyDescent="0.15">
      <c r="A18" s="5" t="s">
        <v>20</v>
      </c>
      <c r="B18" s="21">
        <v>149356</v>
      </c>
      <c r="C18" s="21">
        <v>153180</v>
      </c>
      <c r="D18" s="21">
        <f t="shared" si="0"/>
        <v>302536</v>
      </c>
      <c r="E18" s="21">
        <v>292</v>
      </c>
      <c r="F18" s="21">
        <v>324</v>
      </c>
      <c r="G18" s="21">
        <f t="shared" si="1"/>
        <v>616</v>
      </c>
      <c r="H18" s="21">
        <v>148910</v>
      </c>
      <c r="I18" s="21">
        <v>152811</v>
      </c>
      <c r="J18" s="21">
        <f t="shared" si="2"/>
        <v>301721</v>
      </c>
      <c r="K18" s="21">
        <v>289</v>
      </c>
      <c r="L18" s="21">
        <v>323</v>
      </c>
      <c r="M18" s="22">
        <f t="shared" si="5"/>
        <v>612</v>
      </c>
      <c r="N18" s="21">
        <v>96602</v>
      </c>
      <c r="O18" s="21">
        <v>97646</v>
      </c>
      <c r="P18" s="23">
        <f t="shared" si="3"/>
        <v>194248</v>
      </c>
      <c r="Q18" s="21">
        <v>124</v>
      </c>
      <c r="R18" s="21">
        <v>107</v>
      </c>
      <c r="S18" s="21">
        <f t="shared" si="6"/>
        <v>231</v>
      </c>
      <c r="T18" s="14">
        <f t="shared" si="7"/>
        <v>64.87</v>
      </c>
      <c r="U18" s="14">
        <f t="shared" si="8"/>
        <v>63.9</v>
      </c>
      <c r="V18" s="15">
        <f t="shared" si="9"/>
        <v>64.38</v>
      </c>
      <c r="W18" s="14">
        <f t="shared" si="10"/>
        <v>42.91</v>
      </c>
      <c r="X18" s="14">
        <f t="shared" si="11"/>
        <v>33.130000000000003</v>
      </c>
      <c r="Y18" s="16">
        <f t="shared" si="12"/>
        <v>37.75</v>
      </c>
    </row>
    <row r="19" spans="1:25" ht="19.899999999999999" customHeight="1" x14ac:dyDescent="0.15">
      <c r="A19" s="5" t="s">
        <v>21</v>
      </c>
      <c r="B19" s="21">
        <v>74056</v>
      </c>
      <c r="C19" s="21">
        <v>77385</v>
      </c>
      <c r="D19" s="21">
        <f t="shared" si="0"/>
        <v>151441</v>
      </c>
      <c r="E19" s="21">
        <v>89</v>
      </c>
      <c r="F19" s="21">
        <v>122</v>
      </c>
      <c r="G19" s="21">
        <f t="shared" si="1"/>
        <v>211</v>
      </c>
      <c r="H19" s="21">
        <v>73768</v>
      </c>
      <c r="I19" s="21">
        <v>77155</v>
      </c>
      <c r="J19" s="21">
        <f t="shared" si="2"/>
        <v>150923</v>
      </c>
      <c r="K19" s="21">
        <v>89</v>
      </c>
      <c r="L19" s="21">
        <v>122</v>
      </c>
      <c r="M19" s="22">
        <f t="shared" si="5"/>
        <v>211</v>
      </c>
      <c r="N19" s="21">
        <v>46179</v>
      </c>
      <c r="O19" s="21">
        <v>46983</v>
      </c>
      <c r="P19" s="23">
        <f t="shared" si="3"/>
        <v>93162</v>
      </c>
      <c r="Q19" s="21">
        <v>34</v>
      </c>
      <c r="R19" s="21">
        <v>36</v>
      </c>
      <c r="S19" s="21">
        <f t="shared" si="6"/>
        <v>70</v>
      </c>
      <c r="T19" s="14">
        <f t="shared" si="7"/>
        <v>62.6</v>
      </c>
      <c r="U19" s="14">
        <f t="shared" si="8"/>
        <v>60.89</v>
      </c>
      <c r="V19" s="15">
        <f t="shared" si="9"/>
        <v>61.73</v>
      </c>
      <c r="W19" s="14">
        <f t="shared" si="10"/>
        <v>38.200000000000003</v>
      </c>
      <c r="X19" s="14">
        <f t="shared" si="11"/>
        <v>29.51</v>
      </c>
      <c r="Y19" s="16">
        <f t="shared" si="12"/>
        <v>33.18</v>
      </c>
    </row>
    <row r="20" spans="1:25" ht="19.899999999999999" customHeight="1" x14ac:dyDescent="0.15">
      <c r="A20" s="5" t="s">
        <v>22</v>
      </c>
      <c r="B20" s="21">
        <v>123417</v>
      </c>
      <c r="C20" s="21">
        <v>135444</v>
      </c>
      <c r="D20" s="21">
        <f t="shared" si="0"/>
        <v>258861</v>
      </c>
      <c r="E20" s="21">
        <v>272</v>
      </c>
      <c r="F20" s="21">
        <v>303</v>
      </c>
      <c r="G20" s="21">
        <f t="shared" si="1"/>
        <v>575</v>
      </c>
      <c r="H20" s="21">
        <v>123038</v>
      </c>
      <c r="I20" s="21">
        <v>135043</v>
      </c>
      <c r="J20" s="21">
        <f t="shared" si="2"/>
        <v>258081</v>
      </c>
      <c r="K20" s="21">
        <v>268</v>
      </c>
      <c r="L20" s="21">
        <v>294</v>
      </c>
      <c r="M20" s="22">
        <f t="shared" si="5"/>
        <v>562</v>
      </c>
      <c r="N20" s="21">
        <v>82061</v>
      </c>
      <c r="O20" s="21">
        <v>86296</v>
      </c>
      <c r="P20" s="23">
        <f t="shared" si="3"/>
        <v>168357</v>
      </c>
      <c r="Q20" s="21">
        <v>88</v>
      </c>
      <c r="R20" s="21">
        <v>92</v>
      </c>
      <c r="S20" s="21">
        <f t="shared" si="6"/>
        <v>180</v>
      </c>
      <c r="T20" s="14">
        <f t="shared" si="7"/>
        <v>66.7</v>
      </c>
      <c r="U20" s="14">
        <f t="shared" si="8"/>
        <v>63.9</v>
      </c>
      <c r="V20" s="15">
        <f t="shared" si="9"/>
        <v>65.23</v>
      </c>
      <c r="W20" s="14">
        <f t="shared" si="10"/>
        <v>32.840000000000003</v>
      </c>
      <c r="X20" s="14">
        <f t="shared" si="11"/>
        <v>31.29</v>
      </c>
      <c r="Y20" s="16">
        <f t="shared" si="12"/>
        <v>32.03</v>
      </c>
    </row>
    <row r="21" spans="1:25" ht="19.899999999999999" customHeight="1" x14ac:dyDescent="0.15">
      <c r="A21" s="5" t="s">
        <v>23</v>
      </c>
      <c r="B21" s="21">
        <v>86370</v>
      </c>
      <c r="C21" s="21">
        <v>89977</v>
      </c>
      <c r="D21" s="21">
        <f t="shared" si="0"/>
        <v>176347</v>
      </c>
      <c r="E21" s="21">
        <v>134</v>
      </c>
      <c r="F21" s="21">
        <v>164</v>
      </c>
      <c r="G21" s="21">
        <f t="shared" si="1"/>
        <v>298</v>
      </c>
      <c r="H21" s="21">
        <v>86012</v>
      </c>
      <c r="I21" s="21">
        <v>89671</v>
      </c>
      <c r="J21" s="21">
        <f t="shared" si="2"/>
        <v>175683</v>
      </c>
      <c r="K21" s="21">
        <v>134</v>
      </c>
      <c r="L21" s="21">
        <v>164</v>
      </c>
      <c r="M21" s="22">
        <f t="shared" si="5"/>
        <v>298</v>
      </c>
      <c r="N21" s="21">
        <v>56583</v>
      </c>
      <c r="O21" s="21">
        <v>58058</v>
      </c>
      <c r="P21" s="23">
        <f t="shared" si="3"/>
        <v>114641</v>
      </c>
      <c r="Q21" s="21">
        <v>54</v>
      </c>
      <c r="R21" s="21">
        <v>64</v>
      </c>
      <c r="S21" s="21">
        <f t="shared" si="6"/>
        <v>118</v>
      </c>
      <c r="T21" s="14">
        <f t="shared" si="7"/>
        <v>65.790000000000006</v>
      </c>
      <c r="U21" s="14">
        <f t="shared" si="8"/>
        <v>64.75</v>
      </c>
      <c r="V21" s="15">
        <f t="shared" si="9"/>
        <v>65.25</v>
      </c>
      <c r="W21" s="14">
        <f t="shared" si="10"/>
        <v>40.299999999999997</v>
      </c>
      <c r="X21" s="14">
        <f t="shared" si="11"/>
        <v>39.020000000000003</v>
      </c>
      <c r="Y21" s="16">
        <f t="shared" si="12"/>
        <v>39.6</v>
      </c>
    </row>
    <row r="22" spans="1:25" ht="19.899999999999999" customHeight="1" x14ac:dyDescent="0.15">
      <c r="A22" s="5" t="s">
        <v>24</v>
      </c>
      <c r="B22" s="21">
        <v>114757</v>
      </c>
      <c r="C22" s="21">
        <v>120967</v>
      </c>
      <c r="D22" s="21">
        <f t="shared" si="0"/>
        <v>235724</v>
      </c>
      <c r="E22" s="21">
        <v>166</v>
      </c>
      <c r="F22" s="21">
        <v>165</v>
      </c>
      <c r="G22" s="21">
        <f t="shared" si="1"/>
        <v>331</v>
      </c>
      <c r="H22" s="21">
        <v>114406</v>
      </c>
      <c r="I22" s="21">
        <v>120617</v>
      </c>
      <c r="J22" s="21">
        <f t="shared" si="2"/>
        <v>235023</v>
      </c>
      <c r="K22" s="21">
        <v>151</v>
      </c>
      <c r="L22" s="21">
        <v>166</v>
      </c>
      <c r="M22" s="22">
        <f t="shared" si="5"/>
        <v>317</v>
      </c>
      <c r="N22" s="21">
        <v>72479</v>
      </c>
      <c r="O22" s="21">
        <v>74835</v>
      </c>
      <c r="P22" s="23">
        <f t="shared" si="3"/>
        <v>147314</v>
      </c>
      <c r="Q22" s="21">
        <v>54</v>
      </c>
      <c r="R22" s="21">
        <v>65</v>
      </c>
      <c r="S22" s="21">
        <f t="shared" si="6"/>
        <v>119</v>
      </c>
      <c r="T22" s="14">
        <f t="shared" si="7"/>
        <v>63.35</v>
      </c>
      <c r="U22" s="14">
        <f t="shared" si="8"/>
        <v>62.04</v>
      </c>
      <c r="V22" s="15">
        <f t="shared" si="9"/>
        <v>62.68</v>
      </c>
      <c r="W22" s="14">
        <f t="shared" si="10"/>
        <v>35.76</v>
      </c>
      <c r="X22" s="14">
        <f t="shared" si="11"/>
        <v>39.159999999999997</v>
      </c>
      <c r="Y22" s="16">
        <f t="shared" si="12"/>
        <v>37.54</v>
      </c>
    </row>
    <row r="23" spans="1:25" ht="19.899999999999999" customHeight="1" x14ac:dyDescent="0.15">
      <c r="A23" s="5" t="s">
        <v>25</v>
      </c>
      <c r="B23" s="21">
        <v>49816</v>
      </c>
      <c r="C23" s="21">
        <v>53709</v>
      </c>
      <c r="D23" s="21">
        <f>SUM(B23:C23)</f>
        <v>103525</v>
      </c>
      <c r="E23" s="21">
        <v>80</v>
      </c>
      <c r="F23" s="21">
        <v>110</v>
      </c>
      <c r="G23" s="21">
        <f t="shared" si="1"/>
        <v>190</v>
      </c>
      <c r="H23" s="21">
        <v>49826</v>
      </c>
      <c r="I23" s="21">
        <v>53638</v>
      </c>
      <c r="J23" s="21">
        <f t="shared" si="2"/>
        <v>103464</v>
      </c>
      <c r="K23" s="21">
        <v>79</v>
      </c>
      <c r="L23" s="21">
        <v>109</v>
      </c>
      <c r="M23" s="22">
        <f t="shared" si="5"/>
        <v>188</v>
      </c>
      <c r="N23" s="21">
        <v>31944</v>
      </c>
      <c r="O23" s="21">
        <v>33190</v>
      </c>
      <c r="P23" s="23">
        <f t="shared" si="3"/>
        <v>65134</v>
      </c>
      <c r="Q23" s="21">
        <v>28</v>
      </c>
      <c r="R23" s="21">
        <v>27</v>
      </c>
      <c r="S23" s="21">
        <f t="shared" si="6"/>
        <v>55</v>
      </c>
      <c r="T23" s="14">
        <f t="shared" si="7"/>
        <v>64.11</v>
      </c>
      <c r="U23" s="14">
        <f t="shared" si="8"/>
        <v>61.88</v>
      </c>
      <c r="V23" s="15">
        <f t="shared" si="9"/>
        <v>62.95</v>
      </c>
      <c r="W23" s="14">
        <f t="shared" si="10"/>
        <v>35.44</v>
      </c>
      <c r="X23" s="14">
        <f t="shared" si="11"/>
        <v>24.77</v>
      </c>
      <c r="Y23" s="16">
        <f t="shared" si="12"/>
        <v>29.26</v>
      </c>
    </row>
    <row r="24" spans="1:25" ht="19.899999999999999" customHeight="1" x14ac:dyDescent="0.15">
      <c r="A24" s="5" t="s">
        <v>26</v>
      </c>
      <c r="B24" s="21">
        <v>62372</v>
      </c>
      <c r="C24" s="21">
        <v>66227</v>
      </c>
      <c r="D24" s="21">
        <f t="shared" si="0"/>
        <v>128599</v>
      </c>
      <c r="E24" s="21">
        <v>56</v>
      </c>
      <c r="F24" s="21">
        <v>75</v>
      </c>
      <c r="G24" s="21">
        <f t="shared" si="1"/>
        <v>131</v>
      </c>
      <c r="H24" s="21">
        <v>62171</v>
      </c>
      <c r="I24" s="21">
        <v>66071</v>
      </c>
      <c r="J24" s="21">
        <f t="shared" si="2"/>
        <v>128242</v>
      </c>
      <c r="K24" s="21">
        <v>55</v>
      </c>
      <c r="L24" s="21">
        <v>75</v>
      </c>
      <c r="M24" s="22">
        <f t="shared" si="5"/>
        <v>130</v>
      </c>
      <c r="N24" s="21">
        <v>39014</v>
      </c>
      <c r="O24" s="21">
        <v>39786</v>
      </c>
      <c r="P24" s="23">
        <f t="shared" si="3"/>
        <v>78800</v>
      </c>
      <c r="Q24" s="21">
        <v>22</v>
      </c>
      <c r="R24" s="21">
        <v>20</v>
      </c>
      <c r="S24" s="21">
        <f t="shared" si="6"/>
        <v>42</v>
      </c>
      <c r="T24" s="14">
        <f t="shared" si="7"/>
        <v>62.75</v>
      </c>
      <c r="U24" s="14">
        <f t="shared" si="8"/>
        <v>60.22</v>
      </c>
      <c r="V24" s="15">
        <f t="shared" si="9"/>
        <v>61.45</v>
      </c>
      <c r="W24" s="14">
        <f t="shared" si="10"/>
        <v>40</v>
      </c>
      <c r="X24" s="14">
        <f t="shared" si="11"/>
        <v>26.67</v>
      </c>
      <c r="Y24" s="16">
        <f t="shared" si="12"/>
        <v>32.31</v>
      </c>
    </row>
    <row r="25" spans="1:25" ht="19.899999999999999" customHeight="1" x14ac:dyDescent="0.15">
      <c r="A25" s="5" t="s">
        <v>27</v>
      </c>
      <c r="B25" s="21">
        <v>50260</v>
      </c>
      <c r="C25" s="21">
        <v>53305</v>
      </c>
      <c r="D25" s="21">
        <f t="shared" si="0"/>
        <v>103565</v>
      </c>
      <c r="E25" s="21">
        <v>34</v>
      </c>
      <c r="F25" s="21">
        <v>57</v>
      </c>
      <c r="G25" s="21">
        <f>SUM(E25:F25)</f>
        <v>91</v>
      </c>
      <c r="H25" s="21">
        <v>50024</v>
      </c>
      <c r="I25" s="21">
        <v>53125</v>
      </c>
      <c r="J25" s="21">
        <f t="shared" si="2"/>
        <v>103149</v>
      </c>
      <c r="K25" s="21">
        <v>34</v>
      </c>
      <c r="L25" s="21">
        <v>57</v>
      </c>
      <c r="M25" s="22">
        <f t="shared" si="5"/>
        <v>91</v>
      </c>
      <c r="N25" s="21">
        <v>30317</v>
      </c>
      <c r="O25" s="21">
        <v>30344</v>
      </c>
      <c r="P25" s="23">
        <f>SUM(N25:O25)</f>
        <v>60661</v>
      </c>
      <c r="Q25" s="21">
        <v>13</v>
      </c>
      <c r="R25" s="21">
        <v>11</v>
      </c>
      <c r="S25" s="21">
        <f t="shared" si="6"/>
        <v>24</v>
      </c>
      <c r="T25" s="14">
        <f t="shared" si="7"/>
        <v>60.6</v>
      </c>
      <c r="U25" s="14">
        <f t="shared" si="8"/>
        <v>57.12</v>
      </c>
      <c r="V25" s="15">
        <f t="shared" si="9"/>
        <v>58.81</v>
      </c>
      <c r="W25" s="14">
        <f t="shared" si="10"/>
        <v>38.24</v>
      </c>
      <c r="X25" s="14">
        <f t="shared" si="11"/>
        <v>19.3</v>
      </c>
      <c r="Y25" s="16">
        <f t="shared" si="12"/>
        <v>26.37</v>
      </c>
    </row>
    <row r="26" spans="1:25" s="7" customFormat="1" ht="19.899999999999999" customHeight="1" x14ac:dyDescent="0.15">
      <c r="A26" s="6" t="s">
        <v>28</v>
      </c>
      <c r="B26" s="21">
        <f t="shared" ref="B26:O26" si="13">SUM(B8:B25)</f>
        <v>1551034</v>
      </c>
      <c r="C26" s="21">
        <f t="shared" si="13"/>
        <v>1601209</v>
      </c>
      <c r="D26" s="21">
        <f t="shared" si="13"/>
        <v>3152243</v>
      </c>
      <c r="E26" s="21">
        <f t="shared" si="13"/>
        <v>2159</v>
      </c>
      <c r="F26" s="21">
        <f t="shared" si="13"/>
        <v>2713</v>
      </c>
      <c r="G26" s="21">
        <f t="shared" si="13"/>
        <v>4872</v>
      </c>
      <c r="H26" s="21">
        <f t="shared" si="13"/>
        <v>1546195</v>
      </c>
      <c r="I26" s="21">
        <f t="shared" si="13"/>
        <v>1597277</v>
      </c>
      <c r="J26" s="21">
        <f t="shared" si="13"/>
        <v>3143472</v>
      </c>
      <c r="K26" s="21">
        <f t="shared" si="13"/>
        <v>2132</v>
      </c>
      <c r="L26" s="21">
        <f t="shared" si="13"/>
        <v>2701</v>
      </c>
      <c r="M26" s="21">
        <f t="shared" si="13"/>
        <v>4833</v>
      </c>
      <c r="N26" s="21">
        <f t="shared" si="13"/>
        <v>963961</v>
      </c>
      <c r="O26" s="21">
        <f t="shared" si="13"/>
        <v>975852</v>
      </c>
      <c r="P26" s="21">
        <f>SUM(P8:P25)</f>
        <v>1939813</v>
      </c>
      <c r="Q26" s="21">
        <f>SUM(Q8:Q25)</f>
        <v>726</v>
      </c>
      <c r="R26" s="21">
        <f>SUM(R8:R25)</f>
        <v>807</v>
      </c>
      <c r="S26" s="21">
        <f>SUM(S8:S25)</f>
        <v>1533</v>
      </c>
      <c r="T26" s="14">
        <f t="shared" si="7"/>
        <v>62.34</v>
      </c>
      <c r="U26" s="14">
        <f t="shared" si="8"/>
        <v>61.09</v>
      </c>
      <c r="V26" s="14">
        <f t="shared" si="9"/>
        <v>61.71</v>
      </c>
      <c r="W26" s="14">
        <f t="shared" si="10"/>
        <v>34.049999999999997</v>
      </c>
      <c r="X26" s="14">
        <f t="shared" si="11"/>
        <v>29.88</v>
      </c>
      <c r="Y26" s="16">
        <f t="shared" si="12"/>
        <v>31.72</v>
      </c>
    </row>
    <row r="27" spans="1:25" s="7" customFormat="1" ht="19.899999999999999" customHeight="1" x14ac:dyDescent="0.15">
      <c r="A27" s="6" t="s">
        <v>29</v>
      </c>
      <c r="B27" s="21">
        <v>3833399</v>
      </c>
      <c r="C27" s="21">
        <v>3914741</v>
      </c>
      <c r="D27" s="21">
        <f>SUM(B27:C27)</f>
        <v>7748140</v>
      </c>
      <c r="E27" s="21">
        <v>5012</v>
      </c>
      <c r="F27" s="21">
        <v>6363</v>
      </c>
      <c r="G27" s="21">
        <f>SUM(E27:F27)</f>
        <v>11375</v>
      </c>
      <c r="H27" s="21">
        <v>3813809</v>
      </c>
      <c r="I27" s="21">
        <v>3898879</v>
      </c>
      <c r="J27" s="21">
        <f t="shared" si="2"/>
        <v>7712688</v>
      </c>
      <c r="K27" s="21">
        <v>4975</v>
      </c>
      <c r="L27" s="21">
        <v>6337</v>
      </c>
      <c r="M27" s="22">
        <f t="shared" si="5"/>
        <v>11312</v>
      </c>
      <c r="N27" s="21">
        <v>2321995</v>
      </c>
      <c r="O27" s="21">
        <v>2328798</v>
      </c>
      <c r="P27" s="21">
        <f>SUM(N27:O27)</f>
        <v>4650793</v>
      </c>
      <c r="Q27" s="21">
        <v>1599</v>
      </c>
      <c r="R27" s="21">
        <v>1802</v>
      </c>
      <c r="S27" s="21">
        <f t="shared" si="6"/>
        <v>3401</v>
      </c>
      <c r="T27" s="14">
        <f t="shared" si="7"/>
        <v>60.88</v>
      </c>
      <c r="U27" s="14">
        <f t="shared" si="8"/>
        <v>59.73</v>
      </c>
      <c r="V27" s="14">
        <f t="shared" si="9"/>
        <v>60.3</v>
      </c>
      <c r="W27" s="14">
        <f t="shared" si="10"/>
        <v>32.14</v>
      </c>
      <c r="X27" s="14">
        <f t="shared" si="11"/>
        <v>28.44</v>
      </c>
      <c r="Y27" s="16">
        <f t="shared" si="12"/>
        <v>30.07</v>
      </c>
    </row>
    <row r="28" spans="1:25" s="9" customFormat="1" ht="19.899999999999999" customHeight="1" thickBot="1" x14ac:dyDescent="0.2">
      <c r="A28" s="8" t="s">
        <v>30</v>
      </c>
      <c r="B28" s="24">
        <v>50398779</v>
      </c>
      <c r="C28" s="24">
        <v>53846417</v>
      </c>
      <c r="D28" s="24">
        <f>SUM(B28:C28)</f>
        <v>104245196</v>
      </c>
      <c r="E28" s="25">
        <v>41371</v>
      </c>
      <c r="F28" s="25">
        <v>59449</v>
      </c>
      <c r="G28" s="25">
        <f>SUM(E28:F28)</f>
        <v>100820</v>
      </c>
      <c r="H28" s="25">
        <v>50042146</v>
      </c>
      <c r="I28" s="25">
        <v>53549660</v>
      </c>
      <c r="J28" s="25">
        <f t="shared" si="2"/>
        <v>103591806</v>
      </c>
      <c r="K28" s="25">
        <v>41165</v>
      </c>
      <c r="L28" s="25">
        <v>59266</v>
      </c>
      <c r="M28" s="26">
        <f t="shared" si="5"/>
        <v>100431</v>
      </c>
      <c r="N28" s="25">
        <v>29662385</v>
      </c>
      <c r="O28" s="25">
        <v>30952484</v>
      </c>
      <c r="P28" s="25">
        <f>SUM(N28:O28)</f>
        <v>60614869</v>
      </c>
      <c r="Q28" s="25">
        <v>11885</v>
      </c>
      <c r="R28" s="25">
        <v>15127</v>
      </c>
      <c r="S28" s="25">
        <f t="shared" si="6"/>
        <v>27012</v>
      </c>
      <c r="T28" s="27">
        <f t="shared" si="7"/>
        <v>59.27</v>
      </c>
      <c r="U28" s="27">
        <f t="shared" si="8"/>
        <v>57.8</v>
      </c>
      <c r="V28" s="27">
        <f t="shared" si="9"/>
        <v>58.51</v>
      </c>
      <c r="W28" s="27">
        <f t="shared" si="10"/>
        <v>28.87</v>
      </c>
      <c r="X28" s="27">
        <f t="shared" si="11"/>
        <v>25.52</v>
      </c>
      <c r="Y28" s="28">
        <f t="shared" si="12"/>
        <v>26.9</v>
      </c>
    </row>
    <row r="29" spans="1:25" ht="18" customHeight="1" x14ac:dyDescent="0.15">
      <c r="A29" s="29" t="s">
        <v>33</v>
      </c>
      <c r="B29" s="30"/>
      <c r="C29" s="30"/>
      <c r="D29" s="30"/>
    </row>
  </sheetData>
  <mergeCells count="17">
    <mergeCell ref="A1:Y1"/>
    <mergeCell ref="A2:Y2"/>
    <mergeCell ref="A3:Y3"/>
    <mergeCell ref="N6:P6"/>
    <mergeCell ref="Q6:S6"/>
    <mergeCell ref="A5:A7"/>
    <mergeCell ref="A29:D29"/>
    <mergeCell ref="W6:Y6"/>
    <mergeCell ref="T5:Y5"/>
    <mergeCell ref="B6:D6"/>
    <mergeCell ref="E6:G6"/>
    <mergeCell ref="B5:G5"/>
    <mergeCell ref="T6:V6"/>
    <mergeCell ref="N5:S5"/>
    <mergeCell ref="H6:J6"/>
    <mergeCell ref="K6:M6"/>
    <mergeCell ref="H5:M5"/>
  </mergeCells>
  <phoneticPr fontId="2"/>
  <pageMargins left="0.2" right="0" top="0.98425196850393704" bottom="0.39370078740157483" header="0.51181102362204722" footer="0.51181102362204722"/>
  <pageSetup paperSize="9" scale="64" fitToHeight="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3(1)ア</vt:lpstr>
      <vt:lpstr>'3(1)ア'!Print_Area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2025-11-18T05:55:30Z</cp:lastPrinted>
  <dcterms:created xsi:type="dcterms:W3CDTF">1999-12-20T07:42:53Z</dcterms:created>
  <dcterms:modified xsi:type="dcterms:W3CDTF">2025-11-18T05:57:33Z</dcterms:modified>
</cp:coreProperties>
</file>