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2_【R06衆院選】Excel・CSV\"/>
    </mc:Choice>
  </mc:AlternateContent>
  <xr:revisionPtr revIDLastSave="0" documentId="13_ncr:1_{0034E01E-993D-4ED8-810F-88A1815A12C8}" xr6:coauthVersionLast="47" xr6:coauthVersionMax="47" xr10:uidLastSave="{00000000-0000-0000-0000-000000000000}"/>
  <bookViews>
    <workbookView xWindow="-28920" yWindow="-120" windowWidth="29040" windowHeight="15720" xr2:uid="{B877D2D5-DC93-45FB-994A-C2072A1B1B76}"/>
  </bookViews>
  <sheets>
    <sheet name="3(7) イ" sheetId="1" r:id="rId1"/>
  </sheets>
  <definedNames>
    <definedName name="_xlnm._FilterDatabase" localSheetId="0" hidden="1">'3(7) イ'!$A$5:$M$291</definedName>
    <definedName name="_xlnm.Print_Area" localSheetId="0">'3(7) イ'!$A$1:$L$291</definedName>
    <definedName name="_xlnm.Print_Titles" localSheetId="0">'3(7) イ'!$4:$5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9" i="1" l="1"/>
  <c r="H289" i="1"/>
  <c r="K289" i="1" s="1"/>
  <c r="G289" i="1"/>
  <c r="E289" i="1"/>
  <c r="D289" i="1"/>
  <c r="K288" i="1"/>
  <c r="H288" i="1"/>
  <c r="G288" i="1"/>
  <c r="J288" i="1" s="1"/>
  <c r="E288" i="1"/>
  <c r="D288" i="1"/>
  <c r="H287" i="1"/>
  <c r="K287" i="1" s="1"/>
  <c r="G287" i="1"/>
  <c r="J287" i="1" s="1"/>
  <c r="E287" i="1"/>
  <c r="D287" i="1"/>
  <c r="H286" i="1"/>
  <c r="K286" i="1" s="1"/>
  <c r="G286" i="1"/>
  <c r="J286" i="1" s="1"/>
  <c r="E286" i="1"/>
  <c r="D286" i="1"/>
  <c r="J285" i="1"/>
  <c r="H285" i="1"/>
  <c r="K285" i="1" s="1"/>
  <c r="G285" i="1"/>
  <c r="E285" i="1"/>
  <c r="D285" i="1"/>
  <c r="K284" i="1"/>
  <c r="H284" i="1"/>
  <c r="G284" i="1"/>
  <c r="J284" i="1" s="1"/>
  <c r="E284" i="1"/>
  <c r="D284" i="1"/>
  <c r="H283" i="1"/>
  <c r="K283" i="1" s="1"/>
  <c r="G283" i="1"/>
  <c r="E283" i="1"/>
  <c r="D283" i="1"/>
  <c r="H282" i="1"/>
  <c r="G282" i="1"/>
  <c r="J282" i="1" s="1"/>
  <c r="E282" i="1"/>
  <c r="D282" i="1"/>
  <c r="J281" i="1"/>
  <c r="H281" i="1"/>
  <c r="K281" i="1" s="1"/>
  <c r="G281" i="1"/>
  <c r="E281" i="1"/>
  <c r="D281" i="1"/>
  <c r="K280" i="1"/>
  <c r="H280" i="1"/>
  <c r="G280" i="1"/>
  <c r="J280" i="1" s="1"/>
  <c r="E280" i="1"/>
  <c r="D280" i="1"/>
  <c r="H279" i="1"/>
  <c r="K279" i="1" s="1"/>
  <c r="G279" i="1"/>
  <c r="E279" i="1"/>
  <c r="D279" i="1"/>
  <c r="H278" i="1"/>
  <c r="G278" i="1"/>
  <c r="J278" i="1" s="1"/>
  <c r="E278" i="1"/>
  <c r="D278" i="1"/>
  <c r="J277" i="1"/>
  <c r="H277" i="1"/>
  <c r="K277" i="1" s="1"/>
  <c r="G277" i="1"/>
  <c r="E277" i="1"/>
  <c r="D277" i="1"/>
  <c r="K276" i="1"/>
  <c r="H276" i="1"/>
  <c r="G276" i="1"/>
  <c r="J276" i="1" s="1"/>
  <c r="E276" i="1"/>
  <c r="D276" i="1"/>
  <c r="H275" i="1"/>
  <c r="K275" i="1" s="1"/>
  <c r="G275" i="1"/>
  <c r="J275" i="1" s="1"/>
  <c r="E275" i="1"/>
  <c r="D275" i="1"/>
  <c r="H274" i="1"/>
  <c r="G274" i="1"/>
  <c r="J274" i="1" s="1"/>
  <c r="E274" i="1"/>
  <c r="D274" i="1"/>
  <c r="J273" i="1"/>
  <c r="H273" i="1"/>
  <c r="K273" i="1" s="1"/>
  <c r="G273" i="1"/>
  <c r="E273" i="1"/>
  <c r="D273" i="1"/>
  <c r="K272" i="1"/>
  <c r="H272" i="1"/>
  <c r="G272" i="1"/>
  <c r="E272" i="1"/>
  <c r="D272" i="1"/>
  <c r="H271" i="1"/>
  <c r="K271" i="1" s="1"/>
  <c r="G271" i="1"/>
  <c r="J271" i="1" s="1"/>
  <c r="E271" i="1"/>
  <c r="D271" i="1"/>
  <c r="K270" i="1"/>
  <c r="J270" i="1"/>
  <c r="I270" i="1"/>
  <c r="F270" i="1"/>
  <c r="L270" i="1" s="1"/>
  <c r="K269" i="1"/>
  <c r="J269" i="1"/>
  <c r="I269" i="1"/>
  <c r="L269" i="1" s="1"/>
  <c r="F269" i="1"/>
  <c r="K268" i="1"/>
  <c r="J268" i="1"/>
  <c r="I268" i="1"/>
  <c r="F268" i="1"/>
  <c r="L268" i="1" s="1"/>
  <c r="K267" i="1"/>
  <c r="J267" i="1"/>
  <c r="I267" i="1"/>
  <c r="F267" i="1"/>
  <c r="L267" i="1" s="1"/>
  <c r="K266" i="1"/>
  <c r="J266" i="1"/>
  <c r="I266" i="1"/>
  <c r="L266" i="1" s="1"/>
  <c r="F266" i="1"/>
  <c r="K265" i="1"/>
  <c r="J265" i="1"/>
  <c r="I265" i="1"/>
  <c r="L265" i="1" s="1"/>
  <c r="F265" i="1"/>
  <c r="K264" i="1"/>
  <c r="J264" i="1"/>
  <c r="I264" i="1"/>
  <c r="F264" i="1"/>
  <c r="L264" i="1" s="1"/>
  <c r="K263" i="1"/>
  <c r="J263" i="1"/>
  <c r="I263" i="1"/>
  <c r="F263" i="1"/>
  <c r="L263" i="1" s="1"/>
  <c r="K262" i="1"/>
  <c r="J262" i="1"/>
  <c r="I262" i="1"/>
  <c r="F262" i="1"/>
  <c r="L262" i="1" s="1"/>
  <c r="K261" i="1"/>
  <c r="J261" i="1"/>
  <c r="I261" i="1"/>
  <c r="L261" i="1" s="1"/>
  <c r="F261" i="1"/>
  <c r="K260" i="1"/>
  <c r="J260" i="1"/>
  <c r="I260" i="1"/>
  <c r="F260" i="1"/>
  <c r="L260" i="1" s="1"/>
  <c r="K259" i="1"/>
  <c r="J259" i="1"/>
  <c r="I259" i="1"/>
  <c r="F259" i="1"/>
  <c r="L259" i="1" s="1"/>
  <c r="K258" i="1"/>
  <c r="J258" i="1"/>
  <c r="I258" i="1"/>
  <c r="L258" i="1" s="1"/>
  <c r="F258" i="1"/>
  <c r="K257" i="1"/>
  <c r="J257" i="1"/>
  <c r="I257" i="1"/>
  <c r="L257" i="1" s="1"/>
  <c r="F257" i="1"/>
  <c r="K256" i="1"/>
  <c r="J256" i="1"/>
  <c r="I256" i="1"/>
  <c r="F256" i="1"/>
  <c r="L256" i="1" s="1"/>
  <c r="K255" i="1"/>
  <c r="J255" i="1"/>
  <c r="I255" i="1"/>
  <c r="F255" i="1"/>
  <c r="L255" i="1" s="1"/>
  <c r="K254" i="1"/>
  <c r="J254" i="1"/>
  <c r="I254" i="1"/>
  <c r="F254" i="1"/>
  <c r="L254" i="1" s="1"/>
  <c r="K253" i="1"/>
  <c r="J253" i="1"/>
  <c r="I253" i="1"/>
  <c r="F253" i="1"/>
  <c r="K252" i="1"/>
  <c r="H252" i="1"/>
  <c r="G252" i="1"/>
  <c r="J252" i="1" s="1"/>
  <c r="E252" i="1"/>
  <c r="D252" i="1"/>
  <c r="K251" i="1"/>
  <c r="J251" i="1"/>
  <c r="I251" i="1"/>
  <c r="F251" i="1"/>
  <c r="L251" i="1" s="1"/>
  <c r="K250" i="1"/>
  <c r="J250" i="1"/>
  <c r="I250" i="1"/>
  <c r="L250" i="1" s="1"/>
  <c r="F250" i="1"/>
  <c r="K249" i="1"/>
  <c r="J249" i="1"/>
  <c r="I249" i="1"/>
  <c r="L249" i="1" s="1"/>
  <c r="F249" i="1"/>
  <c r="K248" i="1"/>
  <c r="J248" i="1"/>
  <c r="I248" i="1"/>
  <c r="F248" i="1"/>
  <c r="L248" i="1" s="1"/>
  <c r="K247" i="1"/>
  <c r="J247" i="1"/>
  <c r="I247" i="1"/>
  <c r="F247" i="1"/>
  <c r="L247" i="1" s="1"/>
  <c r="K246" i="1"/>
  <c r="J246" i="1"/>
  <c r="I246" i="1"/>
  <c r="L246" i="1" s="1"/>
  <c r="F246" i="1"/>
  <c r="K245" i="1"/>
  <c r="J245" i="1"/>
  <c r="I245" i="1"/>
  <c r="L245" i="1" s="1"/>
  <c r="F245" i="1"/>
  <c r="K244" i="1"/>
  <c r="J244" i="1"/>
  <c r="I244" i="1"/>
  <c r="F244" i="1"/>
  <c r="L244" i="1" s="1"/>
  <c r="K243" i="1"/>
  <c r="J243" i="1"/>
  <c r="I243" i="1"/>
  <c r="F243" i="1"/>
  <c r="L243" i="1" s="1"/>
  <c r="K242" i="1"/>
  <c r="J242" i="1"/>
  <c r="I242" i="1"/>
  <c r="F242" i="1"/>
  <c r="L242" i="1" s="1"/>
  <c r="K241" i="1"/>
  <c r="J241" i="1"/>
  <c r="I241" i="1"/>
  <c r="L241" i="1" s="1"/>
  <c r="F241" i="1"/>
  <c r="K240" i="1"/>
  <c r="J240" i="1"/>
  <c r="I240" i="1"/>
  <c r="F240" i="1"/>
  <c r="L240" i="1" s="1"/>
  <c r="K239" i="1"/>
  <c r="J239" i="1"/>
  <c r="I239" i="1"/>
  <c r="F239" i="1"/>
  <c r="L239" i="1" s="1"/>
  <c r="K238" i="1"/>
  <c r="J238" i="1"/>
  <c r="I238" i="1"/>
  <c r="L238" i="1" s="1"/>
  <c r="F238" i="1"/>
  <c r="K237" i="1"/>
  <c r="J237" i="1"/>
  <c r="I237" i="1"/>
  <c r="L237" i="1" s="1"/>
  <c r="F237" i="1"/>
  <c r="K236" i="1"/>
  <c r="J236" i="1"/>
  <c r="I236" i="1"/>
  <c r="F236" i="1"/>
  <c r="L236" i="1" s="1"/>
  <c r="K235" i="1"/>
  <c r="J235" i="1"/>
  <c r="I235" i="1"/>
  <c r="F235" i="1"/>
  <c r="L235" i="1" s="1"/>
  <c r="K234" i="1"/>
  <c r="J234" i="1"/>
  <c r="I234" i="1"/>
  <c r="I252" i="1" s="1"/>
  <c r="F234" i="1"/>
  <c r="F252" i="1" s="1"/>
  <c r="H233" i="1"/>
  <c r="G233" i="1"/>
  <c r="J233" i="1" s="1"/>
  <c r="E233" i="1"/>
  <c r="K233" i="1" s="1"/>
  <c r="D233" i="1"/>
  <c r="K232" i="1"/>
  <c r="J232" i="1"/>
  <c r="I232" i="1"/>
  <c r="F232" i="1"/>
  <c r="L232" i="1" s="1"/>
  <c r="K231" i="1"/>
  <c r="J231" i="1"/>
  <c r="I231" i="1"/>
  <c r="L231" i="1" s="1"/>
  <c r="F231" i="1"/>
  <c r="K230" i="1"/>
  <c r="J230" i="1"/>
  <c r="I230" i="1"/>
  <c r="F230" i="1"/>
  <c r="L230" i="1" s="1"/>
  <c r="K229" i="1"/>
  <c r="J229" i="1"/>
  <c r="I229" i="1"/>
  <c r="L229" i="1" s="1"/>
  <c r="F229" i="1"/>
  <c r="K228" i="1"/>
  <c r="J228" i="1"/>
  <c r="I228" i="1"/>
  <c r="F228" i="1"/>
  <c r="L228" i="1" s="1"/>
  <c r="K227" i="1"/>
  <c r="J227" i="1"/>
  <c r="I227" i="1"/>
  <c r="L227" i="1" s="1"/>
  <c r="F227" i="1"/>
  <c r="K226" i="1"/>
  <c r="J226" i="1"/>
  <c r="I226" i="1"/>
  <c r="L226" i="1" s="1"/>
  <c r="F226" i="1"/>
  <c r="K225" i="1"/>
  <c r="J225" i="1"/>
  <c r="I225" i="1"/>
  <c r="L225" i="1" s="1"/>
  <c r="F225" i="1"/>
  <c r="K224" i="1"/>
  <c r="J224" i="1"/>
  <c r="I224" i="1"/>
  <c r="F224" i="1"/>
  <c r="L224" i="1" s="1"/>
  <c r="K223" i="1"/>
  <c r="J223" i="1"/>
  <c r="I223" i="1"/>
  <c r="L223" i="1" s="1"/>
  <c r="F223" i="1"/>
  <c r="K222" i="1"/>
  <c r="J222" i="1"/>
  <c r="I222" i="1"/>
  <c r="L222" i="1" s="1"/>
  <c r="F222" i="1"/>
  <c r="K221" i="1"/>
  <c r="J221" i="1"/>
  <c r="I221" i="1"/>
  <c r="L221" i="1" s="1"/>
  <c r="F221" i="1"/>
  <c r="K220" i="1"/>
  <c r="J220" i="1"/>
  <c r="I220" i="1"/>
  <c r="F220" i="1"/>
  <c r="L220" i="1" s="1"/>
  <c r="K219" i="1"/>
  <c r="J219" i="1"/>
  <c r="I219" i="1"/>
  <c r="F219" i="1"/>
  <c r="L219" i="1" s="1"/>
  <c r="K218" i="1"/>
  <c r="J218" i="1"/>
  <c r="I218" i="1"/>
  <c r="F218" i="1"/>
  <c r="L218" i="1" s="1"/>
  <c r="K217" i="1"/>
  <c r="J217" i="1"/>
  <c r="I217" i="1"/>
  <c r="L217" i="1" s="1"/>
  <c r="F217" i="1"/>
  <c r="K216" i="1"/>
  <c r="J216" i="1"/>
  <c r="I216" i="1"/>
  <c r="F216" i="1"/>
  <c r="L216" i="1" s="1"/>
  <c r="K215" i="1"/>
  <c r="J215" i="1"/>
  <c r="I215" i="1"/>
  <c r="L215" i="1" s="1"/>
  <c r="F215" i="1"/>
  <c r="F233" i="1" s="1"/>
  <c r="J214" i="1"/>
  <c r="H214" i="1"/>
  <c r="G214" i="1"/>
  <c r="E214" i="1"/>
  <c r="D214" i="1"/>
  <c r="K213" i="1"/>
  <c r="J213" i="1"/>
  <c r="I213" i="1"/>
  <c r="L213" i="1" s="1"/>
  <c r="F213" i="1"/>
  <c r="K212" i="1"/>
  <c r="J212" i="1"/>
  <c r="I212" i="1"/>
  <c r="F212" i="1"/>
  <c r="L212" i="1" s="1"/>
  <c r="K211" i="1"/>
  <c r="J211" i="1"/>
  <c r="I211" i="1"/>
  <c r="L211" i="1" s="1"/>
  <c r="F211" i="1"/>
  <c r="K210" i="1"/>
  <c r="J210" i="1"/>
  <c r="I210" i="1"/>
  <c r="L210" i="1" s="1"/>
  <c r="F210" i="1"/>
  <c r="K209" i="1"/>
  <c r="J209" i="1"/>
  <c r="I209" i="1"/>
  <c r="L209" i="1" s="1"/>
  <c r="F209" i="1"/>
  <c r="K208" i="1"/>
  <c r="J208" i="1"/>
  <c r="I208" i="1"/>
  <c r="F208" i="1"/>
  <c r="L208" i="1" s="1"/>
  <c r="K207" i="1"/>
  <c r="J207" i="1"/>
  <c r="I207" i="1"/>
  <c r="F207" i="1"/>
  <c r="L207" i="1" s="1"/>
  <c r="K206" i="1"/>
  <c r="J206" i="1"/>
  <c r="I206" i="1"/>
  <c r="F206" i="1"/>
  <c r="L206" i="1" s="1"/>
  <c r="K205" i="1"/>
  <c r="J205" i="1"/>
  <c r="I205" i="1"/>
  <c r="L205" i="1" s="1"/>
  <c r="F205" i="1"/>
  <c r="K204" i="1"/>
  <c r="J204" i="1"/>
  <c r="I204" i="1"/>
  <c r="F204" i="1"/>
  <c r="L204" i="1" s="1"/>
  <c r="K203" i="1"/>
  <c r="J203" i="1"/>
  <c r="I203" i="1"/>
  <c r="L203" i="1" s="1"/>
  <c r="F203" i="1"/>
  <c r="K202" i="1"/>
  <c r="J202" i="1"/>
  <c r="I202" i="1"/>
  <c r="F202" i="1"/>
  <c r="L202" i="1" s="1"/>
  <c r="K201" i="1"/>
  <c r="J201" i="1"/>
  <c r="I201" i="1"/>
  <c r="L201" i="1" s="1"/>
  <c r="F201" i="1"/>
  <c r="K200" i="1"/>
  <c r="J200" i="1"/>
  <c r="I200" i="1"/>
  <c r="F200" i="1"/>
  <c r="L200" i="1" s="1"/>
  <c r="K199" i="1"/>
  <c r="J199" i="1"/>
  <c r="I199" i="1"/>
  <c r="L199" i="1" s="1"/>
  <c r="F199" i="1"/>
  <c r="K198" i="1"/>
  <c r="J198" i="1"/>
  <c r="I198" i="1"/>
  <c r="L198" i="1" s="1"/>
  <c r="F198" i="1"/>
  <c r="K197" i="1"/>
  <c r="J197" i="1"/>
  <c r="I197" i="1"/>
  <c r="L197" i="1" s="1"/>
  <c r="F197" i="1"/>
  <c r="K196" i="1"/>
  <c r="J196" i="1"/>
  <c r="I196" i="1"/>
  <c r="F196" i="1"/>
  <c r="F214" i="1" s="1"/>
  <c r="H195" i="1"/>
  <c r="K195" i="1" s="1"/>
  <c r="G195" i="1"/>
  <c r="J195" i="1" s="1"/>
  <c r="E195" i="1"/>
  <c r="D195" i="1"/>
  <c r="K194" i="1"/>
  <c r="J194" i="1"/>
  <c r="I194" i="1"/>
  <c r="F194" i="1"/>
  <c r="L194" i="1" s="1"/>
  <c r="K193" i="1"/>
  <c r="J193" i="1"/>
  <c r="I193" i="1"/>
  <c r="L193" i="1" s="1"/>
  <c r="F193" i="1"/>
  <c r="K192" i="1"/>
  <c r="J192" i="1"/>
  <c r="I192" i="1"/>
  <c r="F192" i="1"/>
  <c r="L192" i="1" s="1"/>
  <c r="K191" i="1"/>
  <c r="J191" i="1"/>
  <c r="I191" i="1"/>
  <c r="L191" i="1" s="1"/>
  <c r="F191" i="1"/>
  <c r="K190" i="1"/>
  <c r="J190" i="1"/>
  <c r="I190" i="1"/>
  <c r="L190" i="1" s="1"/>
  <c r="F190" i="1"/>
  <c r="K189" i="1"/>
  <c r="J189" i="1"/>
  <c r="I189" i="1"/>
  <c r="L189" i="1" s="1"/>
  <c r="F189" i="1"/>
  <c r="K188" i="1"/>
  <c r="J188" i="1"/>
  <c r="I188" i="1"/>
  <c r="F188" i="1"/>
  <c r="L188" i="1" s="1"/>
  <c r="K187" i="1"/>
  <c r="J187" i="1"/>
  <c r="I187" i="1"/>
  <c r="F187" i="1"/>
  <c r="L187" i="1" s="1"/>
  <c r="K186" i="1"/>
  <c r="J186" i="1"/>
  <c r="I186" i="1"/>
  <c r="L186" i="1" s="1"/>
  <c r="F186" i="1"/>
  <c r="K185" i="1"/>
  <c r="J185" i="1"/>
  <c r="I185" i="1"/>
  <c r="L185" i="1" s="1"/>
  <c r="F185" i="1"/>
  <c r="K184" i="1"/>
  <c r="J184" i="1"/>
  <c r="I184" i="1"/>
  <c r="F184" i="1"/>
  <c r="L184" i="1" s="1"/>
  <c r="K183" i="1"/>
  <c r="J183" i="1"/>
  <c r="I183" i="1"/>
  <c r="F183" i="1"/>
  <c r="L183" i="1" s="1"/>
  <c r="K182" i="1"/>
  <c r="J182" i="1"/>
  <c r="I182" i="1"/>
  <c r="L182" i="1" s="1"/>
  <c r="F182" i="1"/>
  <c r="K181" i="1"/>
  <c r="J181" i="1"/>
  <c r="I181" i="1"/>
  <c r="L181" i="1" s="1"/>
  <c r="F181" i="1"/>
  <c r="K180" i="1"/>
  <c r="J180" i="1"/>
  <c r="I180" i="1"/>
  <c r="F180" i="1"/>
  <c r="L180" i="1" s="1"/>
  <c r="K179" i="1"/>
  <c r="J179" i="1"/>
  <c r="I179" i="1"/>
  <c r="L179" i="1" s="1"/>
  <c r="F179" i="1"/>
  <c r="K178" i="1"/>
  <c r="J178" i="1"/>
  <c r="I178" i="1"/>
  <c r="F178" i="1"/>
  <c r="L178" i="1" s="1"/>
  <c r="K177" i="1"/>
  <c r="J177" i="1"/>
  <c r="I177" i="1"/>
  <c r="L177" i="1" s="1"/>
  <c r="F177" i="1"/>
  <c r="H176" i="1"/>
  <c r="K176" i="1" s="1"/>
  <c r="G176" i="1"/>
  <c r="E176" i="1"/>
  <c r="D176" i="1"/>
  <c r="K175" i="1"/>
  <c r="J175" i="1"/>
  <c r="I175" i="1"/>
  <c r="F175" i="1"/>
  <c r="L175" i="1" s="1"/>
  <c r="K174" i="1"/>
  <c r="J174" i="1"/>
  <c r="I174" i="1"/>
  <c r="L174" i="1" s="1"/>
  <c r="F174" i="1"/>
  <c r="K173" i="1"/>
  <c r="J173" i="1"/>
  <c r="I173" i="1"/>
  <c r="L173" i="1" s="1"/>
  <c r="F173" i="1"/>
  <c r="K172" i="1"/>
  <c r="J172" i="1"/>
  <c r="I172" i="1"/>
  <c r="F172" i="1"/>
  <c r="L172" i="1" s="1"/>
  <c r="K171" i="1"/>
  <c r="J171" i="1"/>
  <c r="I171" i="1"/>
  <c r="F171" i="1"/>
  <c r="L171" i="1" s="1"/>
  <c r="K170" i="1"/>
  <c r="J170" i="1"/>
  <c r="I170" i="1"/>
  <c r="L170" i="1" s="1"/>
  <c r="F170" i="1"/>
  <c r="K169" i="1"/>
  <c r="J169" i="1"/>
  <c r="I169" i="1"/>
  <c r="L169" i="1" s="1"/>
  <c r="F169" i="1"/>
  <c r="K168" i="1"/>
  <c r="J168" i="1"/>
  <c r="I168" i="1"/>
  <c r="F168" i="1"/>
  <c r="L168" i="1" s="1"/>
  <c r="K167" i="1"/>
  <c r="J167" i="1"/>
  <c r="I167" i="1"/>
  <c r="L167" i="1" s="1"/>
  <c r="F167" i="1"/>
  <c r="K166" i="1"/>
  <c r="J166" i="1"/>
  <c r="I166" i="1"/>
  <c r="F166" i="1"/>
  <c r="L166" i="1" s="1"/>
  <c r="K165" i="1"/>
  <c r="J165" i="1"/>
  <c r="I165" i="1"/>
  <c r="L165" i="1" s="1"/>
  <c r="F165" i="1"/>
  <c r="K164" i="1"/>
  <c r="J164" i="1"/>
  <c r="I164" i="1"/>
  <c r="F164" i="1"/>
  <c r="L164" i="1" s="1"/>
  <c r="K163" i="1"/>
  <c r="J163" i="1"/>
  <c r="I163" i="1"/>
  <c r="L163" i="1" s="1"/>
  <c r="F163" i="1"/>
  <c r="K162" i="1"/>
  <c r="J162" i="1"/>
  <c r="I162" i="1"/>
  <c r="L162" i="1" s="1"/>
  <c r="F162" i="1"/>
  <c r="K161" i="1"/>
  <c r="J161" i="1"/>
  <c r="I161" i="1"/>
  <c r="L161" i="1" s="1"/>
  <c r="F161" i="1"/>
  <c r="K160" i="1"/>
  <c r="J160" i="1"/>
  <c r="I160" i="1"/>
  <c r="F160" i="1"/>
  <c r="L160" i="1" s="1"/>
  <c r="K159" i="1"/>
  <c r="J159" i="1"/>
  <c r="I159" i="1"/>
  <c r="L159" i="1" s="1"/>
  <c r="F159" i="1"/>
  <c r="K158" i="1"/>
  <c r="J158" i="1"/>
  <c r="I158" i="1"/>
  <c r="F158" i="1"/>
  <c r="J157" i="1"/>
  <c r="H157" i="1"/>
  <c r="G157" i="1"/>
  <c r="E157" i="1"/>
  <c r="K157" i="1" s="1"/>
  <c r="D157" i="1"/>
  <c r="K156" i="1"/>
  <c r="J156" i="1"/>
  <c r="I156" i="1"/>
  <c r="F156" i="1"/>
  <c r="L156" i="1" s="1"/>
  <c r="K155" i="1"/>
  <c r="J155" i="1"/>
  <c r="I155" i="1"/>
  <c r="F155" i="1"/>
  <c r="L155" i="1" s="1"/>
  <c r="K154" i="1"/>
  <c r="J154" i="1"/>
  <c r="I154" i="1"/>
  <c r="F154" i="1"/>
  <c r="L154" i="1" s="1"/>
  <c r="K153" i="1"/>
  <c r="J153" i="1"/>
  <c r="I153" i="1"/>
  <c r="L153" i="1" s="1"/>
  <c r="F153" i="1"/>
  <c r="K152" i="1"/>
  <c r="J152" i="1"/>
  <c r="I152" i="1"/>
  <c r="F152" i="1"/>
  <c r="L152" i="1" s="1"/>
  <c r="K151" i="1"/>
  <c r="J151" i="1"/>
  <c r="I151" i="1"/>
  <c r="L151" i="1" s="1"/>
  <c r="F151" i="1"/>
  <c r="K150" i="1"/>
  <c r="J150" i="1"/>
  <c r="I150" i="1"/>
  <c r="F150" i="1"/>
  <c r="L150" i="1" s="1"/>
  <c r="K149" i="1"/>
  <c r="J149" i="1"/>
  <c r="I149" i="1"/>
  <c r="L149" i="1" s="1"/>
  <c r="F149" i="1"/>
  <c r="K148" i="1"/>
  <c r="J148" i="1"/>
  <c r="I148" i="1"/>
  <c r="F148" i="1"/>
  <c r="L148" i="1" s="1"/>
  <c r="K147" i="1"/>
  <c r="J147" i="1"/>
  <c r="I147" i="1"/>
  <c r="L147" i="1" s="1"/>
  <c r="F147" i="1"/>
  <c r="K146" i="1"/>
  <c r="J146" i="1"/>
  <c r="I146" i="1"/>
  <c r="L146" i="1" s="1"/>
  <c r="F146" i="1"/>
  <c r="K145" i="1"/>
  <c r="J145" i="1"/>
  <c r="I145" i="1"/>
  <c r="L145" i="1" s="1"/>
  <c r="F145" i="1"/>
  <c r="K144" i="1"/>
  <c r="J144" i="1"/>
  <c r="I144" i="1"/>
  <c r="F144" i="1"/>
  <c r="L144" i="1" s="1"/>
  <c r="K143" i="1"/>
  <c r="J143" i="1"/>
  <c r="I143" i="1"/>
  <c r="F143" i="1"/>
  <c r="L143" i="1" s="1"/>
  <c r="K142" i="1"/>
  <c r="J142" i="1"/>
  <c r="I142" i="1"/>
  <c r="L142" i="1" s="1"/>
  <c r="F142" i="1"/>
  <c r="K141" i="1"/>
  <c r="J141" i="1"/>
  <c r="I141" i="1"/>
  <c r="L141" i="1" s="1"/>
  <c r="F141" i="1"/>
  <c r="K140" i="1"/>
  <c r="J140" i="1"/>
  <c r="I140" i="1"/>
  <c r="F140" i="1"/>
  <c r="L140" i="1" s="1"/>
  <c r="K139" i="1"/>
  <c r="J139" i="1"/>
  <c r="I139" i="1"/>
  <c r="F139" i="1"/>
  <c r="F157" i="1" s="1"/>
  <c r="H138" i="1"/>
  <c r="K138" i="1" s="1"/>
  <c r="G138" i="1"/>
  <c r="E138" i="1"/>
  <c r="D138" i="1"/>
  <c r="J138" i="1" s="1"/>
  <c r="K137" i="1"/>
  <c r="J137" i="1"/>
  <c r="I137" i="1"/>
  <c r="L137" i="1" s="1"/>
  <c r="F137" i="1"/>
  <c r="K136" i="1"/>
  <c r="J136" i="1"/>
  <c r="I136" i="1"/>
  <c r="F136" i="1"/>
  <c r="L136" i="1" s="1"/>
  <c r="K135" i="1"/>
  <c r="J135" i="1"/>
  <c r="I135" i="1"/>
  <c r="L135" i="1" s="1"/>
  <c r="F135" i="1"/>
  <c r="K134" i="1"/>
  <c r="J134" i="1"/>
  <c r="I134" i="1"/>
  <c r="L134" i="1" s="1"/>
  <c r="F134" i="1"/>
  <c r="K133" i="1"/>
  <c r="J133" i="1"/>
  <c r="I133" i="1"/>
  <c r="L133" i="1" s="1"/>
  <c r="F133" i="1"/>
  <c r="K132" i="1"/>
  <c r="J132" i="1"/>
  <c r="I132" i="1"/>
  <c r="F132" i="1"/>
  <c r="L132" i="1" s="1"/>
  <c r="K131" i="1"/>
  <c r="J131" i="1"/>
  <c r="I131" i="1"/>
  <c r="F131" i="1"/>
  <c r="L131" i="1" s="1"/>
  <c r="K130" i="1"/>
  <c r="J130" i="1"/>
  <c r="I130" i="1"/>
  <c r="L130" i="1" s="1"/>
  <c r="F130" i="1"/>
  <c r="K129" i="1"/>
  <c r="J129" i="1"/>
  <c r="I129" i="1"/>
  <c r="L129" i="1" s="1"/>
  <c r="F129" i="1"/>
  <c r="K128" i="1"/>
  <c r="J128" i="1"/>
  <c r="I128" i="1"/>
  <c r="F128" i="1"/>
  <c r="L128" i="1" s="1"/>
  <c r="K127" i="1"/>
  <c r="J127" i="1"/>
  <c r="I127" i="1"/>
  <c r="F127" i="1"/>
  <c r="L127" i="1" s="1"/>
  <c r="K126" i="1"/>
  <c r="J126" i="1"/>
  <c r="I126" i="1"/>
  <c r="L126" i="1" s="1"/>
  <c r="F126" i="1"/>
  <c r="K125" i="1"/>
  <c r="J125" i="1"/>
  <c r="I125" i="1"/>
  <c r="L125" i="1" s="1"/>
  <c r="F125" i="1"/>
  <c r="K124" i="1"/>
  <c r="J124" i="1"/>
  <c r="I124" i="1"/>
  <c r="F124" i="1"/>
  <c r="L124" i="1" s="1"/>
  <c r="K123" i="1"/>
  <c r="J123" i="1"/>
  <c r="I123" i="1"/>
  <c r="F123" i="1"/>
  <c r="L123" i="1" s="1"/>
  <c r="K122" i="1"/>
  <c r="J122" i="1"/>
  <c r="I122" i="1"/>
  <c r="F122" i="1"/>
  <c r="L122" i="1" s="1"/>
  <c r="K121" i="1"/>
  <c r="J121" i="1"/>
  <c r="I121" i="1"/>
  <c r="L121" i="1" s="1"/>
  <c r="F121" i="1"/>
  <c r="K120" i="1"/>
  <c r="J120" i="1"/>
  <c r="I120" i="1"/>
  <c r="F120" i="1"/>
  <c r="F138" i="1" s="1"/>
  <c r="H119" i="1"/>
  <c r="K119" i="1" s="1"/>
  <c r="G119" i="1"/>
  <c r="E119" i="1"/>
  <c r="D119" i="1"/>
  <c r="K118" i="1"/>
  <c r="J118" i="1"/>
  <c r="I118" i="1"/>
  <c r="L118" i="1" s="1"/>
  <c r="F118" i="1"/>
  <c r="K117" i="1"/>
  <c r="J117" i="1"/>
  <c r="I117" i="1"/>
  <c r="L117" i="1" s="1"/>
  <c r="F117" i="1"/>
  <c r="K116" i="1"/>
  <c r="J116" i="1"/>
  <c r="I116" i="1"/>
  <c r="F116" i="1"/>
  <c r="L116" i="1" s="1"/>
  <c r="K115" i="1"/>
  <c r="J115" i="1"/>
  <c r="I115" i="1"/>
  <c r="L115" i="1" s="1"/>
  <c r="F115" i="1"/>
  <c r="K114" i="1"/>
  <c r="J114" i="1"/>
  <c r="I114" i="1"/>
  <c r="F114" i="1"/>
  <c r="L114" i="1" s="1"/>
  <c r="K113" i="1"/>
  <c r="J113" i="1"/>
  <c r="I113" i="1"/>
  <c r="L113" i="1" s="1"/>
  <c r="F113" i="1"/>
  <c r="K112" i="1"/>
  <c r="J112" i="1"/>
  <c r="I112" i="1"/>
  <c r="F112" i="1"/>
  <c r="L112" i="1" s="1"/>
  <c r="K111" i="1"/>
  <c r="J111" i="1"/>
  <c r="I111" i="1"/>
  <c r="L111" i="1" s="1"/>
  <c r="F111" i="1"/>
  <c r="K110" i="1"/>
  <c r="J110" i="1"/>
  <c r="I110" i="1"/>
  <c r="L110" i="1" s="1"/>
  <c r="F110" i="1"/>
  <c r="K109" i="1"/>
  <c r="J109" i="1"/>
  <c r="I109" i="1"/>
  <c r="L109" i="1" s="1"/>
  <c r="F109" i="1"/>
  <c r="K108" i="1"/>
  <c r="J108" i="1"/>
  <c r="I108" i="1"/>
  <c r="F108" i="1"/>
  <c r="L108" i="1" s="1"/>
  <c r="K107" i="1"/>
  <c r="J107" i="1"/>
  <c r="I107" i="1"/>
  <c r="L107" i="1" s="1"/>
  <c r="F107" i="1"/>
  <c r="K106" i="1"/>
  <c r="J106" i="1"/>
  <c r="I106" i="1"/>
  <c r="L106" i="1" s="1"/>
  <c r="F106" i="1"/>
  <c r="K105" i="1"/>
  <c r="J105" i="1"/>
  <c r="I105" i="1"/>
  <c r="L105" i="1" s="1"/>
  <c r="F105" i="1"/>
  <c r="K104" i="1"/>
  <c r="J104" i="1"/>
  <c r="I104" i="1"/>
  <c r="F104" i="1"/>
  <c r="L104" i="1" s="1"/>
  <c r="K103" i="1"/>
  <c r="J103" i="1"/>
  <c r="I103" i="1"/>
  <c r="F103" i="1"/>
  <c r="L103" i="1" s="1"/>
  <c r="K102" i="1"/>
  <c r="J102" i="1"/>
  <c r="I102" i="1"/>
  <c r="F102" i="1"/>
  <c r="L102" i="1" s="1"/>
  <c r="K101" i="1"/>
  <c r="J101" i="1"/>
  <c r="I101" i="1"/>
  <c r="L101" i="1" s="1"/>
  <c r="F101" i="1"/>
  <c r="F119" i="1" s="1"/>
  <c r="H100" i="1"/>
  <c r="K100" i="1" s="1"/>
  <c r="G100" i="1"/>
  <c r="E100" i="1"/>
  <c r="D100" i="1"/>
  <c r="J100" i="1" s="1"/>
  <c r="K99" i="1"/>
  <c r="J99" i="1"/>
  <c r="I99" i="1"/>
  <c r="L99" i="1" s="1"/>
  <c r="F99" i="1"/>
  <c r="K98" i="1"/>
  <c r="J98" i="1"/>
  <c r="I98" i="1"/>
  <c r="L98" i="1" s="1"/>
  <c r="F98" i="1"/>
  <c r="K97" i="1"/>
  <c r="J97" i="1"/>
  <c r="I97" i="1"/>
  <c r="L97" i="1" s="1"/>
  <c r="F97" i="1"/>
  <c r="K96" i="1"/>
  <c r="J96" i="1"/>
  <c r="I96" i="1"/>
  <c r="F96" i="1"/>
  <c r="L96" i="1" s="1"/>
  <c r="K95" i="1"/>
  <c r="J95" i="1"/>
  <c r="I95" i="1"/>
  <c r="F95" i="1"/>
  <c r="L95" i="1" s="1"/>
  <c r="K94" i="1"/>
  <c r="J94" i="1"/>
  <c r="I94" i="1"/>
  <c r="L94" i="1" s="1"/>
  <c r="F94" i="1"/>
  <c r="K93" i="1"/>
  <c r="J93" i="1"/>
  <c r="I93" i="1"/>
  <c r="L93" i="1" s="1"/>
  <c r="F93" i="1"/>
  <c r="K92" i="1"/>
  <c r="J92" i="1"/>
  <c r="I92" i="1"/>
  <c r="F92" i="1"/>
  <c r="L92" i="1" s="1"/>
  <c r="K91" i="1"/>
  <c r="J91" i="1"/>
  <c r="I91" i="1"/>
  <c r="F91" i="1"/>
  <c r="F281" i="1" s="1"/>
  <c r="K90" i="1"/>
  <c r="J90" i="1"/>
  <c r="I90" i="1"/>
  <c r="L90" i="1" s="1"/>
  <c r="F90" i="1"/>
  <c r="K89" i="1"/>
  <c r="J89" i="1"/>
  <c r="I89" i="1"/>
  <c r="L89" i="1" s="1"/>
  <c r="F89" i="1"/>
  <c r="K88" i="1"/>
  <c r="J88" i="1"/>
  <c r="I88" i="1"/>
  <c r="F88" i="1"/>
  <c r="L88" i="1" s="1"/>
  <c r="K87" i="1"/>
  <c r="J87" i="1"/>
  <c r="I87" i="1"/>
  <c r="L87" i="1" s="1"/>
  <c r="F87" i="1"/>
  <c r="K86" i="1"/>
  <c r="J86" i="1"/>
  <c r="I86" i="1"/>
  <c r="F86" i="1"/>
  <c r="L86" i="1" s="1"/>
  <c r="K85" i="1"/>
  <c r="J85" i="1"/>
  <c r="I85" i="1"/>
  <c r="L85" i="1" s="1"/>
  <c r="F85" i="1"/>
  <c r="K84" i="1"/>
  <c r="J84" i="1"/>
  <c r="I84" i="1"/>
  <c r="F84" i="1"/>
  <c r="L84" i="1" s="1"/>
  <c r="K83" i="1"/>
  <c r="J83" i="1"/>
  <c r="I83" i="1"/>
  <c r="L83" i="1" s="1"/>
  <c r="F83" i="1"/>
  <c r="K82" i="1"/>
  <c r="J82" i="1"/>
  <c r="I82" i="1"/>
  <c r="L82" i="1" s="1"/>
  <c r="F82" i="1"/>
  <c r="K81" i="1"/>
  <c r="H81" i="1"/>
  <c r="G81" i="1"/>
  <c r="J81" i="1" s="1"/>
  <c r="E81" i="1"/>
  <c r="D81" i="1"/>
  <c r="K80" i="1"/>
  <c r="J80" i="1"/>
  <c r="I80" i="1"/>
  <c r="F80" i="1"/>
  <c r="L80" i="1" s="1"/>
  <c r="K79" i="1"/>
  <c r="J79" i="1"/>
  <c r="I79" i="1"/>
  <c r="F79" i="1"/>
  <c r="L79" i="1" s="1"/>
  <c r="K78" i="1"/>
  <c r="J78" i="1"/>
  <c r="I78" i="1"/>
  <c r="L78" i="1" s="1"/>
  <c r="F78" i="1"/>
  <c r="K77" i="1"/>
  <c r="J77" i="1"/>
  <c r="I77" i="1"/>
  <c r="L77" i="1" s="1"/>
  <c r="F77" i="1"/>
  <c r="K76" i="1"/>
  <c r="J76" i="1"/>
  <c r="I76" i="1"/>
  <c r="F76" i="1"/>
  <c r="L76" i="1" s="1"/>
  <c r="K75" i="1"/>
  <c r="J75" i="1"/>
  <c r="I75" i="1"/>
  <c r="F75" i="1"/>
  <c r="L75" i="1" s="1"/>
  <c r="K74" i="1"/>
  <c r="J74" i="1"/>
  <c r="I74" i="1"/>
  <c r="L74" i="1" s="1"/>
  <c r="F74" i="1"/>
  <c r="K73" i="1"/>
  <c r="J73" i="1"/>
  <c r="I73" i="1"/>
  <c r="L73" i="1" s="1"/>
  <c r="F73" i="1"/>
  <c r="K72" i="1"/>
  <c r="J72" i="1"/>
  <c r="I72" i="1"/>
  <c r="L72" i="1" s="1"/>
  <c r="F72" i="1"/>
  <c r="K71" i="1"/>
  <c r="J71" i="1"/>
  <c r="I71" i="1"/>
  <c r="L71" i="1" s="1"/>
  <c r="F71" i="1"/>
  <c r="K70" i="1"/>
  <c r="J70" i="1"/>
  <c r="I70" i="1"/>
  <c r="F70" i="1"/>
  <c r="L70" i="1" s="1"/>
  <c r="K69" i="1"/>
  <c r="J69" i="1"/>
  <c r="I69" i="1"/>
  <c r="F69" i="1"/>
  <c r="L69" i="1" s="1"/>
  <c r="K68" i="1"/>
  <c r="J68" i="1"/>
  <c r="I68" i="1"/>
  <c r="L68" i="1" s="1"/>
  <c r="F68" i="1"/>
  <c r="K67" i="1"/>
  <c r="J67" i="1"/>
  <c r="I67" i="1"/>
  <c r="L67" i="1" s="1"/>
  <c r="F67" i="1"/>
  <c r="K66" i="1"/>
  <c r="J66" i="1"/>
  <c r="I66" i="1"/>
  <c r="F66" i="1"/>
  <c r="L66" i="1" s="1"/>
  <c r="K65" i="1"/>
  <c r="J65" i="1"/>
  <c r="I65" i="1"/>
  <c r="L65" i="1" s="1"/>
  <c r="F65" i="1"/>
  <c r="K64" i="1"/>
  <c r="J64" i="1"/>
  <c r="I64" i="1"/>
  <c r="L64" i="1" s="1"/>
  <c r="F64" i="1"/>
  <c r="K63" i="1"/>
  <c r="J63" i="1"/>
  <c r="I63" i="1"/>
  <c r="F63" i="1"/>
  <c r="K62" i="1"/>
  <c r="H62" i="1"/>
  <c r="G62" i="1"/>
  <c r="E62" i="1"/>
  <c r="D62" i="1"/>
  <c r="K61" i="1"/>
  <c r="J61" i="1"/>
  <c r="I61" i="1"/>
  <c r="L61" i="1" s="1"/>
  <c r="F61" i="1"/>
  <c r="K60" i="1"/>
  <c r="J60" i="1"/>
  <c r="I60" i="1"/>
  <c r="L60" i="1" s="1"/>
  <c r="F60" i="1"/>
  <c r="K59" i="1"/>
  <c r="J59" i="1"/>
  <c r="I59" i="1"/>
  <c r="L59" i="1" s="1"/>
  <c r="F59" i="1"/>
  <c r="K58" i="1"/>
  <c r="J58" i="1"/>
  <c r="I58" i="1"/>
  <c r="F58" i="1"/>
  <c r="L58" i="1" s="1"/>
  <c r="K57" i="1"/>
  <c r="J57" i="1"/>
  <c r="I57" i="1"/>
  <c r="F57" i="1"/>
  <c r="L57" i="1" s="1"/>
  <c r="K56" i="1"/>
  <c r="J56" i="1"/>
  <c r="I56" i="1"/>
  <c r="L56" i="1" s="1"/>
  <c r="F56" i="1"/>
  <c r="K55" i="1"/>
  <c r="J55" i="1"/>
  <c r="I55" i="1"/>
  <c r="F55" i="1"/>
  <c r="L55" i="1" s="1"/>
  <c r="K54" i="1"/>
  <c r="J54" i="1"/>
  <c r="I54" i="1"/>
  <c r="F54" i="1"/>
  <c r="L54" i="1" s="1"/>
  <c r="K53" i="1"/>
  <c r="J53" i="1"/>
  <c r="I53" i="1"/>
  <c r="L53" i="1" s="1"/>
  <c r="F53" i="1"/>
  <c r="K52" i="1"/>
  <c r="J52" i="1"/>
  <c r="I52" i="1"/>
  <c r="L52" i="1" s="1"/>
  <c r="F52" i="1"/>
  <c r="K51" i="1"/>
  <c r="J51" i="1"/>
  <c r="I51" i="1"/>
  <c r="F51" i="1"/>
  <c r="L51" i="1" s="1"/>
  <c r="K50" i="1"/>
  <c r="J50" i="1"/>
  <c r="I50" i="1"/>
  <c r="F50" i="1"/>
  <c r="L50" i="1" s="1"/>
  <c r="K49" i="1"/>
  <c r="J49" i="1"/>
  <c r="I49" i="1"/>
  <c r="F49" i="1"/>
  <c r="L49" i="1" s="1"/>
  <c r="K48" i="1"/>
  <c r="J48" i="1"/>
  <c r="I48" i="1"/>
  <c r="L48" i="1" s="1"/>
  <c r="F48" i="1"/>
  <c r="K47" i="1"/>
  <c r="J47" i="1"/>
  <c r="I47" i="1"/>
  <c r="F47" i="1"/>
  <c r="L47" i="1" s="1"/>
  <c r="K46" i="1"/>
  <c r="J46" i="1"/>
  <c r="I46" i="1"/>
  <c r="F46" i="1"/>
  <c r="L46" i="1" s="1"/>
  <c r="K45" i="1"/>
  <c r="J45" i="1"/>
  <c r="I45" i="1"/>
  <c r="L45" i="1" s="1"/>
  <c r="F45" i="1"/>
  <c r="K44" i="1"/>
  <c r="J44" i="1"/>
  <c r="I44" i="1"/>
  <c r="F44" i="1"/>
  <c r="K43" i="1"/>
  <c r="J43" i="1"/>
  <c r="H43" i="1"/>
  <c r="G43" i="1"/>
  <c r="E43" i="1"/>
  <c r="D43" i="1"/>
  <c r="K42" i="1"/>
  <c r="J42" i="1"/>
  <c r="I42" i="1"/>
  <c r="F42" i="1"/>
  <c r="L42" i="1" s="1"/>
  <c r="K41" i="1"/>
  <c r="J41" i="1"/>
  <c r="I41" i="1"/>
  <c r="L41" i="1" s="1"/>
  <c r="F41" i="1"/>
  <c r="K40" i="1"/>
  <c r="J40" i="1"/>
  <c r="I40" i="1"/>
  <c r="L40" i="1" s="1"/>
  <c r="F40" i="1"/>
  <c r="K39" i="1"/>
  <c r="J39" i="1"/>
  <c r="I39" i="1"/>
  <c r="F39" i="1"/>
  <c r="L39" i="1" s="1"/>
  <c r="K38" i="1"/>
  <c r="J38" i="1"/>
  <c r="I38" i="1"/>
  <c r="F38" i="1"/>
  <c r="F285" i="1" s="1"/>
  <c r="K37" i="1"/>
  <c r="J37" i="1"/>
  <c r="I37" i="1"/>
  <c r="F37" i="1"/>
  <c r="L37" i="1" s="1"/>
  <c r="K36" i="1"/>
  <c r="J36" i="1"/>
  <c r="I36" i="1"/>
  <c r="L36" i="1" s="1"/>
  <c r="F36" i="1"/>
  <c r="K35" i="1"/>
  <c r="J35" i="1"/>
  <c r="I35" i="1"/>
  <c r="F35" i="1"/>
  <c r="L35" i="1" s="1"/>
  <c r="K34" i="1"/>
  <c r="J34" i="1"/>
  <c r="I34" i="1"/>
  <c r="F34" i="1"/>
  <c r="L34" i="1" s="1"/>
  <c r="K33" i="1"/>
  <c r="J33" i="1"/>
  <c r="I33" i="1"/>
  <c r="L33" i="1" s="1"/>
  <c r="F33" i="1"/>
  <c r="K32" i="1"/>
  <c r="J32" i="1"/>
  <c r="I32" i="1"/>
  <c r="L32" i="1" s="1"/>
  <c r="F32" i="1"/>
  <c r="K31" i="1"/>
  <c r="J31" i="1"/>
  <c r="I31" i="1"/>
  <c r="F31" i="1"/>
  <c r="L31" i="1" s="1"/>
  <c r="K30" i="1"/>
  <c r="J30" i="1"/>
  <c r="I30" i="1"/>
  <c r="F30" i="1"/>
  <c r="L30" i="1" s="1"/>
  <c r="K29" i="1"/>
  <c r="J29" i="1"/>
  <c r="I29" i="1"/>
  <c r="F29" i="1"/>
  <c r="L29" i="1" s="1"/>
  <c r="K28" i="1"/>
  <c r="J28" i="1"/>
  <c r="I28" i="1"/>
  <c r="L28" i="1" s="1"/>
  <c r="F28" i="1"/>
  <c r="K27" i="1"/>
  <c r="J27" i="1"/>
  <c r="I27" i="1"/>
  <c r="F27" i="1"/>
  <c r="L27" i="1" s="1"/>
  <c r="K26" i="1"/>
  <c r="J26" i="1"/>
  <c r="I26" i="1"/>
  <c r="F26" i="1"/>
  <c r="L26" i="1" s="1"/>
  <c r="K25" i="1"/>
  <c r="J25" i="1"/>
  <c r="I25" i="1"/>
  <c r="L25" i="1" s="1"/>
  <c r="F25" i="1"/>
  <c r="F43" i="1" s="1"/>
  <c r="J24" i="1"/>
  <c r="H24" i="1"/>
  <c r="G24" i="1"/>
  <c r="E24" i="1"/>
  <c r="K24" i="1" s="1"/>
  <c r="D24" i="1"/>
  <c r="K23" i="1"/>
  <c r="J23" i="1"/>
  <c r="I23" i="1"/>
  <c r="F23" i="1"/>
  <c r="K22" i="1"/>
  <c r="J22" i="1"/>
  <c r="I22" i="1"/>
  <c r="F22" i="1"/>
  <c r="K21" i="1"/>
  <c r="J21" i="1"/>
  <c r="I21" i="1"/>
  <c r="F21" i="1"/>
  <c r="F287" i="1" s="1"/>
  <c r="K20" i="1"/>
  <c r="J20" i="1"/>
  <c r="I20" i="1"/>
  <c r="L20" i="1" s="1"/>
  <c r="F20" i="1"/>
  <c r="K19" i="1"/>
  <c r="J19" i="1"/>
  <c r="I19" i="1"/>
  <c r="F19" i="1"/>
  <c r="L19" i="1" s="1"/>
  <c r="K18" i="1"/>
  <c r="J18" i="1"/>
  <c r="I18" i="1"/>
  <c r="F18" i="1"/>
  <c r="F284" i="1" s="1"/>
  <c r="K17" i="1"/>
  <c r="J17" i="1"/>
  <c r="I17" i="1"/>
  <c r="I283" i="1" s="1"/>
  <c r="F17" i="1"/>
  <c r="K16" i="1"/>
  <c r="J16" i="1"/>
  <c r="I16" i="1"/>
  <c r="L16" i="1" s="1"/>
  <c r="F16" i="1"/>
  <c r="K15" i="1"/>
  <c r="J15" i="1"/>
  <c r="I15" i="1"/>
  <c r="F15" i="1"/>
  <c r="L15" i="1" s="1"/>
  <c r="K14" i="1"/>
  <c r="J14" i="1"/>
  <c r="I14" i="1"/>
  <c r="F14" i="1"/>
  <c r="F280" i="1" s="1"/>
  <c r="K13" i="1"/>
  <c r="J13" i="1"/>
  <c r="I13" i="1"/>
  <c r="F13" i="1"/>
  <c r="F279" i="1" s="1"/>
  <c r="K12" i="1"/>
  <c r="J12" i="1"/>
  <c r="I12" i="1"/>
  <c r="F12" i="1"/>
  <c r="K11" i="1"/>
  <c r="J11" i="1"/>
  <c r="I11" i="1"/>
  <c r="F11" i="1"/>
  <c r="K10" i="1"/>
  <c r="J10" i="1"/>
  <c r="I10" i="1"/>
  <c r="F10" i="1"/>
  <c r="F276" i="1" s="1"/>
  <c r="K9" i="1"/>
  <c r="J9" i="1"/>
  <c r="I9" i="1"/>
  <c r="I275" i="1" s="1"/>
  <c r="F9" i="1"/>
  <c r="K8" i="1"/>
  <c r="J8" i="1"/>
  <c r="I8" i="1"/>
  <c r="F8" i="1"/>
  <c r="K7" i="1"/>
  <c r="J7" i="1"/>
  <c r="I7" i="1"/>
  <c r="F7" i="1"/>
  <c r="K6" i="1"/>
  <c r="J6" i="1"/>
  <c r="I6" i="1"/>
  <c r="F6" i="1"/>
  <c r="L8" i="1" l="1"/>
  <c r="I274" i="1"/>
  <c r="L18" i="1"/>
  <c r="I24" i="1"/>
  <c r="L44" i="1"/>
  <c r="I62" i="1"/>
  <c r="F81" i="1"/>
  <c r="L139" i="1"/>
  <c r="I157" i="1"/>
  <c r="L157" i="1" s="1"/>
  <c r="F272" i="1"/>
  <c r="L6" i="1"/>
  <c r="I276" i="1"/>
  <c r="L276" i="1" s="1"/>
  <c r="F277" i="1"/>
  <c r="L11" i="1"/>
  <c r="L13" i="1"/>
  <c r="L21" i="1"/>
  <c r="F24" i="1"/>
  <c r="L38" i="1"/>
  <c r="F100" i="1"/>
  <c r="H290" i="1"/>
  <c r="I286" i="1"/>
  <c r="L275" i="1"/>
  <c r="L10" i="1"/>
  <c r="L120" i="1"/>
  <c r="L252" i="1"/>
  <c r="I272" i="1"/>
  <c r="F273" i="1"/>
  <c r="L7" i="1"/>
  <c r="I278" i="1"/>
  <c r="L12" i="1"/>
  <c r="I279" i="1"/>
  <c r="L279" i="1" s="1"/>
  <c r="L14" i="1"/>
  <c r="I287" i="1"/>
  <c r="L287" i="1" s="1"/>
  <c r="F288" i="1"/>
  <c r="L22" i="1"/>
  <c r="J62" i="1"/>
  <c r="F176" i="1"/>
  <c r="F195" i="1"/>
  <c r="L196" i="1"/>
  <c r="I233" i="1"/>
  <c r="L233" i="1" s="1"/>
  <c r="J272" i="1"/>
  <c r="G290" i="1"/>
  <c r="J290" i="1" s="1"/>
  <c r="L91" i="1"/>
  <c r="I282" i="1"/>
  <c r="F275" i="1"/>
  <c r="L9" i="1"/>
  <c r="F283" i="1"/>
  <c r="L283" i="1" s="1"/>
  <c r="L17" i="1"/>
  <c r="F289" i="1"/>
  <c r="I43" i="1"/>
  <c r="L43" i="1" s="1"/>
  <c r="F62" i="1"/>
  <c r="I81" i="1"/>
  <c r="I119" i="1"/>
  <c r="L119" i="1" s="1"/>
  <c r="I176" i="1"/>
  <c r="L176" i="1" s="1"/>
  <c r="L158" i="1"/>
  <c r="J176" i="1"/>
  <c r="L234" i="1"/>
  <c r="F271" i="1"/>
  <c r="E290" i="1"/>
  <c r="I288" i="1"/>
  <c r="L23" i="1"/>
  <c r="L63" i="1"/>
  <c r="I138" i="1"/>
  <c r="L138" i="1" s="1"/>
  <c r="I195" i="1"/>
  <c r="K214" i="1"/>
  <c r="L253" i="1"/>
  <c r="I271" i="1"/>
  <c r="L271" i="1" s="1"/>
  <c r="D290" i="1"/>
  <c r="K278" i="1"/>
  <c r="J279" i="1"/>
  <c r="I280" i="1"/>
  <c r="L280" i="1" s="1"/>
  <c r="I284" i="1"/>
  <c r="L284" i="1" s="1"/>
  <c r="I273" i="1"/>
  <c r="F274" i="1"/>
  <c r="I277" i="1"/>
  <c r="L277" i="1" s="1"/>
  <c r="F278" i="1"/>
  <c r="I281" i="1"/>
  <c r="L281" i="1" s="1"/>
  <c r="F282" i="1"/>
  <c r="I285" i="1"/>
  <c r="L285" i="1" s="1"/>
  <c r="F286" i="1"/>
  <c r="I289" i="1"/>
  <c r="L289" i="1" s="1"/>
  <c r="I100" i="1"/>
  <c r="J119" i="1"/>
  <c r="I214" i="1"/>
  <c r="L214" i="1" s="1"/>
  <c r="K282" i="1"/>
  <c r="J283" i="1"/>
  <c r="K274" i="1"/>
  <c r="L100" i="1" l="1"/>
  <c r="F290" i="1"/>
  <c r="L62" i="1"/>
  <c r="L273" i="1"/>
  <c r="L278" i="1"/>
  <c r="L286" i="1"/>
  <c r="L272" i="1"/>
  <c r="I290" i="1"/>
  <c r="L290" i="1" s="1"/>
  <c r="L274" i="1"/>
  <c r="L195" i="1"/>
  <c r="L288" i="1"/>
  <c r="L81" i="1"/>
  <c r="L282" i="1"/>
  <c r="K290" i="1"/>
  <c r="L24" i="1"/>
</calcChain>
</file>

<file path=xl/sharedStrings.xml><?xml version="1.0" encoding="utf-8"?>
<sst xmlns="http://schemas.openxmlformats.org/spreadsheetml/2006/main" count="411" uniqueCount="52">
  <si>
    <t>　　イ　年齢別投票率等に関する調</t>
    <rPh sb="4" eb="6">
      <t>ネンレイ</t>
    </rPh>
    <rPh sb="6" eb="7">
      <t>ベツ</t>
    </rPh>
    <rPh sb="7" eb="9">
      <t>トウヒョウ</t>
    </rPh>
    <rPh sb="9" eb="10">
      <t>リツ</t>
    </rPh>
    <rPh sb="10" eb="11">
      <t>トウ</t>
    </rPh>
    <rPh sb="12" eb="13">
      <t>カン</t>
    </rPh>
    <rPh sb="15" eb="16">
      <t>チョウ</t>
    </rPh>
    <phoneticPr fontId="2"/>
  </si>
  <si>
    <t>年齢別</t>
    <rPh sb="0" eb="2">
      <t>ネンレイ</t>
    </rPh>
    <rPh sb="2" eb="3">
      <t>ベツ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</si>
  <si>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</si>
  <si>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</si>
  <si>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投票率（％）</t>
    <rPh sb="0" eb="1">
      <t>トウ</t>
    </rPh>
    <rPh sb="1" eb="2">
      <t>ヒョウ</t>
    </rPh>
    <rPh sb="2" eb="3">
      <t>リツ</t>
    </rPh>
    <phoneticPr fontId="2"/>
  </si>
  <si>
    <t>年齢</t>
    <rPh sb="0" eb="2">
      <t>ネンレイ</t>
    </rPh>
    <phoneticPr fontId="2"/>
  </si>
  <si>
    <t>生年</t>
    <rPh sb="0" eb="2">
      <t>セイネン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</si>
  <si>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</si>
  <si>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</si>
  <si>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</si>
  <si>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</si>
  <si>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神奈川区</t>
  </si>
  <si>
    <t>西区</t>
  </si>
  <si>
    <t>平</t>
    <rPh sb="0" eb="1">
      <t>ヘイ</t>
    </rPh>
    <phoneticPr fontId="5"/>
  </si>
  <si>
    <t>中区</t>
  </si>
  <si>
    <t>南区</t>
  </si>
  <si>
    <t>成</t>
    <rPh sb="0" eb="1">
      <t>セイ</t>
    </rPh>
    <phoneticPr fontId="5"/>
  </si>
  <si>
    <t>港南区</t>
  </si>
  <si>
    <t>保土ケ谷区</t>
  </si>
  <si>
    <t>旭区</t>
  </si>
  <si>
    <t>～</t>
    <phoneticPr fontId="2"/>
  </si>
  <si>
    <t>磯子区</t>
  </si>
  <si>
    <t>年</t>
    <rPh sb="0" eb="1">
      <t>ネン</t>
    </rPh>
    <phoneticPr fontId="5"/>
  </si>
  <si>
    <t>金沢区</t>
  </si>
  <si>
    <t>港北区</t>
  </si>
  <si>
    <t>～</t>
  </si>
  <si>
    <t>緑区</t>
  </si>
  <si>
    <t>歳</t>
    <rPh sb="0" eb="1">
      <t>サイ</t>
    </rPh>
    <phoneticPr fontId="2"/>
  </si>
  <si>
    <t>青葉区</t>
  </si>
  <si>
    <t>都筑区</t>
  </si>
  <si>
    <t>戸塚区</t>
  </si>
  <si>
    <t>年</t>
    <rPh sb="0" eb="1">
      <t>ネン</t>
    </rPh>
    <phoneticPr fontId="2"/>
  </si>
  <si>
    <t>栄区</t>
  </si>
  <si>
    <t>泉区</t>
  </si>
  <si>
    <t>瀬谷区</t>
  </si>
  <si>
    <t>昭 平</t>
    <rPh sb="0" eb="1">
      <t>ショウ</t>
    </rPh>
    <rPh sb="2" eb="3">
      <t>ヘイ</t>
    </rPh>
    <phoneticPr fontId="2"/>
  </si>
  <si>
    <t>和 成</t>
    <rPh sb="0" eb="1">
      <t>ワ</t>
    </rPh>
    <rPh sb="2" eb="3">
      <t>セイ</t>
    </rPh>
    <phoneticPr fontId="2"/>
  </si>
  <si>
    <t>64 元</t>
    <rPh sb="3" eb="4">
      <t>ガン</t>
    </rPh>
    <phoneticPr fontId="2"/>
  </si>
  <si>
    <t>年 年</t>
    <rPh sb="0" eb="1">
      <t>ネン</t>
    </rPh>
    <rPh sb="2" eb="3">
      <t>ネン</t>
    </rPh>
    <phoneticPr fontId="2"/>
  </si>
  <si>
    <t>平</t>
    <rPh sb="0" eb="1">
      <t>ヒラ</t>
    </rPh>
    <phoneticPr fontId="2"/>
  </si>
  <si>
    <t>成</t>
    <rPh sb="0" eb="1">
      <t>ナ</t>
    </rPh>
    <phoneticPr fontId="2"/>
  </si>
  <si>
    <t>昭</t>
    <rPh sb="0" eb="1">
      <t>ショウワ</t>
    </rPh>
    <phoneticPr fontId="2"/>
  </si>
  <si>
    <t>和</t>
    <rPh sb="0" eb="1">
      <t>ワ</t>
    </rPh>
    <phoneticPr fontId="2"/>
  </si>
  <si>
    <t>年</t>
    <phoneticPr fontId="2"/>
  </si>
  <si>
    <t>以</t>
    <rPh sb="0" eb="1">
      <t>イジョウ</t>
    </rPh>
    <phoneticPr fontId="2"/>
  </si>
  <si>
    <t>上</t>
    <rPh sb="0" eb="1">
      <t>ウエ</t>
    </rPh>
    <phoneticPr fontId="2"/>
  </si>
  <si>
    <t>以</t>
    <rPh sb="0" eb="1">
      <t>イ</t>
    </rPh>
    <phoneticPr fontId="2"/>
  </si>
  <si>
    <t>前</t>
    <rPh sb="0" eb="1">
      <t>マエ</t>
    </rPh>
    <phoneticPr fontId="2"/>
  </si>
  <si>
    <t>合</t>
    <rPh sb="0" eb="1">
      <t>ゴウ</t>
    </rPh>
    <phoneticPr fontId="2"/>
  </si>
  <si>
    <t>※　在外選挙人を含まない</t>
    <phoneticPr fontId="2"/>
  </si>
  <si>
    <t>（７）　年齢別投票者数に関する調（小選挙区）</t>
    <rPh sb="17" eb="21">
      <t>ショウセンキョク</t>
    </rPh>
    <phoneticPr fontId="2"/>
  </si>
  <si>
    <t>区名</t>
    <rPh sb="0" eb="2">
      <t>クメイ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</si>
</sst>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41" fontId="4" fillId="0" borderId="8" xfId="0" applyNumberFormat="1" applyFont="1" applyBorder="1"/>
    <xf numFmtId="43" fontId="4" fillId="0" borderId="8" xfId="0" applyNumberFormat="1" applyFont="1" applyBorder="1"/>
    <xf numFmtId="43" fontId="4" fillId="0" borderId="9" xfId="0" applyNumberFormat="1" applyFont="1" applyBorder="1"/>
    <xf numFmtId="0" fontId="4" fillId="2" borderId="0" xfId="0" applyFont="1" applyFill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/>
    </xf>
    <xf numFmtId="41" fontId="4" fillId="0" borderId="12" xfId="0" applyNumberFormat="1" applyFont="1" applyBorder="1"/>
    <xf numFmtId="43" fontId="4" fillId="0" borderId="12" xfId="0" applyNumberFormat="1" applyFont="1" applyBorder="1"/>
    <xf numFmtId="43" fontId="4" fillId="0" borderId="13" xfId="0" applyNumberFormat="1" applyFont="1" applyBorder="1"/>
    <xf numFmtId="41" fontId="4" fillId="0" borderId="12" xfId="0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41" fontId="0" fillId="0" borderId="16" xfId="0" applyNumberFormat="1" applyBorder="1" applyAlignment="1">
      <alignment vertical="center"/>
    </xf>
    <xf numFmtId="43" fontId="0" fillId="0" borderId="16" xfId="0" applyNumberFormat="1" applyBorder="1"/>
    <xf numFmtId="43" fontId="0" fillId="0" borderId="17" xfId="0" applyNumberFormat="1" applyBorder="1"/>
    <xf numFmtId="0" fontId="4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41" fontId="0" fillId="0" borderId="24" xfId="0" applyNumberFormat="1" applyBorder="1" applyAlignment="1">
      <alignment vertical="center"/>
    </xf>
    <xf numFmtId="43" fontId="0" fillId="0" borderId="24" xfId="0" applyNumberFormat="1" applyBorder="1"/>
    <xf numFmtId="43" fontId="0" fillId="0" borderId="25" xfId="0" applyNumberFormat="1" applyBorder="1"/>
    <xf numFmtId="0" fontId="4" fillId="0" borderId="0" xfId="0" applyFont="1" applyAlignment="1">
      <alignment horizontal="left" vertical="center"/>
    </xf>
    <xf numFmtId="176" fontId="4" fillId="0" borderId="0" xfId="0" applyNumberFormat="1" applyFont="1"/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F7A2-C1DB-4E8F-B827-19F3E7BB844E}">
  <dimension ref="A1:M291"/>
  <sheetViews>
    <sheetView tabSelected="1" view="pageBreakPreview" topLeftCell="A270" zoomScale="130" zoomScaleNormal="100" zoomScaleSheetLayoutView="130" workbookViewId="0">
      <selection activeCell="C6" sqref="C6"/>
    </sheetView>
  </sheetViews>
  <sheetFormatPr defaultColWidth="8.875" defaultRowHeight="13.5" x14ac:dyDescent="0.15"/>
  <cols>
    <col min="1" max="2" width="5.375" style="32" customWidth="1"/>
    <col min="3" max="3" width="11.125" style="2" bestFit="1" customWidth="1"/>
    <col min="4" max="9" width="10.375" style="40" customWidth="1"/>
    <col min="10" max="12" width="8.625" style="2" customWidth="1"/>
    <col min="13" max="16384" width="8.875" style="2"/>
  </cols>
  <sheetData>
    <row r="1" spans="1:13" s="1" customFormat="1" ht="18" customHeight="1" x14ac:dyDescent="0.1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3" s="1" customFormat="1" ht="18" customHeight="1" x14ac:dyDescent="0.1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 ht="6.75" customHeight="1" thickBot="1" x14ac:dyDescent="0.2">
      <c r="A3" s="2"/>
      <c r="B3" s="2"/>
      <c r="D3" s="2"/>
      <c r="E3" s="2"/>
      <c r="F3" s="2"/>
      <c r="G3" s="2"/>
      <c r="H3" s="2"/>
      <c r="I3" s="2"/>
    </row>
    <row r="4" spans="1:13" x14ac:dyDescent="0.15">
      <c r="A4" s="45" t="s">
        <v>1</v>
      </c>
      <c r="B4" s="46"/>
      <c r="C4" s="46" t="s">
        <v>51</v>
      </c>
      <c r="D4" s="48" t="s">
        <v>2</v>
      </c>
      <c r="E4" s="48"/>
      <c r="F4" s="48"/>
      <c r="G4" s="48" t="s">
        <v>3</v>
      </c>
      <c r="H4" s="48"/>
      <c r="I4" s="48"/>
      <c r="J4" s="46" t="s">
        <v>4</v>
      </c>
      <c r="K4" s="46"/>
      <c r="L4" s="49"/>
    </row>
    <row r="5" spans="1:13" x14ac:dyDescent="0.15">
      <c r="A5" s="3" t="s">
        <v>5</v>
      </c>
      <c r="B5" s="4" t="s">
        <v>6</v>
      </c>
      <c r="C5" s="47"/>
      <c r="D5" s="5" t="s">
        <v>7</v>
      </c>
      <c r="E5" s="5" t="s">
        <v>8</v>
      </c>
      <c r="F5" s="5" t="s">
        <v>9</v>
      </c>
      <c r="G5" s="5" t="s">
        <v>7</v>
      </c>
      <c r="H5" s="5" t="s">
        <v>8</v>
      </c>
      <c r="I5" s="5" t="s">
        <v>9</v>
      </c>
      <c r="J5" s="4" t="s">
        <v>7</v>
      </c>
      <c r="K5" s="4" t="s">
        <v>8</v>
      </c>
      <c r="L5" s="6" t="s">
        <v>9</v>
      </c>
    </row>
    <row r="6" spans="1:13" x14ac:dyDescent="0.15">
      <c r="A6" s="7"/>
      <c r="B6" s="8"/>
      <c r="C6" s="9" t="s">
        <v>10</v>
      </c>
      <c r="D6" s="10">
        <v>2520</v>
      </c>
      <c r="E6" s="10">
        <v>2358</v>
      </c>
      <c r="F6" s="10">
        <f>SUM(D6:E6)</f>
        <v>4878</v>
      </c>
      <c r="G6" s="10">
        <v>1064</v>
      </c>
      <c r="H6" s="10">
        <v>1099</v>
      </c>
      <c r="I6" s="10">
        <f>SUM(G6:H6)</f>
        <v>2163</v>
      </c>
      <c r="J6" s="11">
        <f>G6/D6*100</f>
        <v>42.222222222222221</v>
      </c>
      <c r="K6" s="11">
        <f>H6/E6*100</f>
        <v>46.607294317217978</v>
      </c>
      <c r="L6" s="12">
        <f>I6/F6*100</f>
        <v>44.341943419434195</v>
      </c>
      <c r="M6" s="13"/>
    </row>
    <row r="7" spans="1:13" x14ac:dyDescent="0.15">
      <c r="A7" s="14"/>
      <c r="B7" s="15"/>
      <c r="C7" s="16" t="s">
        <v>11</v>
      </c>
      <c r="D7" s="17">
        <v>2037</v>
      </c>
      <c r="E7" s="17">
        <v>1767</v>
      </c>
      <c r="F7" s="17">
        <f t="shared" ref="F7:F23" si="0">SUM(D7:E7)</f>
        <v>3804</v>
      </c>
      <c r="G7" s="17">
        <v>940</v>
      </c>
      <c r="H7" s="17">
        <v>821</v>
      </c>
      <c r="I7" s="17">
        <f t="shared" ref="I7:I23" si="1">SUM(G7:H7)</f>
        <v>1761</v>
      </c>
      <c r="J7" s="18">
        <f>G7/D7*100</f>
        <v>46.146293568973981</v>
      </c>
      <c r="K7" s="18">
        <f t="shared" ref="K7:L18" si="2">H7/E7*100</f>
        <v>46.462931522354275</v>
      </c>
      <c r="L7" s="19">
        <f t="shared" si="2"/>
        <v>46.293375394321771</v>
      </c>
    </row>
    <row r="8" spans="1:13" x14ac:dyDescent="0.15">
      <c r="A8" s="14"/>
      <c r="B8" s="15"/>
      <c r="C8" s="16" t="s">
        <v>12</v>
      </c>
      <c r="D8" s="20">
        <v>706</v>
      </c>
      <c r="E8" s="20">
        <v>693</v>
      </c>
      <c r="F8" s="17">
        <f t="shared" si="0"/>
        <v>1399</v>
      </c>
      <c r="G8" s="20">
        <v>371</v>
      </c>
      <c r="H8" s="20">
        <v>370</v>
      </c>
      <c r="I8" s="17">
        <f t="shared" si="1"/>
        <v>741</v>
      </c>
      <c r="J8" s="18">
        <f>G8/D8*100</f>
        <v>52.549575070821533</v>
      </c>
      <c r="K8" s="18">
        <f t="shared" si="2"/>
        <v>53.39105339105339</v>
      </c>
      <c r="L8" s="19">
        <f t="shared" si="2"/>
        <v>52.966404574696213</v>
      </c>
    </row>
    <row r="9" spans="1:13" x14ac:dyDescent="0.15">
      <c r="A9" s="14"/>
      <c r="B9" s="15" t="s">
        <v>13</v>
      </c>
      <c r="C9" s="16" t="s">
        <v>14</v>
      </c>
      <c r="D9" s="20">
        <v>1042</v>
      </c>
      <c r="E9" s="20">
        <v>957</v>
      </c>
      <c r="F9" s="17">
        <f t="shared" si="0"/>
        <v>1999</v>
      </c>
      <c r="G9" s="20">
        <v>476</v>
      </c>
      <c r="H9" s="20">
        <v>452</v>
      </c>
      <c r="I9" s="17">
        <f t="shared" si="1"/>
        <v>928</v>
      </c>
      <c r="J9" s="18">
        <f>G9/D9*100</f>
        <v>45.681381957773517</v>
      </c>
      <c r="K9" s="18">
        <f t="shared" si="2"/>
        <v>47.230929989550681</v>
      </c>
      <c r="L9" s="19">
        <f t="shared" si="2"/>
        <v>46.423211605802898</v>
      </c>
    </row>
    <row r="10" spans="1:13" x14ac:dyDescent="0.15">
      <c r="A10" s="14"/>
      <c r="B10" s="15"/>
      <c r="C10" s="16" t="s">
        <v>15</v>
      </c>
      <c r="D10" s="20">
        <v>1411</v>
      </c>
      <c r="E10" s="20">
        <v>1337</v>
      </c>
      <c r="F10" s="17">
        <f t="shared" si="0"/>
        <v>2748</v>
      </c>
      <c r="G10" s="20">
        <v>638</v>
      </c>
      <c r="H10" s="20">
        <v>615</v>
      </c>
      <c r="I10" s="17">
        <f t="shared" si="1"/>
        <v>1253</v>
      </c>
      <c r="J10" s="18">
        <f t="shared" ref="J10:J18" si="3">G10/D10*100</f>
        <v>45.216158752657684</v>
      </c>
      <c r="K10" s="18">
        <f t="shared" si="2"/>
        <v>45.99850411368736</v>
      </c>
      <c r="L10" s="19">
        <f t="shared" si="2"/>
        <v>45.596797671033478</v>
      </c>
    </row>
    <row r="11" spans="1:13" x14ac:dyDescent="0.15">
      <c r="A11" s="14"/>
      <c r="B11" s="15" t="s">
        <v>16</v>
      </c>
      <c r="C11" s="16" t="s">
        <v>17</v>
      </c>
      <c r="D11" s="20">
        <v>1859</v>
      </c>
      <c r="E11" s="20">
        <v>1753</v>
      </c>
      <c r="F11" s="17">
        <f t="shared" si="0"/>
        <v>3612</v>
      </c>
      <c r="G11" s="20">
        <v>904</v>
      </c>
      <c r="H11" s="20">
        <v>888</v>
      </c>
      <c r="I11" s="17">
        <f t="shared" si="1"/>
        <v>1792</v>
      </c>
      <c r="J11" s="18">
        <f t="shared" si="3"/>
        <v>48.628294782140934</v>
      </c>
      <c r="K11" s="18">
        <f t="shared" si="2"/>
        <v>50.656018254420999</v>
      </c>
      <c r="L11" s="19">
        <f t="shared" si="2"/>
        <v>49.612403100775197</v>
      </c>
    </row>
    <row r="12" spans="1:13" x14ac:dyDescent="0.15">
      <c r="A12" s="14">
        <v>18</v>
      </c>
      <c r="B12" s="15"/>
      <c r="C12" s="16" t="s">
        <v>18</v>
      </c>
      <c r="D12" s="20">
        <v>1730</v>
      </c>
      <c r="E12" s="20">
        <v>1643</v>
      </c>
      <c r="F12" s="17">
        <f t="shared" si="0"/>
        <v>3373</v>
      </c>
      <c r="G12" s="20">
        <v>800</v>
      </c>
      <c r="H12" s="20">
        <v>799</v>
      </c>
      <c r="I12" s="17">
        <f t="shared" si="1"/>
        <v>1599</v>
      </c>
      <c r="J12" s="18">
        <f t="shared" si="3"/>
        <v>46.24277456647399</v>
      </c>
      <c r="K12" s="18">
        <f t="shared" si="2"/>
        <v>48.630553864881314</v>
      </c>
      <c r="L12" s="19">
        <f t="shared" si="2"/>
        <v>47.405870145271273</v>
      </c>
    </row>
    <row r="13" spans="1:13" x14ac:dyDescent="0.15">
      <c r="A13" s="14"/>
      <c r="B13" s="15">
        <v>16</v>
      </c>
      <c r="C13" s="16" t="s">
        <v>19</v>
      </c>
      <c r="D13" s="20">
        <v>2149</v>
      </c>
      <c r="E13" s="20">
        <v>1990</v>
      </c>
      <c r="F13" s="17">
        <f t="shared" si="0"/>
        <v>4139</v>
      </c>
      <c r="G13" s="20">
        <v>989</v>
      </c>
      <c r="H13" s="20">
        <v>925</v>
      </c>
      <c r="I13" s="17">
        <f t="shared" si="1"/>
        <v>1914</v>
      </c>
      <c r="J13" s="18">
        <f t="shared" si="3"/>
        <v>46.021405304792928</v>
      </c>
      <c r="K13" s="18">
        <f t="shared" si="2"/>
        <v>46.482412060301506</v>
      </c>
      <c r="L13" s="19">
        <f t="shared" si="2"/>
        <v>46.243053877748245</v>
      </c>
    </row>
    <row r="14" spans="1:13" x14ac:dyDescent="0.15">
      <c r="A14" s="14" t="s">
        <v>20</v>
      </c>
      <c r="B14" s="15"/>
      <c r="C14" s="16" t="s">
        <v>21</v>
      </c>
      <c r="D14" s="20">
        <v>1326</v>
      </c>
      <c r="E14" s="20">
        <v>1286</v>
      </c>
      <c r="F14" s="17">
        <f t="shared" si="0"/>
        <v>2612</v>
      </c>
      <c r="G14" s="20">
        <v>577</v>
      </c>
      <c r="H14" s="20">
        <v>630</v>
      </c>
      <c r="I14" s="17">
        <f t="shared" si="1"/>
        <v>1207</v>
      </c>
      <c r="J14" s="18">
        <f t="shared" si="3"/>
        <v>43.514328808446457</v>
      </c>
      <c r="K14" s="18">
        <f t="shared" si="2"/>
        <v>48.989113530326591</v>
      </c>
      <c r="L14" s="19">
        <f t="shared" si="2"/>
        <v>46.209800918836144</v>
      </c>
    </row>
    <row r="15" spans="1:13" x14ac:dyDescent="0.15">
      <c r="A15" s="14"/>
      <c r="B15" s="15" t="s">
        <v>22</v>
      </c>
      <c r="C15" s="16" t="s">
        <v>23</v>
      </c>
      <c r="D15" s="20">
        <v>1829</v>
      </c>
      <c r="E15" s="20">
        <v>1716</v>
      </c>
      <c r="F15" s="17">
        <f t="shared" si="0"/>
        <v>3545</v>
      </c>
      <c r="G15" s="20">
        <v>808</v>
      </c>
      <c r="H15" s="20">
        <v>842</v>
      </c>
      <c r="I15" s="17">
        <f t="shared" si="1"/>
        <v>1650</v>
      </c>
      <c r="J15" s="18">
        <f t="shared" si="3"/>
        <v>44.177145981410611</v>
      </c>
      <c r="K15" s="18">
        <f t="shared" si="2"/>
        <v>49.067599067599069</v>
      </c>
      <c r="L15" s="19">
        <f t="shared" si="2"/>
        <v>46.544428772919602</v>
      </c>
    </row>
    <row r="16" spans="1:13" x14ac:dyDescent="0.15">
      <c r="A16" s="14">
        <v>19</v>
      </c>
      <c r="B16" s="15"/>
      <c r="C16" s="16" t="s">
        <v>24</v>
      </c>
      <c r="D16" s="20">
        <v>2822</v>
      </c>
      <c r="E16" s="20">
        <v>2807</v>
      </c>
      <c r="F16" s="17">
        <f t="shared" si="0"/>
        <v>5629</v>
      </c>
      <c r="G16" s="20">
        <v>1518</v>
      </c>
      <c r="H16" s="20">
        <v>1499</v>
      </c>
      <c r="I16" s="17">
        <f t="shared" si="1"/>
        <v>3017</v>
      </c>
      <c r="J16" s="18">
        <f t="shared" si="3"/>
        <v>53.79163713678242</v>
      </c>
      <c r="K16" s="18">
        <f t="shared" si="2"/>
        <v>53.402208763804772</v>
      </c>
      <c r="L16" s="19">
        <f t="shared" si="2"/>
        <v>53.597441819150824</v>
      </c>
    </row>
    <row r="17" spans="1:13" x14ac:dyDescent="0.15">
      <c r="A17" s="14"/>
      <c r="B17" s="15" t="s">
        <v>25</v>
      </c>
      <c r="C17" s="16" t="s">
        <v>26</v>
      </c>
      <c r="D17" s="20">
        <v>1748</v>
      </c>
      <c r="E17" s="20">
        <v>1680</v>
      </c>
      <c r="F17" s="17">
        <f t="shared" si="0"/>
        <v>3428</v>
      </c>
      <c r="G17" s="20">
        <v>865</v>
      </c>
      <c r="H17" s="20">
        <v>859</v>
      </c>
      <c r="I17" s="17">
        <f t="shared" si="1"/>
        <v>1724</v>
      </c>
      <c r="J17" s="18">
        <f t="shared" si="3"/>
        <v>49.485125858123567</v>
      </c>
      <c r="K17" s="18">
        <f t="shared" si="2"/>
        <v>51.13095238095238</v>
      </c>
      <c r="L17" s="19">
        <f t="shared" si="2"/>
        <v>50.291715285880976</v>
      </c>
    </row>
    <row r="18" spans="1:13" x14ac:dyDescent="0.15">
      <c r="A18" s="14" t="s">
        <v>27</v>
      </c>
      <c r="B18" s="15"/>
      <c r="C18" s="16" t="s">
        <v>28</v>
      </c>
      <c r="D18" s="20">
        <v>3190</v>
      </c>
      <c r="E18" s="20">
        <v>3019</v>
      </c>
      <c r="F18" s="17">
        <f t="shared" si="0"/>
        <v>6209</v>
      </c>
      <c r="G18" s="20">
        <v>1626</v>
      </c>
      <c r="H18" s="20">
        <v>1721</v>
      </c>
      <c r="I18" s="17">
        <f t="shared" si="1"/>
        <v>3347</v>
      </c>
      <c r="J18" s="18">
        <f t="shared" si="3"/>
        <v>50.971786833855802</v>
      </c>
      <c r="K18" s="18">
        <f t="shared" si="2"/>
        <v>57.005631003643586</v>
      </c>
      <c r="L18" s="19">
        <f t="shared" si="2"/>
        <v>53.905620872926399</v>
      </c>
    </row>
    <row r="19" spans="1:13" x14ac:dyDescent="0.15">
      <c r="A19" s="14"/>
      <c r="B19" s="15">
        <v>18</v>
      </c>
      <c r="C19" s="16" t="s">
        <v>29</v>
      </c>
      <c r="D19" s="20">
        <v>2456</v>
      </c>
      <c r="E19" s="20">
        <v>2213</v>
      </c>
      <c r="F19" s="17">
        <f t="shared" si="0"/>
        <v>4669</v>
      </c>
      <c r="G19" s="20">
        <v>1282</v>
      </c>
      <c r="H19" s="20">
        <v>1182</v>
      </c>
      <c r="I19" s="17">
        <f t="shared" si="1"/>
        <v>2464</v>
      </c>
      <c r="J19" s="18">
        <f>G19/D19*100</f>
        <v>52.198697068403909</v>
      </c>
      <c r="K19" s="18">
        <f>H19/E19*100</f>
        <v>53.41165838228649</v>
      </c>
      <c r="L19" s="19">
        <f>I19/F19*100</f>
        <v>52.7736131934033</v>
      </c>
    </row>
    <row r="20" spans="1:13" x14ac:dyDescent="0.15">
      <c r="A20" s="14"/>
      <c r="B20" s="15"/>
      <c r="C20" s="16" t="s">
        <v>30</v>
      </c>
      <c r="D20" s="20">
        <v>2733</v>
      </c>
      <c r="E20" s="20">
        <v>2656</v>
      </c>
      <c r="F20" s="17">
        <f t="shared" si="0"/>
        <v>5389</v>
      </c>
      <c r="G20" s="20">
        <v>1307</v>
      </c>
      <c r="H20" s="20">
        <v>1326</v>
      </c>
      <c r="I20" s="17">
        <f t="shared" si="1"/>
        <v>2633</v>
      </c>
      <c r="J20" s="18">
        <f t="shared" ref="J20:L24" si="4">G20/D20*100</f>
        <v>47.822905232345406</v>
      </c>
      <c r="K20" s="18">
        <f t="shared" si="4"/>
        <v>49.924698795180724</v>
      </c>
      <c r="L20" s="19">
        <f t="shared" si="4"/>
        <v>48.858786416774912</v>
      </c>
    </row>
    <row r="21" spans="1:13" x14ac:dyDescent="0.15">
      <c r="A21" s="14"/>
      <c r="B21" s="15" t="s">
        <v>31</v>
      </c>
      <c r="C21" s="16" t="s">
        <v>32</v>
      </c>
      <c r="D21" s="20">
        <v>1179</v>
      </c>
      <c r="E21" s="20">
        <v>1087</v>
      </c>
      <c r="F21" s="17">
        <f t="shared" si="0"/>
        <v>2266</v>
      </c>
      <c r="G21" s="20">
        <v>589</v>
      </c>
      <c r="H21" s="20">
        <v>574</v>
      </c>
      <c r="I21" s="17">
        <f t="shared" si="1"/>
        <v>1163</v>
      </c>
      <c r="J21" s="18">
        <f t="shared" si="4"/>
        <v>49.957591178965224</v>
      </c>
      <c r="K21" s="18">
        <f t="shared" si="4"/>
        <v>52.805887764489427</v>
      </c>
      <c r="L21" s="19">
        <f t="shared" si="4"/>
        <v>51.323918799646947</v>
      </c>
    </row>
    <row r="22" spans="1:13" x14ac:dyDescent="0.15">
      <c r="A22" s="14"/>
      <c r="B22" s="15"/>
      <c r="C22" s="16" t="s">
        <v>33</v>
      </c>
      <c r="D22" s="20">
        <v>1398</v>
      </c>
      <c r="E22" s="20">
        <v>1307</v>
      </c>
      <c r="F22" s="17">
        <f t="shared" si="0"/>
        <v>2705</v>
      </c>
      <c r="G22" s="20">
        <v>671</v>
      </c>
      <c r="H22" s="20">
        <v>626</v>
      </c>
      <c r="I22" s="17">
        <f t="shared" si="1"/>
        <v>1297</v>
      </c>
      <c r="J22" s="18">
        <f t="shared" si="4"/>
        <v>47.997138769670961</v>
      </c>
      <c r="K22" s="18">
        <f t="shared" si="4"/>
        <v>47.89594491201224</v>
      </c>
      <c r="L22" s="19">
        <f t="shared" si="4"/>
        <v>47.94824399260628</v>
      </c>
    </row>
    <row r="23" spans="1:13" x14ac:dyDescent="0.15">
      <c r="A23" s="14"/>
      <c r="B23" s="15"/>
      <c r="C23" s="16" t="s">
        <v>34</v>
      </c>
      <c r="D23" s="20">
        <v>1214</v>
      </c>
      <c r="E23" s="20">
        <v>1136</v>
      </c>
      <c r="F23" s="17">
        <f t="shared" si="0"/>
        <v>2350</v>
      </c>
      <c r="G23" s="20">
        <v>498</v>
      </c>
      <c r="H23" s="20">
        <v>526</v>
      </c>
      <c r="I23" s="17">
        <f t="shared" si="1"/>
        <v>1024</v>
      </c>
      <c r="J23" s="18">
        <f t="shared" si="4"/>
        <v>41.021416803953869</v>
      </c>
      <c r="K23" s="18">
        <f t="shared" si="4"/>
        <v>46.302816901408448</v>
      </c>
      <c r="L23" s="19">
        <f t="shared" si="4"/>
        <v>43.574468085106382</v>
      </c>
    </row>
    <row r="24" spans="1:13" customFormat="1" x14ac:dyDescent="0.15">
      <c r="A24" s="21"/>
      <c r="B24" s="22"/>
      <c r="C24" s="23" t="s">
        <v>9</v>
      </c>
      <c r="D24" s="24">
        <f t="shared" ref="D24:E24" si="5">SUM(D6:D23)</f>
        <v>33349</v>
      </c>
      <c r="E24" s="24">
        <f t="shared" si="5"/>
        <v>31405</v>
      </c>
      <c r="F24" s="24">
        <f>SUM(F6:F23)</f>
        <v>64754</v>
      </c>
      <c r="G24" s="24">
        <f t="shared" ref="G24:H24" si="6">SUM(G6:G23)</f>
        <v>15923</v>
      </c>
      <c r="H24" s="24">
        <f t="shared" si="6"/>
        <v>15754</v>
      </c>
      <c r="I24" s="24">
        <f>SUM(I6:I23)</f>
        <v>31677</v>
      </c>
      <c r="J24" s="25">
        <f t="shared" si="4"/>
        <v>47.746559117214908</v>
      </c>
      <c r="K24" s="25">
        <f t="shared" si="4"/>
        <v>50.16398662633339</v>
      </c>
      <c r="L24" s="26">
        <f t="shared" si="4"/>
        <v>48.918985699725113</v>
      </c>
    </row>
    <row r="25" spans="1:13" x14ac:dyDescent="0.15">
      <c r="A25" s="7"/>
      <c r="B25" s="8"/>
      <c r="C25" s="9" t="s">
        <v>10</v>
      </c>
      <c r="D25" s="10">
        <v>8090</v>
      </c>
      <c r="E25" s="10">
        <v>7342</v>
      </c>
      <c r="F25" s="10">
        <f>SUM(D25:E25)</f>
        <v>15432</v>
      </c>
      <c r="G25" s="10">
        <v>2614</v>
      </c>
      <c r="H25" s="10">
        <v>2542</v>
      </c>
      <c r="I25" s="10">
        <f>SUM(G25:H25)</f>
        <v>5156</v>
      </c>
      <c r="J25" s="11">
        <f>G25/D25*100</f>
        <v>32.311495673671196</v>
      </c>
      <c r="K25" s="11">
        <f>H25/E25*100</f>
        <v>34.62271860528466</v>
      </c>
      <c r="L25" s="12">
        <f>I25/F25*100</f>
        <v>33.411093831000514</v>
      </c>
      <c r="M25" s="13"/>
    </row>
    <row r="26" spans="1:13" x14ac:dyDescent="0.15">
      <c r="A26" s="14"/>
      <c r="B26" s="15"/>
      <c r="C26" s="16" t="s">
        <v>11</v>
      </c>
      <c r="D26" s="17">
        <v>7429</v>
      </c>
      <c r="E26" s="17">
        <v>6597</v>
      </c>
      <c r="F26" s="17">
        <f t="shared" ref="F26:F42" si="7">SUM(D26:E26)</f>
        <v>14026</v>
      </c>
      <c r="G26" s="17">
        <v>2437</v>
      </c>
      <c r="H26" s="17">
        <v>2323</v>
      </c>
      <c r="I26" s="17">
        <f t="shared" ref="I26:I42" si="8">SUM(G26:H26)</f>
        <v>4760</v>
      </c>
      <c r="J26" s="18">
        <f t="shared" ref="J26:L57" si="9">G26/D26*100</f>
        <v>32.803876699421188</v>
      </c>
      <c r="K26" s="18">
        <f t="shared" si="9"/>
        <v>35.212975594967411</v>
      </c>
      <c r="L26" s="19">
        <f t="shared" si="9"/>
        <v>33.93697419078854</v>
      </c>
    </row>
    <row r="27" spans="1:13" x14ac:dyDescent="0.15">
      <c r="A27" s="14"/>
      <c r="B27" s="15"/>
      <c r="C27" s="16" t="s">
        <v>12</v>
      </c>
      <c r="D27" s="20">
        <v>2652</v>
      </c>
      <c r="E27" s="20">
        <v>2618</v>
      </c>
      <c r="F27" s="17">
        <f t="shared" si="7"/>
        <v>5270</v>
      </c>
      <c r="G27" s="20">
        <v>908</v>
      </c>
      <c r="H27" s="20">
        <v>899</v>
      </c>
      <c r="I27" s="17">
        <f t="shared" si="8"/>
        <v>1807</v>
      </c>
      <c r="J27" s="18">
        <f t="shared" si="9"/>
        <v>34.238310708898943</v>
      </c>
      <c r="K27" s="18">
        <f t="shared" si="9"/>
        <v>34.339190221543163</v>
      </c>
      <c r="L27" s="19">
        <f t="shared" si="9"/>
        <v>34.288425047438331</v>
      </c>
    </row>
    <row r="28" spans="1:13" x14ac:dyDescent="0.15">
      <c r="A28" s="14"/>
      <c r="B28" s="15" t="s">
        <v>13</v>
      </c>
      <c r="C28" s="16" t="s">
        <v>14</v>
      </c>
      <c r="D28" s="20">
        <v>3061</v>
      </c>
      <c r="E28" s="20">
        <v>3203</v>
      </c>
      <c r="F28" s="17">
        <f t="shared" si="7"/>
        <v>6264</v>
      </c>
      <c r="G28" s="20">
        <v>1007</v>
      </c>
      <c r="H28" s="20">
        <v>1129</v>
      </c>
      <c r="I28" s="17">
        <f t="shared" si="8"/>
        <v>2136</v>
      </c>
      <c r="J28" s="18">
        <f t="shared" si="9"/>
        <v>32.89774583469454</v>
      </c>
      <c r="K28" s="18">
        <f t="shared" si="9"/>
        <v>35.248204807992508</v>
      </c>
      <c r="L28" s="19">
        <f t="shared" si="9"/>
        <v>34.099616858237546</v>
      </c>
    </row>
    <row r="29" spans="1:13" x14ac:dyDescent="0.15">
      <c r="A29" s="14"/>
      <c r="B29" s="15"/>
      <c r="C29" s="16" t="s">
        <v>15</v>
      </c>
      <c r="D29" s="20">
        <v>5103</v>
      </c>
      <c r="E29" s="20">
        <v>5233</v>
      </c>
      <c r="F29" s="17">
        <f t="shared" si="7"/>
        <v>10336</v>
      </c>
      <c r="G29" s="20">
        <v>1570</v>
      </c>
      <c r="H29" s="20">
        <v>1691</v>
      </c>
      <c r="I29" s="17">
        <f t="shared" si="8"/>
        <v>3261</v>
      </c>
      <c r="J29" s="18">
        <f t="shared" si="9"/>
        <v>30.766215951401136</v>
      </c>
      <c r="K29" s="18">
        <f t="shared" si="9"/>
        <v>32.314160137588381</v>
      </c>
      <c r="L29" s="19">
        <f t="shared" si="9"/>
        <v>31.549922600619198</v>
      </c>
    </row>
    <row r="30" spans="1:13" x14ac:dyDescent="0.15">
      <c r="A30" s="14"/>
      <c r="B30" s="15" t="s">
        <v>16</v>
      </c>
      <c r="C30" s="16" t="s">
        <v>17</v>
      </c>
      <c r="D30" s="20">
        <v>4928</v>
      </c>
      <c r="E30" s="20">
        <v>4956</v>
      </c>
      <c r="F30" s="17">
        <f t="shared" si="7"/>
        <v>9884</v>
      </c>
      <c r="G30" s="20">
        <v>1814</v>
      </c>
      <c r="H30" s="20">
        <v>1949</v>
      </c>
      <c r="I30" s="17">
        <f t="shared" si="8"/>
        <v>3763</v>
      </c>
      <c r="J30" s="18">
        <f t="shared" si="9"/>
        <v>36.810064935064936</v>
      </c>
      <c r="K30" s="18">
        <f t="shared" si="9"/>
        <v>39.326069410815172</v>
      </c>
      <c r="L30" s="19">
        <f t="shared" si="9"/>
        <v>38.07163091865641</v>
      </c>
    </row>
    <row r="31" spans="1:13" x14ac:dyDescent="0.15">
      <c r="A31" s="14">
        <v>20</v>
      </c>
      <c r="B31" s="15"/>
      <c r="C31" s="16" t="s">
        <v>18</v>
      </c>
      <c r="D31" s="20">
        <v>5708</v>
      </c>
      <c r="E31" s="20">
        <v>5113</v>
      </c>
      <c r="F31" s="17">
        <f t="shared" si="7"/>
        <v>10821</v>
      </c>
      <c r="G31" s="20">
        <v>2047</v>
      </c>
      <c r="H31" s="20">
        <v>1820</v>
      </c>
      <c r="I31" s="17">
        <f t="shared" si="8"/>
        <v>3867</v>
      </c>
      <c r="J31" s="18">
        <f t="shared" si="9"/>
        <v>35.861948142957253</v>
      </c>
      <c r="K31" s="18">
        <f t="shared" si="9"/>
        <v>35.59554077840798</v>
      </c>
      <c r="L31" s="19">
        <f t="shared" si="9"/>
        <v>35.736068755198225</v>
      </c>
    </row>
    <row r="32" spans="1:13" x14ac:dyDescent="0.15">
      <c r="A32" s="14"/>
      <c r="B32" s="15">
        <v>11</v>
      </c>
      <c r="C32" s="16" t="s">
        <v>19</v>
      </c>
      <c r="D32" s="20">
        <v>5655</v>
      </c>
      <c r="E32" s="20">
        <v>5555</v>
      </c>
      <c r="F32" s="17">
        <f t="shared" si="7"/>
        <v>11210</v>
      </c>
      <c r="G32" s="20">
        <v>1925</v>
      </c>
      <c r="H32" s="20">
        <v>1952</v>
      </c>
      <c r="I32" s="17">
        <f t="shared" si="8"/>
        <v>3877</v>
      </c>
      <c r="J32" s="18">
        <f t="shared" si="9"/>
        <v>34.040671971706452</v>
      </c>
      <c r="K32" s="18">
        <f t="shared" si="9"/>
        <v>35.139513951395138</v>
      </c>
      <c r="L32" s="19">
        <f t="shared" si="9"/>
        <v>34.585191793041922</v>
      </c>
    </row>
    <row r="33" spans="1:13" x14ac:dyDescent="0.15">
      <c r="A33" s="14" t="s">
        <v>20</v>
      </c>
      <c r="B33" s="15"/>
      <c r="C33" s="16" t="s">
        <v>21</v>
      </c>
      <c r="D33" s="20">
        <v>3713</v>
      </c>
      <c r="E33" s="20">
        <v>3605</v>
      </c>
      <c r="F33" s="17">
        <f t="shared" si="7"/>
        <v>7318</v>
      </c>
      <c r="G33" s="20">
        <v>1237</v>
      </c>
      <c r="H33" s="20">
        <v>1343</v>
      </c>
      <c r="I33" s="17">
        <f t="shared" si="8"/>
        <v>2580</v>
      </c>
      <c r="J33" s="18">
        <f t="shared" si="9"/>
        <v>33.315378400215465</v>
      </c>
      <c r="K33" s="18">
        <f t="shared" si="9"/>
        <v>37.253814147018034</v>
      </c>
      <c r="L33" s="19">
        <f t="shared" si="9"/>
        <v>35.255534298988792</v>
      </c>
    </row>
    <row r="34" spans="1:13" x14ac:dyDescent="0.15">
      <c r="A34" s="14"/>
      <c r="B34" s="15" t="s">
        <v>22</v>
      </c>
      <c r="C34" s="16" t="s">
        <v>23</v>
      </c>
      <c r="D34" s="20">
        <v>5071</v>
      </c>
      <c r="E34" s="20">
        <v>4825</v>
      </c>
      <c r="F34" s="17">
        <f t="shared" si="7"/>
        <v>9896</v>
      </c>
      <c r="G34" s="20">
        <v>1766</v>
      </c>
      <c r="H34" s="20">
        <v>1818</v>
      </c>
      <c r="I34" s="17">
        <f t="shared" si="8"/>
        <v>3584</v>
      </c>
      <c r="J34" s="18">
        <f t="shared" si="9"/>
        <v>34.825478209426144</v>
      </c>
      <c r="K34" s="18">
        <f t="shared" si="9"/>
        <v>37.678756476683937</v>
      </c>
      <c r="L34" s="19">
        <f t="shared" si="9"/>
        <v>36.216653193209375</v>
      </c>
    </row>
    <row r="35" spans="1:13" x14ac:dyDescent="0.15">
      <c r="A35" s="14">
        <v>24</v>
      </c>
      <c r="B35" s="15"/>
      <c r="C35" s="16" t="s">
        <v>24</v>
      </c>
      <c r="D35" s="20">
        <v>9500</v>
      </c>
      <c r="E35" s="20">
        <v>9451</v>
      </c>
      <c r="F35" s="17">
        <f t="shared" si="7"/>
        <v>18951</v>
      </c>
      <c r="G35" s="20">
        <v>3632</v>
      </c>
      <c r="H35" s="20">
        <v>3630</v>
      </c>
      <c r="I35" s="17">
        <f t="shared" si="8"/>
        <v>7262</v>
      </c>
      <c r="J35" s="18">
        <f t="shared" si="9"/>
        <v>38.231578947368419</v>
      </c>
      <c r="K35" s="18">
        <f t="shared" si="9"/>
        <v>38.408634006983391</v>
      </c>
      <c r="L35" s="19">
        <f t="shared" si="9"/>
        <v>38.319877579019575</v>
      </c>
    </row>
    <row r="36" spans="1:13" x14ac:dyDescent="0.15">
      <c r="A36" s="14"/>
      <c r="B36" s="15" t="s">
        <v>25</v>
      </c>
      <c r="C36" s="16" t="s">
        <v>26</v>
      </c>
      <c r="D36" s="20">
        <v>4699</v>
      </c>
      <c r="E36" s="20">
        <v>4826</v>
      </c>
      <c r="F36" s="17">
        <f t="shared" si="7"/>
        <v>9525</v>
      </c>
      <c r="G36" s="20">
        <v>1761</v>
      </c>
      <c r="H36" s="20">
        <v>1839</v>
      </c>
      <c r="I36" s="17">
        <f t="shared" si="8"/>
        <v>3600</v>
      </c>
      <c r="J36" s="18">
        <f t="shared" si="9"/>
        <v>37.476058735901255</v>
      </c>
      <c r="K36" s="18">
        <f t="shared" si="9"/>
        <v>38.106092001657686</v>
      </c>
      <c r="L36" s="19">
        <f t="shared" si="9"/>
        <v>37.795275590551178</v>
      </c>
    </row>
    <row r="37" spans="1:13" x14ac:dyDescent="0.15">
      <c r="A37" s="14" t="s">
        <v>27</v>
      </c>
      <c r="B37" s="15"/>
      <c r="C37" s="16" t="s">
        <v>28</v>
      </c>
      <c r="D37" s="20">
        <v>8627</v>
      </c>
      <c r="E37" s="20">
        <v>8638</v>
      </c>
      <c r="F37" s="17">
        <f t="shared" si="7"/>
        <v>17265</v>
      </c>
      <c r="G37" s="20">
        <v>3587</v>
      </c>
      <c r="H37" s="20">
        <v>3746</v>
      </c>
      <c r="I37" s="17">
        <f t="shared" si="8"/>
        <v>7333</v>
      </c>
      <c r="J37" s="18">
        <f t="shared" si="9"/>
        <v>41.578764344499824</v>
      </c>
      <c r="K37" s="18">
        <f t="shared" si="9"/>
        <v>43.366520027784212</v>
      </c>
      <c r="L37" s="19">
        <f t="shared" si="9"/>
        <v>42.473211699971039</v>
      </c>
    </row>
    <row r="38" spans="1:13" x14ac:dyDescent="0.15">
      <c r="A38" s="14"/>
      <c r="B38" s="15">
        <v>16</v>
      </c>
      <c r="C38" s="16" t="s">
        <v>29</v>
      </c>
      <c r="D38" s="20">
        <v>6020</v>
      </c>
      <c r="E38" s="20">
        <v>6064</v>
      </c>
      <c r="F38" s="17">
        <f t="shared" si="7"/>
        <v>12084</v>
      </c>
      <c r="G38" s="20">
        <v>2424</v>
      </c>
      <c r="H38" s="20">
        <v>2553</v>
      </c>
      <c r="I38" s="17">
        <f t="shared" si="8"/>
        <v>4977</v>
      </c>
      <c r="J38" s="18">
        <f t="shared" si="9"/>
        <v>40.265780730897013</v>
      </c>
      <c r="K38" s="18">
        <f>H38/E38*100</f>
        <v>42.100923482849609</v>
      </c>
      <c r="L38" s="19">
        <f>I38/F38*100</f>
        <v>41.186693147964249</v>
      </c>
    </row>
    <row r="39" spans="1:13" x14ac:dyDescent="0.15">
      <c r="A39" s="14"/>
      <c r="B39" s="15"/>
      <c r="C39" s="16" t="s">
        <v>30</v>
      </c>
      <c r="D39" s="20">
        <v>6890</v>
      </c>
      <c r="E39" s="20">
        <v>6954</v>
      </c>
      <c r="F39" s="17">
        <f t="shared" si="7"/>
        <v>13844</v>
      </c>
      <c r="G39" s="20">
        <v>2559</v>
      </c>
      <c r="H39" s="20">
        <v>2685</v>
      </c>
      <c r="I39" s="17">
        <f t="shared" si="8"/>
        <v>5244</v>
      </c>
      <c r="J39" s="18">
        <f t="shared" si="9"/>
        <v>37.140783744557332</v>
      </c>
      <c r="K39" s="18">
        <f t="shared" si="9"/>
        <v>38.610871440897327</v>
      </c>
      <c r="L39" s="19">
        <f t="shared" si="9"/>
        <v>37.879225657324476</v>
      </c>
    </row>
    <row r="40" spans="1:13" x14ac:dyDescent="0.15">
      <c r="A40" s="14"/>
      <c r="B40" s="15" t="s">
        <v>31</v>
      </c>
      <c r="C40" s="16" t="s">
        <v>32</v>
      </c>
      <c r="D40" s="20">
        <v>3040</v>
      </c>
      <c r="E40" s="20">
        <v>2910</v>
      </c>
      <c r="F40" s="17">
        <f t="shared" si="7"/>
        <v>5950</v>
      </c>
      <c r="G40" s="20">
        <v>1166</v>
      </c>
      <c r="H40" s="20">
        <v>1135</v>
      </c>
      <c r="I40" s="17">
        <f t="shared" si="8"/>
        <v>2301</v>
      </c>
      <c r="J40" s="18">
        <f t="shared" si="9"/>
        <v>38.35526315789474</v>
      </c>
      <c r="K40" s="18">
        <f t="shared" si="9"/>
        <v>39.003436426116842</v>
      </c>
      <c r="L40" s="19">
        <f t="shared" si="9"/>
        <v>38.672268907563023</v>
      </c>
    </row>
    <row r="41" spans="1:13" x14ac:dyDescent="0.15">
      <c r="A41" s="14"/>
      <c r="B41" s="15"/>
      <c r="C41" s="16" t="s">
        <v>33</v>
      </c>
      <c r="D41" s="20">
        <v>3532</v>
      </c>
      <c r="E41" s="20">
        <v>3579</v>
      </c>
      <c r="F41" s="17">
        <f t="shared" si="7"/>
        <v>7111</v>
      </c>
      <c r="G41" s="20">
        <v>1352</v>
      </c>
      <c r="H41" s="20">
        <v>1344</v>
      </c>
      <c r="I41" s="17">
        <f t="shared" si="8"/>
        <v>2696</v>
      </c>
      <c r="J41" s="18">
        <f t="shared" si="9"/>
        <v>38.278595696489241</v>
      </c>
      <c r="K41" s="18">
        <f t="shared" si="9"/>
        <v>37.552388935456833</v>
      </c>
      <c r="L41" s="19">
        <f t="shared" si="9"/>
        <v>37.913092392068627</v>
      </c>
    </row>
    <row r="42" spans="1:13" x14ac:dyDescent="0.15">
      <c r="A42" s="14"/>
      <c r="B42" s="15"/>
      <c r="C42" s="16" t="s">
        <v>34</v>
      </c>
      <c r="D42" s="20">
        <v>3029</v>
      </c>
      <c r="E42" s="20">
        <v>3077</v>
      </c>
      <c r="F42" s="17">
        <f t="shared" si="7"/>
        <v>6106</v>
      </c>
      <c r="G42" s="20">
        <v>1036</v>
      </c>
      <c r="H42" s="20">
        <v>1071</v>
      </c>
      <c r="I42" s="17">
        <f t="shared" si="8"/>
        <v>2107</v>
      </c>
      <c r="J42" s="18">
        <f t="shared" si="9"/>
        <v>34.20270716408055</v>
      </c>
      <c r="K42" s="18">
        <f t="shared" si="9"/>
        <v>34.806629834254146</v>
      </c>
      <c r="L42" s="19">
        <f t="shared" si="9"/>
        <v>34.507042253521128</v>
      </c>
    </row>
    <row r="43" spans="1:13" customFormat="1" x14ac:dyDescent="0.15">
      <c r="A43" s="21"/>
      <c r="B43" s="22"/>
      <c r="C43" s="23" t="s">
        <v>9</v>
      </c>
      <c r="D43" s="24">
        <f>SUM(D25:D42)</f>
        <v>96747</v>
      </c>
      <c r="E43" s="24">
        <f t="shared" ref="E43" si="10">SUM(E25:E42)</f>
        <v>94546</v>
      </c>
      <c r="F43" s="24">
        <f>SUM(F25:F42)</f>
        <v>191293</v>
      </c>
      <c r="G43" s="24">
        <f>SUM(G25:G42)</f>
        <v>34842</v>
      </c>
      <c r="H43" s="24">
        <f t="shared" ref="H43" si="11">SUM(H25:H42)</f>
        <v>35469</v>
      </c>
      <c r="I43" s="24">
        <f>SUM(I25:I42)</f>
        <v>70311</v>
      </c>
      <c r="J43" s="25">
        <f t="shared" si="9"/>
        <v>36.013519799063538</v>
      </c>
      <c r="K43" s="25">
        <f t="shared" si="9"/>
        <v>37.515072028430609</v>
      </c>
      <c r="L43" s="26">
        <f t="shared" si="9"/>
        <v>36.755657551504761</v>
      </c>
    </row>
    <row r="44" spans="1:13" x14ac:dyDescent="0.15">
      <c r="A44" s="7"/>
      <c r="B44" s="8"/>
      <c r="C44" s="16" t="s">
        <v>10</v>
      </c>
      <c r="D44" s="10">
        <v>10208</v>
      </c>
      <c r="E44" s="10">
        <v>8603</v>
      </c>
      <c r="F44" s="10">
        <f>SUM(D44:E44)</f>
        <v>18811</v>
      </c>
      <c r="G44" s="10">
        <v>3772</v>
      </c>
      <c r="H44" s="10">
        <v>3415</v>
      </c>
      <c r="I44" s="10">
        <f>SUM(G44:H44)</f>
        <v>7187</v>
      </c>
      <c r="J44" s="11">
        <f>G44/D44*100</f>
        <v>36.951410658307211</v>
      </c>
      <c r="K44" s="11">
        <f>H44/E44*100</f>
        <v>39.695455073811459</v>
      </c>
      <c r="L44" s="12">
        <f>I44/F44*100</f>
        <v>38.206368614108769</v>
      </c>
      <c r="M44" s="13"/>
    </row>
    <row r="45" spans="1:13" x14ac:dyDescent="0.15">
      <c r="A45" s="14"/>
      <c r="B45" s="15"/>
      <c r="C45" s="16" t="s">
        <v>11</v>
      </c>
      <c r="D45" s="17">
        <v>9234</v>
      </c>
      <c r="E45" s="17">
        <v>8297</v>
      </c>
      <c r="F45" s="17">
        <f t="shared" ref="F45:F61" si="12">SUM(D45:E45)</f>
        <v>17531</v>
      </c>
      <c r="G45" s="17">
        <v>3451</v>
      </c>
      <c r="H45" s="17">
        <v>3442</v>
      </c>
      <c r="I45" s="17">
        <f t="shared" ref="I45:I61" si="13">SUM(G45:H45)</f>
        <v>6893</v>
      </c>
      <c r="J45" s="18">
        <f t="shared" si="9"/>
        <v>37.372752869828894</v>
      </c>
      <c r="K45" s="18">
        <f t="shared" si="9"/>
        <v>41.484874050861755</v>
      </c>
      <c r="L45" s="19">
        <f t="shared" si="9"/>
        <v>39.318920768923618</v>
      </c>
    </row>
    <row r="46" spans="1:13" x14ac:dyDescent="0.15">
      <c r="A46" s="14"/>
      <c r="B46" s="15"/>
      <c r="C46" s="16" t="s">
        <v>12</v>
      </c>
      <c r="D46" s="20">
        <v>3961</v>
      </c>
      <c r="E46" s="20">
        <v>3494</v>
      </c>
      <c r="F46" s="17">
        <f t="shared" si="12"/>
        <v>7455</v>
      </c>
      <c r="G46" s="20">
        <v>1471</v>
      </c>
      <c r="H46" s="20">
        <v>1420</v>
      </c>
      <c r="I46" s="17">
        <f t="shared" si="13"/>
        <v>2891</v>
      </c>
      <c r="J46" s="18">
        <f t="shared" si="9"/>
        <v>37.137086594294374</v>
      </c>
      <c r="K46" s="18">
        <f t="shared" si="9"/>
        <v>40.641099026903262</v>
      </c>
      <c r="L46" s="19">
        <f t="shared" si="9"/>
        <v>38.779342723004696</v>
      </c>
    </row>
    <row r="47" spans="1:13" x14ac:dyDescent="0.15">
      <c r="A47" s="14"/>
      <c r="B47" s="15" t="s">
        <v>13</v>
      </c>
      <c r="C47" s="16" t="s">
        <v>14</v>
      </c>
      <c r="D47" s="20">
        <v>4220</v>
      </c>
      <c r="E47" s="20">
        <v>3712</v>
      </c>
      <c r="F47" s="17">
        <f t="shared" si="12"/>
        <v>7932</v>
      </c>
      <c r="G47" s="20">
        <v>1423</v>
      </c>
      <c r="H47" s="20">
        <v>1431</v>
      </c>
      <c r="I47" s="17">
        <f t="shared" si="13"/>
        <v>2854</v>
      </c>
      <c r="J47" s="18">
        <f t="shared" si="9"/>
        <v>33.720379146919434</v>
      </c>
      <c r="K47" s="18">
        <f t="shared" si="9"/>
        <v>38.550646551724135</v>
      </c>
      <c r="L47" s="19">
        <f t="shared" si="9"/>
        <v>35.980837115481599</v>
      </c>
    </row>
    <row r="48" spans="1:13" x14ac:dyDescent="0.15">
      <c r="A48" s="14"/>
      <c r="B48" s="15"/>
      <c r="C48" s="16" t="s">
        <v>15</v>
      </c>
      <c r="D48" s="20">
        <v>6656</v>
      </c>
      <c r="E48" s="20">
        <v>6152</v>
      </c>
      <c r="F48" s="17">
        <f t="shared" si="12"/>
        <v>12808</v>
      </c>
      <c r="G48" s="20">
        <v>2338</v>
      </c>
      <c r="H48" s="20">
        <v>2329</v>
      </c>
      <c r="I48" s="17">
        <f t="shared" si="13"/>
        <v>4667</v>
      </c>
      <c r="J48" s="18">
        <f t="shared" si="9"/>
        <v>35.12620192307692</v>
      </c>
      <c r="K48" s="18">
        <f t="shared" si="9"/>
        <v>37.857607282184659</v>
      </c>
      <c r="L48" s="19">
        <f t="shared" si="9"/>
        <v>36.438163647720174</v>
      </c>
    </row>
    <row r="49" spans="1:13" x14ac:dyDescent="0.15">
      <c r="A49" s="14"/>
      <c r="B49" s="15" t="s">
        <v>16</v>
      </c>
      <c r="C49" s="16" t="s">
        <v>17</v>
      </c>
      <c r="D49" s="20">
        <v>4955</v>
      </c>
      <c r="E49" s="20">
        <v>4993</v>
      </c>
      <c r="F49" s="17">
        <f t="shared" si="12"/>
        <v>9948</v>
      </c>
      <c r="G49" s="20">
        <v>1815</v>
      </c>
      <c r="H49" s="20">
        <v>2082</v>
      </c>
      <c r="I49" s="17">
        <f t="shared" si="13"/>
        <v>3897</v>
      </c>
      <c r="J49" s="18">
        <f t="shared" si="9"/>
        <v>36.629667003027244</v>
      </c>
      <c r="K49" s="18">
        <f t="shared" si="9"/>
        <v>41.698377728820347</v>
      </c>
      <c r="L49" s="19">
        <f t="shared" si="9"/>
        <v>39.173703256936065</v>
      </c>
    </row>
    <row r="50" spans="1:13" x14ac:dyDescent="0.15">
      <c r="A50" s="14">
        <v>25</v>
      </c>
      <c r="B50" s="15"/>
      <c r="C50" s="16" t="s">
        <v>18</v>
      </c>
      <c r="D50" s="20">
        <v>5847</v>
      </c>
      <c r="E50" s="20">
        <v>5551</v>
      </c>
      <c r="F50" s="17">
        <f t="shared" si="12"/>
        <v>11398</v>
      </c>
      <c r="G50" s="20">
        <v>2099</v>
      </c>
      <c r="H50" s="20">
        <v>2213</v>
      </c>
      <c r="I50" s="17">
        <f t="shared" si="13"/>
        <v>4312</v>
      </c>
      <c r="J50" s="18">
        <f t="shared" si="9"/>
        <v>35.898751496493929</v>
      </c>
      <c r="K50" s="18">
        <f t="shared" si="9"/>
        <v>39.866690686362816</v>
      </c>
      <c r="L50" s="19">
        <f t="shared" si="9"/>
        <v>37.831198455869455</v>
      </c>
    </row>
    <row r="51" spans="1:13" x14ac:dyDescent="0.15">
      <c r="A51" s="14"/>
      <c r="B51" s="15">
        <v>6</v>
      </c>
      <c r="C51" s="16" t="s">
        <v>19</v>
      </c>
      <c r="D51" s="20">
        <v>5528</v>
      </c>
      <c r="E51" s="20">
        <v>5702</v>
      </c>
      <c r="F51" s="17">
        <f t="shared" si="12"/>
        <v>11230</v>
      </c>
      <c r="G51" s="20">
        <v>1909</v>
      </c>
      <c r="H51" s="20">
        <v>2188</v>
      </c>
      <c r="I51" s="17">
        <f t="shared" si="13"/>
        <v>4097</v>
      </c>
      <c r="J51" s="18">
        <f t="shared" si="9"/>
        <v>34.533285094066571</v>
      </c>
      <c r="K51" s="18">
        <f t="shared" si="9"/>
        <v>38.372500876885304</v>
      </c>
      <c r="L51" s="19">
        <f t="shared" si="9"/>
        <v>36.482635796972396</v>
      </c>
    </row>
    <row r="52" spans="1:13" x14ac:dyDescent="0.15">
      <c r="A52" s="14" t="s">
        <v>20</v>
      </c>
      <c r="B52" s="15"/>
      <c r="C52" s="16" t="s">
        <v>21</v>
      </c>
      <c r="D52" s="20">
        <v>4167</v>
      </c>
      <c r="E52" s="20">
        <v>3737</v>
      </c>
      <c r="F52" s="17">
        <f t="shared" si="12"/>
        <v>7904</v>
      </c>
      <c r="G52" s="20">
        <v>1565</v>
      </c>
      <c r="H52" s="20">
        <v>1450</v>
      </c>
      <c r="I52" s="17">
        <f t="shared" si="13"/>
        <v>3015</v>
      </c>
      <c r="J52" s="18">
        <f t="shared" si="9"/>
        <v>37.556995440364773</v>
      </c>
      <c r="K52" s="18">
        <f t="shared" si="9"/>
        <v>38.801177415038801</v>
      </c>
      <c r="L52" s="19">
        <f t="shared" si="9"/>
        <v>38.145242914979754</v>
      </c>
    </row>
    <row r="53" spans="1:13" x14ac:dyDescent="0.15">
      <c r="A53" s="14"/>
      <c r="B53" s="15" t="s">
        <v>22</v>
      </c>
      <c r="C53" s="16" t="s">
        <v>23</v>
      </c>
      <c r="D53" s="20">
        <v>4377</v>
      </c>
      <c r="E53" s="20">
        <v>4062</v>
      </c>
      <c r="F53" s="17">
        <f t="shared" si="12"/>
        <v>8439</v>
      </c>
      <c r="G53" s="20">
        <v>1568</v>
      </c>
      <c r="H53" s="20">
        <v>1701</v>
      </c>
      <c r="I53" s="17">
        <f t="shared" si="13"/>
        <v>3269</v>
      </c>
      <c r="J53" s="18">
        <f t="shared" si="9"/>
        <v>35.823623486406213</v>
      </c>
      <c r="K53" s="18">
        <f t="shared" si="9"/>
        <v>41.87592319054653</v>
      </c>
      <c r="L53" s="19">
        <f t="shared" si="9"/>
        <v>38.736817158431094</v>
      </c>
    </row>
    <row r="54" spans="1:13" x14ac:dyDescent="0.15">
      <c r="A54" s="14">
        <v>29</v>
      </c>
      <c r="B54" s="15"/>
      <c r="C54" s="16" t="s">
        <v>24</v>
      </c>
      <c r="D54" s="20">
        <v>12892</v>
      </c>
      <c r="E54" s="20">
        <v>12482</v>
      </c>
      <c r="F54" s="17">
        <f t="shared" si="12"/>
        <v>25374</v>
      </c>
      <c r="G54" s="20">
        <v>5404</v>
      </c>
      <c r="H54" s="20">
        <v>5507</v>
      </c>
      <c r="I54" s="17">
        <f t="shared" si="13"/>
        <v>10911</v>
      </c>
      <c r="J54" s="18">
        <f t="shared" si="9"/>
        <v>41.917468197331679</v>
      </c>
      <c r="K54" s="18">
        <f t="shared" si="9"/>
        <v>44.119532126261817</v>
      </c>
      <c r="L54" s="19">
        <f t="shared" si="9"/>
        <v>43.000709387562068</v>
      </c>
    </row>
    <row r="55" spans="1:13" x14ac:dyDescent="0.15">
      <c r="A55" s="14"/>
      <c r="B55" s="15" t="s">
        <v>25</v>
      </c>
      <c r="C55" s="16" t="s">
        <v>26</v>
      </c>
      <c r="D55" s="20">
        <v>4679</v>
      </c>
      <c r="E55" s="20">
        <v>4740</v>
      </c>
      <c r="F55" s="17">
        <f t="shared" si="12"/>
        <v>9419</v>
      </c>
      <c r="G55" s="20">
        <v>1743</v>
      </c>
      <c r="H55" s="20">
        <v>1979</v>
      </c>
      <c r="I55" s="17">
        <f t="shared" si="13"/>
        <v>3722</v>
      </c>
      <c r="J55" s="18">
        <f t="shared" si="9"/>
        <v>37.251549476383843</v>
      </c>
      <c r="K55" s="18">
        <f t="shared" si="9"/>
        <v>41.751054852320671</v>
      </c>
      <c r="L55" s="19">
        <f t="shared" si="9"/>
        <v>39.5158721732668</v>
      </c>
    </row>
    <row r="56" spans="1:13" x14ac:dyDescent="0.15">
      <c r="A56" s="14" t="s">
        <v>27</v>
      </c>
      <c r="B56" s="15"/>
      <c r="C56" s="16" t="s">
        <v>28</v>
      </c>
      <c r="D56" s="20">
        <v>7257</v>
      </c>
      <c r="E56" s="20">
        <v>8068</v>
      </c>
      <c r="F56" s="17">
        <f t="shared" si="12"/>
        <v>15325</v>
      </c>
      <c r="G56" s="20">
        <v>2885</v>
      </c>
      <c r="H56" s="20">
        <v>3671</v>
      </c>
      <c r="I56" s="17">
        <f t="shared" si="13"/>
        <v>6556</v>
      </c>
      <c r="J56" s="18">
        <f t="shared" si="9"/>
        <v>39.754719581094115</v>
      </c>
      <c r="K56" s="18">
        <f t="shared" si="9"/>
        <v>45.500743678730785</v>
      </c>
      <c r="L56" s="19">
        <f t="shared" si="9"/>
        <v>42.779771615008158</v>
      </c>
    </row>
    <row r="57" spans="1:13" x14ac:dyDescent="0.15">
      <c r="A57" s="14"/>
      <c r="B57" s="15">
        <v>11</v>
      </c>
      <c r="C57" s="16" t="s">
        <v>29</v>
      </c>
      <c r="D57" s="20">
        <v>5475</v>
      </c>
      <c r="E57" s="20">
        <v>5492</v>
      </c>
      <c r="F57" s="17">
        <f t="shared" si="12"/>
        <v>10967</v>
      </c>
      <c r="G57" s="20">
        <v>2152</v>
      </c>
      <c r="H57" s="20">
        <v>2476</v>
      </c>
      <c r="I57" s="17">
        <f t="shared" si="13"/>
        <v>4628</v>
      </c>
      <c r="J57" s="18">
        <f t="shared" si="9"/>
        <v>39.305936073059364</v>
      </c>
      <c r="K57" s="18">
        <f t="shared" si="9"/>
        <v>45.083758193736344</v>
      </c>
      <c r="L57" s="19">
        <f t="shared" si="9"/>
        <v>42.19932524847269</v>
      </c>
    </row>
    <row r="58" spans="1:13" x14ac:dyDescent="0.15">
      <c r="A58" s="14"/>
      <c r="B58" s="15"/>
      <c r="C58" s="16" t="s">
        <v>30</v>
      </c>
      <c r="D58" s="20">
        <v>6547</v>
      </c>
      <c r="E58" s="20">
        <v>6561</v>
      </c>
      <c r="F58" s="17">
        <f t="shared" si="12"/>
        <v>13108</v>
      </c>
      <c r="G58" s="20">
        <v>2473</v>
      </c>
      <c r="H58" s="20">
        <v>2744</v>
      </c>
      <c r="I58" s="17">
        <f t="shared" si="13"/>
        <v>5217</v>
      </c>
      <c r="J58" s="18">
        <f t="shared" ref="J58:L90" si="14">G58/D58*100</f>
        <v>37.773025813349626</v>
      </c>
      <c r="K58" s="18">
        <f t="shared" si="14"/>
        <v>41.822892851699436</v>
      </c>
      <c r="L58" s="19">
        <f t="shared" si="14"/>
        <v>39.800122062862378</v>
      </c>
    </row>
    <row r="59" spans="1:13" x14ac:dyDescent="0.15">
      <c r="A59" s="14"/>
      <c r="B59" s="15" t="s">
        <v>31</v>
      </c>
      <c r="C59" s="16" t="s">
        <v>32</v>
      </c>
      <c r="D59" s="20">
        <v>2574</v>
      </c>
      <c r="E59" s="20">
        <v>2663</v>
      </c>
      <c r="F59" s="17">
        <f t="shared" si="12"/>
        <v>5237</v>
      </c>
      <c r="G59" s="20">
        <v>1030</v>
      </c>
      <c r="H59" s="20">
        <v>1108</v>
      </c>
      <c r="I59" s="17">
        <f t="shared" si="13"/>
        <v>2138</v>
      </c>
      <c r="J59" s="18">
        <f t="shared" si="14"/>
        <v>40.015540015540012</v>
      </c>
      <c r="K59" s="18">
        <f t="shared" si="14"/>
        <v>41.607209913631245</v>
      </c>
      <c r="L59" s="19">
        <f t="shared" si="14"/>
        <v>40.824899751766281</v>
      </c>
    </row>
    <row r="60" spans="1:13" x14ac:dyDescent="0.15">
      <c r="A60" s="14"/>
      <c r="B60" s="15"/>
      <c r="C60" s="16" t="s">
        <v>33</v>
      </c>
      <c r="D60" s="20">
        <v>3512</v>
      </c>
      <c r="E60" s="20">
        <v>3621</v>
      </c>
      <c r="F60" s="17">
        <f t="shared" si="12"/>
        <v>7133</v>
      </c>
      <c r="G60" s="20">
        <v>1247</v>
      </c>
      <c r="H60" s="20">
        <v>1417</v>
      </c>
      <c r="I60" s="17">
        <f t="shared" si="13"/>
        <v>2664</v>
      </c>
      <c r="J60" s="18">
        <f t="shared" si="14"/>
        <v>35.506833712984054</v>
      </c>
      <c r="K60" s="18">
        <f t="shared" si="14"/>
        <v>39.132836233084781</v>
      </c>
      <c r="L60" s="19">
        <f t="shared" si="14"/>
        <v>37.347539604654422</v>
      </c>
    </row>
    <row r="61" spans="1:13" x14ac:dyDescent="0.15">
      <c r="A61" s="14"/>
      <c r="B61" s="15"/>
      <c r="C61" s="16" t="s">
        <v>34</v>
      </c>
      <c r="D61" s="20">
        <v>3047</v>
      </c>
      <c r="E61" s="20">
        <v>3076</v>
      </c>
      <c r="F61" s="17">
        <f t="shared" si="12"/>
        <v>6123</v>
      </c>
      <c r="G61" s="20">
        <v>1045</v>
      </c>
      <c r="H61" s="20">
        <v>1181</v>
      </c>
      <c r="I61" s="17">
        <f t="shared" si="13"/>
        <v>2226</v>
      </c>
      <c r="J61" s="18">
        <f t="shared" si="14"/>
        <v>34.296028880866423</v>
      </c>
      <c r="K61" s="18">
        <f t="shared" si="14"/>
        <v>38.394018205461641</v>
      </c>
      <c r="L61" s="19">
        <f t="shared" si="14"/>
        <v>36.3547280744733</v>
      </c>
    </row>
    <row r="62" spans="1:13" customFormat="1" x14ac:dyDescent="0.15">
      <c r="A62" s="21"/>
      <c r="B62" s="22"/>
      <c r="C62" s="23" t="s">
        <v>9</v>
      </c>
      <c r="D62" s="24">
        <f>SUM(D44:D61)</f>
        <v>105136</v>
      </c>
      <c r="E62" s="24">
        <f t="shared" ref="E62" si="15">SUM(E44:E61)</f>
        <v>101006</v>
      </c>
      <c r="F62" s="24">
        <f>SUM(F44:F61)</f>
        <v>206142</v>
      </c>
      <c r="G62" s="24">
        <f>SUM(G44:G61)</f>
        <v>39390</v>
      </c>
      <c r="H62" s="24">
        <f t="shared" ref="H62" si="16">SUM(H44:H61)</f>
        <v>41754</v>
      </c>
      <c r="I62" s="24">
        <f>SUM(I44:I61)</f>
        <v>81144</v>
      </c>
      <c r="J62" s="25">
        <f t="shared" si="14"/>
        <v>37.46575863643281</v>
      </c>
      <c r="K62" s="25">
        <f t="shared" si="14"/>
        <v>41.338138328416136</v>
      </c>
      <c r="L62" s="26">
        <f t="shared" si="14"/>
        <v>39.363157435166052</v>
      </c>
    </row>
    <row r="63" spans="1:13" x14ac:dyDescent="0.15">
      <c r="A63" s="7"/>
      <c r="B63" s="27"/>
      <c r="C63" s="16" t="s">
        <v>10</v>
      </c>
      <c r="D63" s="10">
        <v>9271</v>
      </c>
      <c r="E63" s="10">
        <v>7723</v>
      </c>
      <c r="F63" s="10">
        <f>SUM(D63:E63)</f>
        <v>16994</v>
      </c>
      <c r="G63" s="10">
        <v>3955</v>
      </c>
      <c r="H63" s="10">
        <v>3639</v>
      </c>
      <c r="I63" s="10">
        <f>SUM(G63:H63)</f>
        <v>7594</v>
      </c>
      <c r="J63" s="18">
        <f t="shared" si="14"/>
        <v>42.659907237622697</v>
      </c>
      <c r="K63" s="18">
        <f t="shared" si="14"/>
        <v>47.118995209115624</v>
      </c>
      <c r="L63" s="19">
        <f t="shared" si="14"/>
        <v>44.686359891726489</v>
      </c>
      <c r="M63" s="13"/>
    </row>
    <row r="64" spans="1:13" x14ac:dyDescent="0.15">
      <c r="A64" s="14"/>
      <c r="B64" s="15" t="s">
        <v>35</v>
      </c>
      <c r="C64" s="16" t="s">
        <v>11</v>
      </c>
      <c r="D64" s="17">
        <v>8121</v>
      </c>
      <c r="E64" s="17">
        <v>7342</v>
      </c>
      <c r="F64" s="17">
        <f t="shared" ref="F64:F80" si="17">SUM(D64:E64)</f>
        <v>15463</v>
      </c>
      <c r="G64" s="17">
        <v>3662</v>
      </c>
      <c r="H64" s="17">
        <v>3623</v>
      </c>
      <c r="I64" s="17">
        <f t="shared" ref="I64:I80" si="18">SUM(G64:H64)</f>
        <v>7285</v>
      </c>
      <c r="J64" s="18">
        <f t="shared" si="14"/>
        <v>45.092968846201209</v>
      </c>
      <c r="K64" s="18">
        <f t="shared" si="14"/>
        <v>49.34622718605285</v>
      </c>
      <c r="L64" s="19">
        <f t="shared" si="14"/>
        <v>47.112462006079028</v>
      </c>
    </row>
    <row r="65" spans="1:12" x14ac:dyDescent="0.15">
      <c r="A65" s="14"/>
      <c r="B65" s="15"/>
      <c r="C65" s="16" t="s">
        <v>12</v>
      </c>
      <c r="D65" s="20">
        <v>3713</v>
      </c>
      <c r="E65" s="20">
        <v>3394</v>
      </c>
      <c r="F65" s="17">
        <f t="shared" si="17"/>
        <v>7107</v>
      </c>
      <c r="G65" s="20">
        <v>1632</v>
      </c>
      <c r="H65" s="20">
        <v>1661</v>
      </c>
      <c r="I65" s="17">
        <f t="shared" si="18"/>
        <v>3293</v>
      </c>
      <c r="J65" s="18">
        <f t="shared" si="14"/>
        <v>43.953676272555889</v>
      </c>
      <c r="K65" s="18">
        <f t="shared" si="14"/>
        <v>48.939304655274015</v>
      </c>
      <c r="L65" s="19">
        <f t="shared" si="14"/>
        <v>46.334599690446041</v>
      </c>
    </row>
    <row r="66" spans="1:12" x14ac:dyDescent="0.15">
      <c r="A66" s="14"/>
      <c r="B66" s="15" t="s">
        <v>36</v>
      </c>
      <c r="C66" s="16" t="s">
        <v>14</v>
      </c>
      <c r="D66" s="20">
        <v>3864</v>
      </c>
      <c r="E66" s="20">
        <v>3433</v>
      </c>
      <c r="F66" s="17">
        <f t="shared" si="17"/>
        <v>7297</v>
      </c>
      <c r="G66" s="20">
        <v>1576</v>
      </c>
      <c r="H66" s="20">
        <v>1572</v>
      </c>
      <c r="I66" s="17">
        <f t="shared" si="18"/>
        <v>3148</v>
      </c>
      <c r="J66" s="18">
        <f t="shared" si="14"/>
        <v>40.78674948240166</v>
      </c>
      <c r="K66" s="18">
        <f t="shared" si="14"/>
        <v>45.790853480920482</v>
      </c>
      <c r="L66" s="19">
        <f t="shared" si="14"/>
        <v>43.141016856242295</v>
      </c>
    </row>
    <row r="67" spans="1:12" x14ac:dyDescent="0.15">
      <c r="A67" s="14"/>
      <c r="B67" s="15"/>
      <c r="C67" s="16" t="s">
        <v>15</v>
      </c>
      <c r="D67" s="20">
        <v>5368</v>
      </c>
      <c r="E67" s="20">
        <v>4995</v>
      </c>
      <c r="F67" s="17">
        <f t="shared" si="17"/>
        <v>10363</v>
      </c>
      <c r="G67" s="20">
        <v>2164</v>
      </c>
      <c r="H67" s="20">
        <v>2254</v>
      </c>
      <c r="I67" s="17">
        <f t="shared" si="18"/>
        <v>4418</v>
      </c>
      <c r="J67" s="18">
        <f t="shared" si="14"/>
        <v>40.312965722801785</v>
      </c>
      <c r="K67" s="18">
        <f t="shared" si="14"/>
        <v>45.125125125125123</v>
      </c>
      <c r="L67" s="19">
        <f t="shared" si="14"/>
        <v>42.632442342950881</v>
      </c>
    </row>
    <row r="68" spans="1:12" x14ac:dyDescent="0.15">
      <c r="A68" s="14"/>
      <c r="B68" s="15" t="s">
        <v>37</v>
      </c>
      <c r="C68" s="16" t="s">
        <v>17</v>
      </c>
      <c r="D68" s="20">
        <v>5050</v>
      </c>
      <c r="E68" s="20">
        <v>5068</v>
      </c>
      <c r="F68" s="17">
        <f t="shared" si="17"/>
        <v>10118</v>
      </c>
      <c r="G68" s="20">
        <v>2251</v>
      </c>
      <c r="H68" s="20">
        <v>2506</v>
      </c>
      <c r="I68" s="17">
        <f t="shared" si="18"/>
        <v>4757</v>
      </c>
      <c r="J68" s="18">
        <f t="shared" si="14"/>
        <v>44.574257425742573</v>
      </c>
      <c r="K68" s="18">
        <f t="shared" si="14"/>
        <v>49.447513812154696</v>
      </c>
      <c r="L68" s="19">
        <f t="shared" si="14"/>
        <v>47.015220399288395</v>
      </c>
    </row>
    <row r="69" spans="1:12" x14ac:dyDescent="0.15">
      <c r="A69" s="14">
        <v>30</v>
      </c>
      <c r="B69" s="15"/>
      <c r="C69" s="16" t="s">
        <v>18</v>
      </c>
      <c r="D69" s="20">
        <v>5315</v>
      </c>
      <c r="E69" s="20">
        <v>4881</v>
      </c>
      <c r="F69" s="17">
        <f t="shared" si="17"/>
        <v>10196</v>
      </c>
      <c r="G69" s="20">
        <v>2265</v>
      </c>
      <c r="H69" s="20">
        <v>2326</v>
      </c>
      <c r="I69" s="17">
        <f t="shared" si="18"/>
        <v>4591</v>
      </c>
      <c r="J69" s="18">
        <f t="shared" si="14"/>
        <v>42.615239887111947</v>
      </c>
      <c r="K69" s="18">
        <f t="shared" si="14"/>
        <v>47.654169227617295</v>
      </c>
      <c r="L69" s="19">
        <f t="shared" si="14"/>
        <v>45.027461749705765</v>
      </c>
    </row>
    <row r="70" spans="1:12" x14ac:dyDescent="0.15">
      <c r="A70" s="14"/>
      <c r="B70" s="15" t="s">
        <v>38</v>
      </c>
      <c r="C70" s="16" t="s">
        <v>19</v>
      </c>
      <c r="D70" s="20">
        <v>5754</v>
      </c>
      <c r="E70" s="20">
        <v>5519</v>
      </c>
      <c r="F70" s="17">
        <f t="shared" si="17"/>
        <v>11273</v>
      </c>
      <c r="G70" s="20">
        <v>2348</v>
      </c>
      <c r="H70" s="20">
        <v>2613</v>
      </c>
      <c r="I70" s="17">
        <f t="shared" si="18"/>
        <v>4961</v>
      </c>
      <c r="J70" s="18">
        <f t="shared" si="14"/>
        <v>40.806395550921096</v>
      </c>
      <c r="K70" s="18">
        <f t="shared" si="14"/>
        <v>47.345533611161443</v>
      </c>
      <c r="L70" s="19">
        <f t="shared" si="14"/>
        <v>44.007806262751707</v>
      </c>
    </row>
    <row r="71" spans="1:12" x14ac:dyDescent="0.15">
      <c r="A71" s="14" t="s">
        <v>20</v>
      </c>
      <c r="B71" s="15"/>
      <c r="C71" s="16" t="s">
        <v>21</v>
      </c>
      <c r="D71" s="20">
        <v>3973</v>
      </c>
      <c r="E71" s="20">
        <v>3611</v>
      </c>
      <c r="F71" s="17">
        <f t="shared" si="17"/>
        <v>7584</v>
      </c>
      <c r="G71" s="20">
        <v>1583</v>
      </c>
      <c r="H71" s="20">
        <v>1663</v>
      </c>
      <c r="I71" s="17">
        <f t="shared" si="18"/>
        <v>3246</v>
      </c>
      <c r="J71" s="18">
        <f t="shared" si="14"/>
        <v>39.843946639818775</v>
      </c>
      <c r="K71" s="18">
        <f t="shared" si="14"/>
        <v>46.053724729991693</v>
      </c>
      <c r="L71" s="19">
        <f t="shared" si="14"/>
        <v>42.800632911392405</v>
      </c>
    </row>
    <row r="72" spans="1:12" x14ac:dyDescent="0.15">
      <c r="A72" s="14"/>
      <c r="B72" s="15" t="s">
        <v>25</v>
      </c>
      <c r="C72" s="16" t="s">
        <v>23</v>
      </c>
      <c r="D72" s="20">
        <v>3975</v>
      </c>
      <c r="E72" s="20">
        <v>3732</v>
      </c>
      <c r="F72" s="17">
        <f t="shared" si="17"/>
        <v>7707</v>
      </c>
      <c r="G72" s="20">
        <v>1745</v>
      </c>
      <c r="H72" s="20">
        <v>1836</v>
      </c>
      <c r="I72" s="17">
        <f t="shared" si="18"/>
        <v>3581</v>
      </c>
      <c r="J72" s="18">
        <f t="shared" si="14"/>
        <v>43.899371069182394</v>
      </c>
      <c r="K72" s="18">
        <f t="shared" si="14"/>
        <v>49.19614147909968</v>
      </c>
      <c r="L72" s="19">
        <f t="shared" si="14"/>
        <v>46.464253276242381</v>
      </c>
    </row>
    <row r="73" spans="1:12" x14ac:dyDescent="0.15">
      <c r="A73" s="14">
        <v>34</v>
      </c>
      <c r="B73" s="15"/>
      <c r="C73" s="16" t="s">
        <v>24</v>
      </c>
      <c r="D73" s="20">
        <v>12434</v>
      </c>
      <c r="E73" s="20">
        <v>12123</v>
      </c>
      <c r="F73" s="17">
        <f t="shared" si="17"/>
        <v>24557</v>
      </c>
      <c r="G73" s="20">
        <v>6073</v>
      </c>
      <c r="H73" s="20">
        <v>6342</v>
      </c>
      <c r="I73" s="17">
        <f t="shared" si="18"/>
        <v>12415</v>
      </c>
      <c r="J73" s="18">
        <f t="shared" si="14"/>
        <v>48.841885153611067</v>
      </c>
      <c r="K73" s="18">
        <f t="shared" si="14"/>
        <v>52.313783716901753</v>
      </c>
      <c r="L73" s="19">
        <f t="shared" si="14"/>
        <v>50.555849655902598</v>
      </c>
    </row>
    <row r="74" spans="1:12" x14ac:dyDescent="0.15">
      <c r="A74" s="14"/>
      <c r="B74" s="15" t="s">
        <v>39</v>
      </c>
      <c r="C74" s="16" t="s">
        <v>26</v>
      </c>
      <c r="D74" s="20">
        <v>4744</v>
      </c>
      <c r="E74" s="20">
        <v>4598</v>
      </c>
      <c r="F74" s="17">
        <f t="shared" si="17"/>
        <v>9342</v>
      </c>
      <c r="G74" s="20">
        <v>2105</v>
      </c>
      <c r="H74" s="20">
        <v>2263</v>
      </c>
      <c r="I74" s="17">
        <f t="shared" si="18"/>
        <v>4368</v>
      </c>
      <c r="J74" s="18">
        <f t="shared" si="14"/>
        <v>44.371838111298487</v>
      </c>
      <c r="K74" s="18">
        <f t="shared" si="14"/>
        <v>49.21705089169204</v>
      </c>
      <c r="L74" s="19">
        <f t="shared" si="14"/>
        <v>46.756583172768146</v>
      </c>
    </row>
    <row r="75" spans="1:12" x14ac:dyDescent="0.15">
      <c r="A75" s="14" t="s">
        <v>27</v>
      </c>
      <c r="B75" s="15"/>
      <c r="C75" s="16" t="s">
        <v>28</v>
      </c>
      <c r="D75" s="20">
        <v>6871</v>
      </c>
      <c r="E75" s="20">
        <v>7375</v>
      </c>
      <c r="F75" s="17">
        <f t="shared" si="17"/>
        <v>14246</v>
      </c>
      <c r="G75" s="20">
        <v>3218</v>
      </c>
      <c r="H75" s="20">
        <v>3680</v>
      </c>
      <c r="I75" s="17">
        <f t="shared" si="18"/>
        <v>6898</v>
      </c>
      <c r="J75" s="18">
        <f t="shared" si="14"/>
        <v>46.834521903653034</v>
      </c>
      <c r="K75" s="18">
        <f t="shared" si="14"/>
        <v>49.898305084745765</v>
      </c>
      <c r="L75" s="19">
        <f t="shared" si="14"/>
        <v>48.420609293836861</v>
      </c>
    </row>
    <row r="76" spans="1:12" x14ac:dyDescent="0.15">
      <c r="A76" s="14"/>
      <c r="B76" s="15" t="s">
        <v>40</v>
      </c>
      <c r="C76" s="16" t="s">
        <v>29</v>
      </c>
      <c r="D76" s="20">
        <v>5368</v>
      </c>
      <c r="E76" s="20">
        <v>5421</v>
      </c>
      <c r="F76" s="17">
        <f t="shared" si="17"/>
        <v>10789</v>
      </c>
      <c r="G76" s="20">
        <v>2503</v>
      </c>
      <c r="H76" s="20">
        <v>2752</v>
      </c>
      <c r="I76" s="17">
        <f t="shared" si="18"/>
        <v>5255</v>
      </c>
      <c r="J76" s="18">
        <f t="shared" si="14"/>
        <v>46.628166915052162</v>
      </c>
      <c r="K76" s="18">
        <f t="shared" si="14"/>
        <v>50.765541413023428</v>
      </c>
      <c r="L76" s="19">
        <f t="shared" si="14"/>
        <v>48.707016405598296</v>
      </c>
    </row>
    <row r="77" spans="1:12" x14ac:dyDescent="0.15">
      <c r="A77" s="14"/>
      <c r="B77" s="15"/>
      <c r="C77" s="16" t="s">
        <v>30</v>
      </c>
      <c r="D77" s="20">
        <v>6935</v>
      </c>
      <c r="E77" s="20">
        <v>6831</v>
      </c>
      <c r="F77" s="17">
        <f t="shared" si="17"/>
        <v>13766</v>
      </c>
      <c r="G77" s="20">
        <v>3099</v>
      </c>
      <c r="H77" s="20">
        <v>3377</v>
      </c>
      <c r="I77" s="17">
        <f t="shared" si="18"/>
        <v>6476</v>
      </c>
      <c r="J77" s="18">
        <f t="shared" si="14"/>
        <v>44.686373467916368</v>
      </c>
      <c r="K77" s="18">
        <f t="shared" si="14"/>
        <v>49.43639291465378</v>
      </c>
      <c r="L77" s="19">
        <f t="shared" si="14"/>
        <v>47.043440360308004</v>
      </c>
    </row>
    <row r="78" spans="1:12" x14ac:dyDescent="0.15">
      <c r="A78" s="14"/>
      <c r="B78" s="15">
        <v>6</v>
      </c>
      <c r="C78" s="16" t="s">
        <v>32</v>
      </c>
      <c r="D78" s="20">
        <v>2703</v>
      </c>
      <c r="E78" s="20">
        <v>2715</v>
      </c>
      <c r="F78" s="17">
        <f t="shared" si="17"/>
        <v>5418</v>
      </c>
      <c r="G78" s="20">
        <v>1247</v>
      </c>
      <c r="H78" s="20">
        <v>1360</v>
      </c>
      <c r="I78" s="17">
        <f t="shared" si="18"/>
        <v>2607</v>
      </c>
      <c r="J78" s="18">
        <f t="shared" si="14"/>
        <v>46.133925268220494</v>
      </c>
      <c r="K78" s="18">
        <f t="shared" si="14"/>
        <v>50.092081031307558</v>
      </c>
      <c r="L78" s="19">
        <f t="shared" si="14"/>
        <v>48.117386489479514</v>
      </c>
    </row>
    <row r="79" spans="1:12" x14ac:dyDescent="0.15">
      <c r="A79" s="14"/>
      <c r="B79" s="15"/>
      <c r="C79" s="16" t="s">
        <v>33</v>
      </c>
      <c r="D79" s="20">
        <v>3578</v>
      </c>
      <c r="E79" s="20">
        <v>3551</v>
      </c>
      <c r="F79" s="17">
        <f t="shared" si="17"/>
        <v>7129</v>
      </c>
      <c r="G79" s="20">
        <v>1538</v>
      </c>
      <c r="H79" s="20">
        <v>1627</v>
      </c>
      <c r="I79" s="17">
        <f t="shared" si="18"/>
        <v>3165</v>
      </c>
      <c r="J79" s="18">
        <f t="shared" si="14"/>
        <v>42.984907769703746</v>
      </c>
      <c r="K79" s="18">
        <f t="shared" si="14"/>
        <v>45.81807941424951</v>
      </c>
      <c r="L79" s="19">
        <f t="shared" si="14"/>
        <v>44.396128489269181</v>
      </c>
    </row>
    <row r="80" spans="1:12" x14ac:dyDescent="0.15">
      <c r="A80" s="14"/>
      <c r="B80" s="15" t="s">
        <v>31</v>
      </c>
      <c r="C80" s="16" t="s">
        <v>34</v>
      </c>
      <c r="D80" s="20">
        <v>3000</v>
      </c>
      <c r="E80" s="20">
        <v>2919</v>
      </c>
      <c r="F80" s="17">
        <f t="shared" si="17"/>
        <v>5919</v>
      </c>
      <c r="G80" s="20">
        <v>1207</v>
      </c>
      <c r="H80" s="20">
        <v>1322</v>
      </c>
      <c r="I80" s="17">
        <f t="shared" si="18"/>
        <v>2529</v>
      </c>
      <c r="J80" s="18">
        <f t="shared" si="14"/>
        <v>40.233333333333334</v>
      </c>
      <c r="K80" s="18">
        <f t="shared" si="14"/>
        <v>45.28948269955464</v>
      </c>
      <c r="L80" s="19">
        <f t="shared" si="14"/>
        <v>42.726811961479982</v>
      </c>
    </row>
    <row r="81" spans="1:13" customFormat="1" x14ac:dyDescent="0.15">
      <c r="A81" s="21"/>
      <c r="B81" s="28"/>
      <c r="C81" s="23" t="s">
        <v>9</v>
      </c>
      <c r="D81" s="24">
        <f>SUM(D63:D80)</f>
        <v>100037</v>
      </c>
      <c r="E81" s="24">
        <f t="shared" ref="E81" si="19">SUM(E63:E80)</f>
        <v>95231</v>
      </c>
      <c r="F81" s="24">
        <f>SUM(F63:F80)</f>
        <v>195268</v>
      </c>
      <c r="G81" s="24">
        <f>SUM(G63:G80)</f>
        <v>44171</v>
      </c>
      <c r="H81" s="24">
        <f t="shared" ref="H81" si="20">SUM(H63:H80)</f>
        <v>46416</v>
      </c>
      <c r="I81" s="24">
        <f>SUM(I63:I80)</f>
        <v>90587</v>
      </c>
      <c r="J81" s="25">
        <f t="shared" si="14"/>
        <v>44.154662774773335</v>
      </c>
      <c r="K81" s="25">
        <f t="shared" si="14"/>
        <v>48.740431162121581</v>
      </c>
      <c r="L81" s="26">
        <f t="shared" si="14"/>
        <v>46.391113751357111</v>
      </c>
    </row>
    <row r="82" spans="1:13" x14ac:dyDescent="0.15">
      <c r="A82" s="7"/>
      <c r="B82" s="27"/>
      <c r="C82" s="16" t="s">
        <v>10</v>
      </c>
      <c r="D82" s="10">
        <v>9238</v>
      </c>
      <c r="E82" s="10">
        <v>8038</v>
      </c>
      <c r="F82" s="10">
        <f>SUM(D82:E82)</f>
        <v>17276</v>
      </c>
      <c r="G82" s="10">
        <v>4169</v>
      </c>
      <c r="H82" s="10">
        <v>4025</v>
      </c>
      <c r="I82" s="10">
        <f>SUM(G82:H82)</f>
        <v>8194</v>
      </c>
      <c r="J82" s="18">
        <f t="shared" si="14"/>
        <v>45.12881576098723</v>
      </c>
      <c r="K82" s="18">
        <f t="shared" si="14"/>
        <v>50.074645434187602</v>
      </c>
      <c r="L82" s="19">
        <f t="shared" si="14"/>
        <v>47.429960639036814</v>
      </c>
      <c r="M82" s="13"/>
    </row>
    <row r="83" spans="1:13" x14ac:dyDescent="0.15">
      <c r="A83" s="14"/>
      <c r="B83" s="15" t="s">
        <v>41</v>
      </c>
      <c r="C83" s="16" t="s">
        <v>11</v>
      </c>
      <c r="D83" s="17">
        <v>7972</v>
      </c>
      <c r="E83" s="17">
        <v>7295</v>
      </c>
      <c r="F83" s="17">
        <f t="shared" ref="F83:F99" si="21">SUM(D83:E83)</f>
        <v>15267</v>
      </c>
      <c r="G83" s="17">
        <v>3796</v>
      </c>
      <c r="H83" s="17">
        <v>3650</v>
      </c>
      <c r="I83" s="17">
        <f t="shared" ref="I83:I99" si="22">SUM(G83:H83)</f>
        <v>7446</v>
      </c>
      <c r="J83" s="18">
        <f t="shared" si="14"/>
        <v>47.616658304064224</v>
      </c>
      <c r="K83" s="18">
        <f t="shared" si="14"/>
        <v>50.034270047978069</v>
      </c>
      <c r="L83" s="19">
        <f t="shared" si="14"/>
        <v>48.771860876400083</v>
      </c>
    </row>
    <row r="84" spans="1:13" x14ac:dyDescent="0.15">
      <c r="A84" s="14"/>
      <c r="B84" s="15"/>
      <c r="C84" s="16" t="s">
        <v>12</v>
      </c>
      <c r="D84" s="20">
        <v>3750</v>
      </c>
      <c r="E84" s="20">
        <v>3443</v>
      </c>
      <c r="F84" s="17">
        <f t="shared" si="21"/>
        <v>7193</v>
      </c>
      <c r="G84" s="20">
        <v>1831</v>
      </c>
      <c r="H84" s="20">
        <v>1832</v>
      </c>
      <c r="I84" s="17">
        <f t="shared" si="22"/>
        <v>3663</v>
      </c>
      <c r="J84" s="18">
        <f t="shared" si="14"/>
        <v>48.826666666666668</v>
      </c>
      <c r="K84" s="18">
        <f t="shared" si="14"/>
        <v>53.209410397908798</v>
      </c>
      <c r="L84" s="19">
        <f t="shared" si="14"/>
        <v>50.92450994021965</v>
      </c>
    </row>
    <row r="85" spans="1:13" x14ac:dyDescent="0.15">
      <c r="A85" s="14"/>
      <c r="B85" s="15" t="s">
        <v>42</v>
      </c>
      <c r="C85" s="16" t="s">
        <v>14</v>
      </c>
      <c r="D85" s="20">
        <v>3863</v>
      </c>
      <c r="E85" s="20">
        <v>3571</v>
      </c>
      <c r="F85" s="17">
        <f t="shared" si="21"/>
        <v>7434</v>
      </c>
      <c r="G85" s="20">
        <v>1725</v>
      </c>
      <c r="H85" s="20">
        <v>1721</v>
      </c>
      <c r="I85" s="17">
        <f t="shared" si="22"/>
        <v>3446</v>
      </c>
      <c r="J85" s="18">
        <f t="shared" si="14"/>
        <v>44.654413668133571</v>
      </c>
      <c r="K85" s="18">
        <f t="shared" si="14"/>
        <v>48.193783253990482</v>
      </c>
      <c r="L85" s="19">
        <f t="shared" si="14"/>
        <v>46.354587032553134</v>
      </c>
    </row>
    <row r="86" spans="1:13" x14ac:dyDescent="0.15">
      <c r="A86" s="14"/>
      <c r="B86" s="15"/>
      <c r="C86" s="16" t="s">
        <v>15</v>
      </c>
      <c r="D86" s="20">
        <v>5308</v>
      </c>
      <c r="E86" s="20">
        <v>4906</v>
      </c>
      <c r="F86" s="17">
        <f t="shared" si="21"/>
        <v>10214</v>
      </c>
      <c r="G86" s="20">
        <v>2303</v>
      </c>
      <c r="H86" s="20">
        <v>2355</v>
      </c>
      <c r="I86" s="17">
        <f t="shared" si="22"/>
        <v>4658</v>
      </c>
      <c r="J86" s="18">
        <f t="shared" si="14"/>
        <v>43.387339864355688</v>
      </c>
      <c r="K86" s="18">
        <f t="shared" si="14"/>
        <v>48.002445984508761</v>
      </c>
      <c r="L86" s="19">
        <f t="shared" si="14"/>
        <v>45.604072841198359</v>
      </c>
    </row>
    <row r="87" spans="1:13" x14ac:dyDescent="0.15">
      <c r="A87" s="14"/>
      <c r="B87" s="15">
        <v>59</v>
      </c>
      <c r="C87" s="16" t="s">
        <v>17</v>
      </c>
      <c r="D87" s="20">
        <v>5565</v>
      </c>
      <c r="E87" s="20">
        <v>5268</v>
      </c>
      <c r="F87" s="17">
        <f t="shared" si="21"/>
        <v>10833</v>
      </c>
      <c r="G87" s="20">
        <v>2731</v>
      </c>
      <c r="H87" s="20">
        <v>2667</v>
      </c>
      <c r="I87" s="17">
        <f t="shared" si="22"/>
        <v>5398</v>
      </c>
      <c r="J87" s="18">
        <f t="shared" si="14"/>
        <v>49.074573225516623</v>
      </c>
      <c r="K87" s="18">
        <f t="shared" si="14"/>
        <v>50.626423690205016</v>
      </c>
      <c r="L87" s="19">
        <f t="shared" si="14"/>
        <v>49.829225514631219</v>
      </c>
    </row>
    <row r="88" spans="1:13" x14ac:dyDescent="0.15">
      <c r="A88" s="14">
        <v>35</v>
      </c>
      <c r="B88" s="15"/>
      <c r="C88" s="16" t="s">
        <v>18</v>
      </c>
      <c r="D88" s="20">
        <v>5473</v>
      </c>
      <c r="E88" s="20">
        <v>5190</v>
      </c>
      <c r="F88" s="17">
        <f t="shared" si="21"/>
        <v>10663</v>
      </c>
      <c r="G88" s="20">
        <v>2626</v>
      </c>
      <c r="H88" s="20">
        <v>2627</v>
      </c>
      <c r="I88" s="17">
        <f t="shared" si="22"/>
        <v>5253</v>
      </c>
      <c r="J88" s="18">
        <f t="shared" si="14"/>
        <v>47.980997624703086</v>
      </c>
      <c r="K88" s="18">
        <f t="shared" si="14"/>
        <v>50.616570327552992</v>
      </c>
      <c r="L88" s="19">
        <f t="shared" si="14"/>
        <v>49.263809434493105</v>
      </c>
    </row>
    <row r="89" spans="1:13" x14ac:dyDescent="0.15">
      <c r="A89" s="14"/>
      <c r="B89" s="15" t="s">
        <v>43</v>
      </c>
      <c r="C89" s="16" t="s">
        <v>19</v>
      </c>
      <c r="D89" s="20">
        <v>6234</v>
      </c>
      <c r="E89" s="20">
        <v>5863</v>
      </c>
      <c r="F89" s="17">
        <f t="shared" si="21"/>
        <v>12097</v>
      </c>
      <c r="G89" s="20">
        <v>2828</v>
      </c>
      <c r="H89" s="20">
        <v>2809</v>
      </c>
      <c r="I89" s="17">
        <f t="shared" si="22"/>
        <v>5637</v>
      </c>
      <c r="J89" s="18">
        <f t="shared" si="14"/>
        <v>45.364132178376643</v>
      </c>
      <c r="K89" s="18">
        <f t="shared" si="14"/>
        <v>47.910625959406453</v>
      </c>
      <c r="L89" s="19">
        <f t="shared" si="14"/>
        <v>46.598330164503601</v>
      </c>
    </row>
    <row r="90" spans="1:13" x14ac:dyDescent="0.15">
      <c r="A90" s="14" t="s">
        <v>20</v>
      </c>
      <c r="B90" s="15"/>
      <c r="C90" s="16" t="s">
        <v>21</v>
      </c>
      <c r="D90" s="20">
        <v>4398</v>
      </c>
      <c r="E90" s="20">
        <v>4105</v>
      </c>
      <c r="F90" s="17">
        <f t="shared" si="21"/>
        <v>8503</v>
      </c>
      <c r="G90" s="20">
        <v>2009</v>
      </c>
      <c r="H90" s="20">
        <v>1986</v>
      </c>
      <c r="I90" s="17">
        <f t="shared" si="22"/>
        <v>3995</v>
      </c>
      <c r="J90" s="18">
        <f t="shared" si="14"/>
        <v>45.67985447930878</v>
      </c>
      <c r="K90" s="18">
        <f>H90/E90*100</f>
        <v>48.380024360535934</v>
      </c>
      <c r="L90" s="19">
        <f>I90/F90*100</f>
        <v>46.983417617311538</v>
      </c>
    </row>
    <row r="91" spans="1:13" x14ac:dyDescent="0.15">
      <c r="A91" s="14"/>
      <c r="B91" s="15" t="s">
        <v>20</v>
      </c>
      <c r="C91" s="16" t="s">
        <v>23</v>
      </c>
      <c r="D91" s="20">
        <v>4707</v>
      </c>
      <c r="E91" s="20">
        <v>4348</v>
      </c>
      <c r="F91" s="17">
        <f t="shared" si="21"/>
        <v>9055</v>
      </c>
      <c r="G91" s="20">
        <v>2211</v>
      </c>
      <c r="H91" s="20">
        <v>2180</v>
      </c>
      <c r="I91" s="17">
        <f t="shared" si="22"/>
        <v>4391</v>
      </c>
      <c r="J91" s="18">
        <f t="shared" ref="J91:L154" si="23">G91/D91*100</f>
        <v>46.972594008922883</v>
      </c>
      <c r="K91" s="18">
        <f t="shared" si="23"/>
        <v>50.13799448022079</v>
      </c>
      <c r="L91" s="19">
        <f t="shared" si="23"/>
        <v>48.492545554942026</v>
      </c>
    </row>
    <row r="92" spans="1:13" x14ac:dyDescent="0.15">
      <c r="A92" s="14">
        <v>39</v>
      </c>
      <c r="B92" s="15"/>
      <c r="C92" s="16" t="s">
        <v>24</v>
      </c>
      <c r="D92" s="20">
        <v>11836</v>
      </c>
      <c r="E92" s="20">
        <v>11548</v>
      </c>
      <c r="F92" s="17">
        <f t="shared" si="21"/>
        <v>23384</v>
      </c>
      <c r="G92" s="20">
        <v>6226</v>
      </c>
      <c r="H92" s="20">
        <v>6407</v>
      </c>
      <c r="I92" s="17">
        <f t="shared" si="22"/>
        <v>12633</v>
      </c>
      <c r="J92" s="18">
        <f t="shared" si="23"/>
        <v>52.60223048327137</v>
      </c>
      <c r="K92" s="18">
        <f t="shared" si="23"/>
        <v>55.481468652580531</v>
      </c>
      <c r="L92" s="19">
        <f t="shared" si="23"/>
        <v>54.024119055764629</v>
      </c>
    </row>
    <row r="93" spans="1:13" x14ac:dyDescent="0.15">
      <c r="A93" s="14"/>
      <c r="B93" s="15" t="s">
        <v>35</v>
      </c>
      <c r="C93" s="16" t="s">
        <v>26</v>
      </c>
      <c r="D93" s="20">
        <v>5010</v>
      </c>
      <c r="E93" s="20">
        <v>4778</v>
      </c>
      <c r="F93" s="17">
        <f t="shared" si="21"/>
        <v>9788</v>
      </c>
      <c r="G93" s="20">
        <v>2369</v>
      </c>
      <c r="H93" s="20">
        <v>2407</v>
      </c>
      <c r="I93" s="17">
        <f t="shared" si="22"/>
        <v>4776</v>
      </c>
      <c r="J93" s="18">
        <f t="shared" si="23"/>
        <v>47.28542914171657</v>
      </c>
      <c r="K93" s="18">
        <f t="shared" si="23"/>
        <v>50.376726663876106</v>
      </c>
      <c r="L93" s="19">
        <f t="shared" si="23"/>
        <v>48.794442174090726</v>
      </c>
    </row>
    <row r="94" spans="1:13" x14ac:dyDescent="0.15">
      <c r="A94" s="14" t="s">
        <v>27</v>
      </c>
      <c r="B94" s="15"/>
      <c r="C94" s="16" t="s">
        <v>28</v>
      </c>
      <c r="D94" s="20">
        <v>7429</v>
      </c>
      <c r="E94" s="20">
        <v>8048</v>
      </c>
      <c r="F94" s="17">
        <f t="shared" si="21"/>
        <v>15477</v>
      </c>
      <c r="G94" s="20">
        <v>3799</v>
      </c>
      <c r="H94" s="20">
        <v>4311</v>
      </c>
      <c r="I94" s="17">
        <f t="shared" si="22"/>
        <v>8110</v>
      </c>
      <c r="J94" s="18">
        <f t="shared" si="23"/>
        <v>51.137434378785841</v>
      </c>
      <c r="K94" s="18">
        <f t="shared" si="23"/>
        <v>53.566103379721675</v>
      </c>
      <c r="L94" s="19">
        <f t="shared" si="23"/>
        <v>52.400335982425538</v>
      </c>
    </row>
    <row r="95" spans="1:13" x14ac:dyDescent="0.15">
      <c r="A95" s="14"/>
      <c r="B95" s="15" t="s">
        <v>36</v>
      </c>
      <c r="C95" s="16" t="s">
        <v>29</v>
      </c>
      <c r="D95" s="20">
        <v>5633</v>
      </c>
      <c r="E95" s="20">
        <v>5794</v>
      </c>
      <c r="F95" s="17">
        <f t="shared" si="21"/>
        <v>11427</v>
      </c>
      <c r="G95" s="20">
        <v>2897</v>
      </c>
      <c r="H95" s="20">
        <v>3200</v>
      </c>
      <c r="I95" s="17">
        <f t="shared" si="22"/>
        <v>6097</v>
      </c>
      <c r="J95" s="18">
        <f t="shared" si="23"/>
        <v>51.429078643706724</v>
      </c>
      <c r="K95" s="18">
        <f t="shared" si="23"/>
        <v>55.229547808077314</v>
      </c>
      <c r="L95" s="19">
        <f t="shared" si="23"/>
        <v>53.356086461888509</v>
      </c>
    </row>
    <row r="96" spans="1:13" x14ac:dyDescent="0.15">
      <c r="A96" s="14"/>
      <c r="B96" s="15"/>
      <c r="C96" s="16" t="s">
        <v>30</v>
      </c>
      <c r="D96" s="20">
        <v>7922</v>
      </c>
      <c r="E96" s="20">
        <v>7655</v>
      </c>
      <c r="F96" s="17">
        <f t="shared" si="21"/>
        <v>15577</v>
      </c>
      <c r="G96" s="20">
        <v>3958</v>
      </c>
      <c r="H96" s="20">
        <v>4022</v>
      </c>
      <c r="I96" s="17">
        <f t="shared" si="22"/>
        <v>7980</v>
      </c>
      <c r="J96" s="18">
        <f t="shared" si="23"/>
        <v>49.962130775056799</v>
      </c>
      <c r="K96" s="18">
        <f t="shared" si="23"/>
        <v>52.540822991508819</v>
      </c>
      <c r="L96" s="19">
        <f t="shared" si="23"/>
        <v>51.229376645053605</v>
      </c>
    </row>
    <row r="97" spans="1:13" x14ac:dyDescent="0.15">
      <c r="A97" s="14"/>
      <c r="B97" s="15" t="s">
        <v>37</v>
      </c>
      <c r="C97" s="16" t="s">
        <v>32</v>
      </c>
      <c r="D97" s="20">
        <v>2999</v>
      </c>
      <c r="E97" s="20">
        <v>2869</v>
      </c>
      <c r="F97" s="17">
        <f t="shared" si="21"/>
        <v>5868</v>
      </c>
      <c r="G97" s="20">
        <v>1487</v>
      </c>
      <c r="H97" s="20">
        <v>1494</v>
      </c>
      <c r="I97" s="17">
        <f t="shared" si="22"/>
        <v>2981</v>
      </c>
      <c r="J97" s="18">
        <f t="shared" si="23"/>
        <v>49.583194398132711</v>
      </c>
      <c r="K97" s="18">
        <f t="shared" si="23"/>
        <v>52.073893342628097</v>
      </c>
      <c r="L97" s="19">
        <f t="shared" si="23"/>
        <v>50.800954328561687</v>
      </c>
    </row>
    <row r="98" spans="1:13" x14ac:dyDescent="0.15">
      <c r="A98" s="14"/>
      <c r="B98" s="15"/>
      <c r="C98" s="16" t="s">
        <v>33</v>
      </c>
      <c r="D98" s="20">
        <v>3667</v>
      </c>
      <c r="E98" s="20">
        <v>3652</v>
      </c>
      <c r="F98" s="17">
        <f t="shared" si="21"/>
        <v>7319</v>
      </c>
      <c r="G98" s="20">
        <v>1713</v>
      </c>
      <c r="H98" s="20">
        <v>1769</v>
      </c>
      <c r="I98" s="17">
        <f t="shared" si="22"/>
        <v>3482</v>
      </c>
      <c r="J98" s="18">
        <f t="shared" si="23"/>
        <v>46.713935096809386</v>
      </c>
      <c r="K98" s="18">
        <f t="shared" si="23"/>
        <v>48.439211391018624</v>
      </c>
      <c r="L98" s="19">
        <f t="shared" si="23"/>
        <v>47.574805301270665</v>
      </c>
    </row>
    <row r="99" spans="1:13" x14ac:dyDescent="0.15">
      <c r="A99" s="14"/>
      <c r="B99" s="15" t="s">
        <v>38</v>
      </c>
      <c r="C99" s="16" t="s">
        <v>34</v>
      </c>
      <c r="D99" s="20">
        <v>3196</v>
      </c>
      <c r="E99" s="20">
        <v>2954</v>
      </c>
      <c r="F99" s="17">
        <f t="shared" si="21"/>
        <v>6150</v>
      </c>
      <c r="G99" s="20">
        <v>1405</v>
      </c>
      <c r="H99" s="20">
        <v>1371</v>
      </c>
      <c r="I99" s="17">
        <f t="shared" si="22"/>
        <v>2776</v>
      </c>
      <c r="J99" s="18">
        <f t="shared" si="23"/>
        <v>43.961201501877348</v>
      </c>
      <c r="K99" s="18">
        <f t="shared" si="23"/>
        <v>46.411645226811103</v>
      </c>
      <c r="L99" s="19">
        <f t="shared" si="23"/>
        <v>45.138211382113816</v>
      </c>
    </row>
    <row r="100" spans="1:13" customFormat="1" x14ac:dyDescent="0.15">
      <c r="A100" s="21"/>
      <c r="B100" s="28"/>
      <c r="C100" s="23" t="s">
        <v>9</v>
      </c>
      <c r="D100" s="24">
        <f>SUM(D82:D99)</f>
        <v>104200</v>
      </c>
      <c r="E100" s="24">
        <f t="shared" ref="E100" si="24">SUM(E82:E99)</f>
        <v>99325</v>
      </c>
      <c r="F100" s="24">
        <f>SUM(F82:F99)</f>
        <v>203525</v>
      </c>
      <c r="G100" s="24">
        <f>SUM(G82:G99)</f>
        <v>50083</v>
      </c>
      <c r="H100" s="24">
        <f t="shared" ref="H100" si="25">SUM(H82:H99)</f>
        <v>50833</v>
      </c>
      <c r="I100" s="24">
        <f>SUM(I82:I99)</f>
        <v>100916</v>
      </c>
      <c r="J100" s="25">
        <f t="shared" si="23"/>
        <v>48.064299424184256</v>
      </c>
      <c r="K100" s="25">
        <f t="shared" si="23"/>
        <v>51.178454568336271</v>
      </c>
      <c r="L100" s="26">
        <f t="shared" si="23"/>
        <v>49.58408057978135</v>
      </c>
    </row>
    <row r="101" spans="1:13" x14ac:dyDescent="0.15">
      <c r="A101" s="7"/>
      <c r="B101" s="27"/>
      <c r="C101" s="16" t="s">
        <v>10</v>
      </c>
      <c r="D101" s="10">
        <v>10397</v>
      </c>
      <c r="E101" s="10">
        <v>9038</v>
      </c>
      <c r="F101" s="10">
        <f>SUM(D101:E101)</f>
        <v>19435</v>
      </c>
      <c r="G101" s="10">
        <v>5148</v>
      </c>
      <c r="H101" s="10">
        <v>4710</v>
      </c>
      <c r="I101" s="10">
        <f>SUM(G101:H101)</f>
        <v>9858</v>
      </c>
      <c r="J101" s="18">
        <f t="shared" si="23"/>
        <v>49.514282966240266</v>
      </c>
      <c r="K101" s="18">
        <f t="shared" si="23"/>
        <v>52.113299402522685</v>
      </c>
      <c r="L101" s="19">
        <f t="shared" si="23"/>
        <v>50.722922562387438</v>
      </c>
      <c r="M101" s="13"/>
    </row>
    <row r="102" spans="1:13" x14ac:dyDescent="0.15">
      <c r="A102" s="14"/>
      <c r="B102" s="15"/>
      <c r="C102" s="16" t="s">
        <v>11</v>
      </c>
      <c r="D102" s="17">
        <v>8497</v>
      </c>
      <c r="E102" s="17">
        <v>7732</v>
      </c>
      <c r="F102" s="17">
        <f t="shared" ref="F102:F118" si="26">SUM(D102:E102)</f>
        <v>16229</v>
      </c>
      <c r="G102" s="17">
        <v>4413</v>
      </c>
      <c r="H102" s="17">
        <v>4245</v>
      </c>
      <c r="I102" s="17">
        <f t="shared" ref="I102:I118" si="27">SUM(G102:H102)</f>
        <v>8658</v>
      </c>
      <c r="J102" s="18">
        <f t="shared" si="23"/>
        <v>51.935977403789565</v>
      </c>
      <c r="K102" s="18">
        <f t="shared" si="23"/>
        <v>54.901707190894975</v>
      </c>
      <c r="L102" s="19">
        <f t="shared" si="23"/>
        <v>53.34894324973812</v>
      </c>
    </row>
    <row r="103" spans="1:13" x14ac:dyDescent="0.15">
      <c r="A103" s="14"/>
      <c r="B103" s="15"/>
      <c r="C103" s="16" t="s">
        <v>12</v>
      </c>
      <c r="D103" s="20">
        <v>3982</v>
      </c>
      <c r="E103" s="20">
        <v>3666</v>
      </c>
      <c r="F103" s="17">
        <f t="shared" si="26"/>
        <v>7648</v>
      </c>
      <c r="G103" s="20">
        <v>2111</v>
      </c>
      <c r="H103" s="20">
        <v>2051</v>
      </c>
      <c r="I103" s="17">
        <f t="shared" si="27"/>
        <v>4162</v>
      </c>
      <c r="J103" s="18">
        <f t="shared" si="23"/>
        <v>53.013561024610745</v>
      </c>
      <c r="K103" s="18">
        <f t="shared" si="23"/>
        <v>55.946535733769778</v>
      </c>
      <c r="L103" s="19">
        <f t="shared" si="23"/>
        <v>54.419456066945607</v>
      </c>
    </row>
    <row r="104" spans="1:13" x14ac:dyDescent="0.15">
      <c r="A104" s="14"/>
      <c r="B104" s="15" t="s">
        <v>41</v>
      </c>
      <c r="C104" s="16" t="s">
        <v>14</v>
      </c>
      <c r="D104" s="20">
        <v>4416</v>
      </c>
      <c r="E104" s="20">
        <v>4177</v>
      </c>
      <c r="F104" s="17">
        <f t="shared" si="26"/>
        <v>8593</v>
      </c>
      <c r="G104" s="20">
        <v>2096</v>
      </c>
      <c r="H104" s="20">
        <v>2085</v>
      </c>
      <c r="I104" s="17">
        <f t="shared" si="27"/>
        <v>4181</v>
      </c>
      <c r="J104" s="18">
        <f t="shared" si="23"/>
        <v>47.463768115942031</v>
      </c>
      <c r="K104" s="18">
        <f t="shared" si="23"/>
        <v>49.916207804644479</v>
      </c>
      <c r="L104" s="19">
        <f t="shared" si="23"/>
        <v>48.655882695217038</v>
      </c>
    </row>
    <row r="105" spans="1:13" x14ac:dyDescent="0.15">
      <c r="A105" s="14"/>
      <c r="B105" s="15"/>
      <c r="C105" s="16" t="s">
        <v>15</v>
      </c>
      <c r="D105" s="20">
        <v>5953</v>
      </c>
      <c r="E105" s="20">
        <v>5527</v>
      </c>
      <c r="F105" s="17">
        <f t="shared" si="26"/>
        <v>11480</v>
      </c>
      <c r="G105" s="20">
        <v>2785</v>
      </c>
      <c r="H105" s="20">
        <v>2695</v>
      </c>
      <c r="I105" s="17">
        <f t="shared" si="27"/>
        <v>5480</v>
      </c>
      <c r="J105" s="18">
        <f t="shared" si="23"/>
        <v>46.783134554006381</v>
      </c>
      <c r="K105" s="18">
        <f t="shared" si="23"/>
        <v>48.760629636330741</v>
      </c>
      <c r="L105" s="19">
        <f t="shared" si="23"/>
        <v>47.735191637630663</v>
      </c>
    </row>
    <row r="106" spans="1:13" x14ac:dyDescent="0.15">
      <c r="A106" s="14"/>
      <c r="B106" s="15" t="s">
        <v>42</v>
      </c>
      <c r="C106" s="16" t="s">
        <v>17</v>
      </c>
      <c r="D106" s="20">
        <v>6215</v>
      </c>
      <c r="E106" s="20">
        <v>6043</v>
      </c>
      <c r="F106" s="17">
        <f t="shared" si="26"/>
        <v>12258</v>
      </c>
      <c r="G106" s="20">
        <v>3200</v>
      </c>
      <c r="H106" s="20">
        <v>3266</v>
      </c>
      <c r="I106" s="17">
        <f t="shared" si="27"/>
        <v>6466</v>
      </c>
      <c r="J106" s="18">
        <f t="shared" si="23"/>
        <v>51.488334674175384</v>
      </c>
      <c r="K106" s="18">
        <f t="shared" si="23"/>
        <v>54.046003640575869</v>
      </c>
      <c r="L106" s="19">
        <f t="shared" si="23"/>
        <v>52.749224995921026</v>
      </c>
    </row>
    <row r="107" spans="1:13" x14ac:dyDescent="0.15">
      <c r="A107" s="14">
        <v>40</v>
      </c>
      <c r="B107" s="15"/>
      <c r="C107" s="16" t="s">
        <v>18</v>
      </c>
      <c r="D107" s="20">
        <v>6244</v>
      </c>
      <c r="E107" s="20">
        <v>5788</v>
      </c>
      <c r="F107" s="17">
        <f t="shared" si="26"/>
        <v>12032</v>
      </c>
      <c r="G107" s="20">
        <v>3167</v>
      </c>
      <c r="H107" s="20">
        <v>3108</v>
      </c>
      <c r="I107" s="17">
        <f t="shared" si="27"/>
        <v>6275</v>
      </c>
      <c r="J107" s="18">
        <f t="shared" si="23"/>
        <v>50.720691864189625</v>
      </c>
      <c r="K107" s="18">
        <f t="shared" si="23"/>
        <v>53.697304768486518</v>
      </c>
      <c r="L107" s="19">
        <f t="shared" si="23"/>
        <v>52.152593085106382</v>
      </c>
    </row>
    <row r="108" spans="1:13" x14ac:dyDescent="0.15">
      <c r="A108" s="14"/>
      <c r="B108" s="15">
        <v>54</v>
      </c>
      <c r="C108" s="16" t="s">
        <v>19</v>
      </c>
      <c r="D108" s="20">
        <v>7062</v>
      </c>
      <c r="E108" s="20">
        <v>6824</v>
      </c>
      <c r="F108" s="17">
        <f t="shared" si="26"/>
        <v>13886</v>
      </c>
      <c r="G108" s="20">
        <v>3434</v>
      </c>
      <c r="H108" s="20">
        <v>3455</v>
      </c>
      <c r="I108" s="17">
        <f t="shared" si="27"/>
        <v>6889</v>
      </c>
      <c r="J108" s="18">
        <f t="shared" si="23"/>
        <v>48.626451430189746</v>
      </c>
      <c r="K108" s="18">
        <f t="shared" si="23"/>
        <v>50.630128956623679</v>
      </c>
      <c r="L108" s="19">
        <f t="shared" si="23"/>
        <v>49.611119112775462</v>
      </c>
    </row>
    <row r="109" spans="1:13" x14ac:dyDescent="0.15">
      <c r="A109" s="14" t="s">
        <v>20</v>
      </c>
      <c r="B109" s="15"/>
      <c r="C109" s="16" t="s">
        <v>21</v>
      </c>
      <c r="D109" s="20">
        <v>5269</v>
      </c>
      <c r="E109" s="20">
        <v>4903</v>
      </c>
      <c r="F109" s="17">
        <f t="shared" si="26"/>
        <v>10172</v>
      </c>
      <c r="G109" s="20">
        <v>2540</v>
      </c>
      <c r="H109" s="20">
        <v>2424</v>
      </c>
      <c r="I109" s="17">
        <f t="shared" si="27"/>
        <v>4964</v>
      </c>
      <c r="J109" s="18">
        <f t="shared" si="23"/>
        <v>48.206490795217313</v>
      </c>
      <c r="K109" s="18">
        <f t="shared" si="23"/>
        <v>49.439118906791762</v>
      </c>
      <c r="L109" s="19">
        <f t="shared" si="23"/>
        <v>48.800629178136063</v>
      </c>
    </row>
    <row r="110" spans="1:13" x14ac:dyDescent="0.15">
      <c r="A110" s="14"/>
      <c r="B110" s="15" t="s">
        <v>43</v>
      </c>
      <c r="C110" s="16" t="s">
        <v>23</v>
      </c>
      <c r="D110" s="20">
        <v>5439</v>
      </c>
      <c r="E110" s="20">
        <v>5335</v>
      </c>
      <c r="F110" s="17">
        <f t="shared" si="26"/>
        <v>10774</v>
      </c>
      <c r="G110" s="20">
        <v>2749</v>
      </c>
      <c r="H110" s="20">
        <v>2833</v>
      </c>
      <c r="I110" s="17">
        <f t="shared" si="27"/>
        <v>5582</v>
      </c>
      <c r="J110" s="18">
        <f t="shared" si="23"/>
        <v>50.542379113807691</v>
      </c>
      <c r="K110" s="18">
        <f t="shared" si="23"/>
        <v>53.10215557638238</v>
      </c>
      <c r="L110" s="19">
        <f t="shared" si="23"/>
        <v>51.809912752923701</v>
      </c>
    </row>
    <row r="111" spans="1:13" x14ac:dyDescent="0.15">
      <c r="A111" s="14">
        <v>44</v>
      </c>
      <c r="B111" s="15"/>
      <c r="C111" s="16" t="s">
        <v>24</v>
      </c>
      <c r="D111" s="20">
        <v>12948</v>
      </c>
      <c r="E111" s="20">
        <v>12210</v>
      </c>
      <c r="F111" s="17">
        <f t="shared" si="26"/>
        <v>25158</v>
      </c>
      <c r="G111" s="20">
        <v>7292</v>
      </c>
      <c r="H111" s="20">
        <v>7185</v>
      </c>
      <c r="I111" s="17">
        <f t="shared" si="27"/>
        <v>14477</v>
      </c>
      <c r="J111" s="18">
        <f t="shared" si="23"/>
        <v>56.317578004325</v>
      </c>
      <c r="K111" s="18">
        <f t="shared" si="23"/>
        <v>58.845208845208838</v>
      </c>
      <c r="L111" s="19">
        <f t="shared" si="23"/>
        <v>57.544319898243103</v>
      </c>
    </row>
    <row r="112" spans="1:13" x14ac:dyDescent="0.15">
      <c r="A112" s="14"/>
      <c r="B112" s="15" t="s">
        <v>20</v>
      </c>
      <c r="C112" s="16" t="s">
        <v>26</v>
      </c>
      <c r="D112" s="20">
        <v>5588</v>
      </c>
      <c r="E112" s="20">
        <v>5375</v>
      </c>
      <c r="F112" s="17">
        <f t="shared" si="26"/>
        <v>10963</v>
      </c>
      <c r="G112" s="20">
        <v>2836</v>
      </c>
      <c r="H112" s="20">
        <v>2883</v>
      </c>
      <c r="I112" s="17">
        <f t="shared" si="27"/>
        <v>5719</v>
      </c>
      <c r="J112" s="18">
        <f t="shared" si="23"/>
        <v>50.751610594130284</v>
      </c>
      <c r="K112" s="18">
        <f t="shared" si="23"/>
        <v>53.637209302325587</v>
      </c>
      <c r="L112" s="19">
        <f t="shared" si="23"/>
        <v>52.166377816291167</v>
      </c>
    </row>
    <row r="113" spans="1:13" x14ac:dyDescent="0.15">
      <c r="A113" s="14" t="s">
        <v>27</v>
      </c>
      <c r="B113" s="15"/>
      <c r="C113" s="16" t="s">
        <v>28</v>
      </c>
      <c r="D113" s="20">
        <v>9079</v>
      </c>
      <c r="E113" s="20">
        <v>9471</v>
      </c>
      <c r="F113" s="17">
        <f t="shared" si="26"/>
        <v>18550</v>
      </c>
      <c r="G113" s="20">
        <v>5077</v>
      </c>
      <c r="H113" s="20">
        <v>5436</v>
      </c>
      <c r="I113" s="17">
        <f t="shared" si="27"/>
        <v>10513</v>
      </c>
      <c r="J113" s="18">
        <f t="shared" si="23"/>
        <v>55.920255534750517</v>
      </c>
      <c r="K113" s="18">
        <f t="shared" si="23"/>
        <v>57.396262274311049</v>
      </c>
      <c r="L113" s="19">
        <f t="shared" si="23"/>
        <v>56.673854447439354</v>
      </c>
    </row>
    <row r="114" spans="1:13" x14ac:dyDescent="0.15">
      <c r="A114" s="14"/>
      <c r="B114" s="15">
        <v>59</v>
      </c>
      <c r="C114" s="16" t="s">
        <v>29</v>
      </c>
      <c r="D114" s="20">
        <v>6906</v>
      </c>
      <c r="E114" s="20">
        <v>7018</v>
      </c>
      <c r="F114" s="17">
        <f t="shared" si="26"/>
        <v>13924</v>
      </c>
      <c r="G114" s="20">
        <v>3786</v>
      </c>
      <c r="H114" s="20">
        <v>4038</v>
      </c>
      <c r="I114" s="17">
        <f t="shared" si="27"/>
        <v>7824</v>
      </c>
      <c r="J114" s="18">
        <f t="shared" si="23"/>
        <v>54.821894005212854</v>
      </c>
      <c r="K114" s="18">
        <f t="shared" si="23"/>
        <v>57.537760045597039</v>
      </c>
      <c r="L114" s="19">
        <f t="shared" si="23"/>
        <v>56.190749784544671</v>
      </c>
    </row>
    <row r="115" spans="1:13" x14ac:dyDescent="0.15">
      <c r="A115" s="14"/>
      <c r="B115" s="15"/>
      <c r="C115" s="16" t="s">
        <v>30</v>
      </c>
      <c r="D115" s="20">
        <v>8819</v>
      </c>
      <c r="E115" s="20">
        <v>8345</v>
      </c>
      <c r="F115" s="17">
        <f t="shared" si="26"/>
        <v>17164</v>
      </c>
      <c r="G115" s="20">
        <v>4614</v>
      </c>
      <c r="H115" s="20">
        <v>4525</v>
      </c>
      <c r="I115" s="17">
        <f t="shared" si="27"/>
        <v>9139</v>
      </c>
      <c r="J115" s="18">
        <f t="shared" si="23"/>
        <v>52.318857013266808</v>
      </c>
      <c r="K115" s="18">
        <f t="shared" si="23"/>
        <v>54.224086279209104</v>
      </c>
      <c r="L115" s="19">
        <f t="shared" si="23"/>
        <v>53.245164297366578</v>
      </c>
    </row>
    <row r="116" spans="1:13" x14ac:dyDescent="0.15">
      <c r="A116" s="14"/>
      <c r="B116" s="15" t="s">
        <v>31</v>
      </c>
      <c r="C116" s="16" t="s">
        <v>32</v>
      </c>
      <c r="D116" s="20">
        <v>3376</v>
      </c>
      <c r="E116" s="20">
        <v>3330</v>
      </c>
      <c r="F116" s="17">
        <f t="shared" si="26"/>
        <v>6706</v>
      </c>
      <c r="G116" s="20">
        <v>1789</v>
      </c>
      <c r="H116" s="20">
        <v>1802</v>
      </c>
      <c r="I116" s="17">
        <f t="shared" si="27"/>
        <v>3591</v>
      </c>
      <c r="J116" s="18">
        <f t="shared" si="23"/>
        <v>52.991706161137444</v>
      </c>
      <c r="K116" s="18">
        <f t="shared" si="23"/>
        <v>54.114114114114109</v>
      </c>
      <c r="L116" s="19">
        <f t="shared" si="23"/>
        <v>53.549060542797498</v>
      </c>
    </row>
    <row r="117" spans="1:13" x14ac:dyDescent="0.15">
      <c r="A117" s="14"/>
      <c r="B117" s="15"/>
      <c r="C117" s="16" t="s">
        <v>33</v>
      </c>
      <c r="D117" s="20">
        <v>4280</v>
      </c>
      <c r="E117" s="20">
        <v>4089</v>
      </c>
      <c r="F117" s="17">
        <f t="shared" si="26"/>
        <v>8369</v>
      </c>
      <c r="G117" s="20">
        <v>2193</v>
      </c>
      <c r="H117" s="20">
        <v>2164</v>
      </c>
      <c r="I117" s="17">
        <f t="shared" si="27"/>
        <v>4357</v>
      </c>
      <c r="J117" s="18">
        <f t="shared" si="23"/>
        <v>51.238317757009341</v>
      </c>
      <c r="K117" s="18">
        <f t="shared" si="23"/>
        <v>52.92247493274639</v>
      </c>
      <c r="L117" s="19">
        <f t="shared" si="23"/>
        <v>52.061178157485969</v>
      </c>
    </row>
    <row r="118" spans="1:13" x14ac:dyDescent="0.15">
      <c r="A118" s="14"/>
      <c r="B118" s="15"/>
      <c r="C118" s="16" t="s">
        <v>34</v>
      </c>
      <c r="D118" s="20">
        <v>3460</v>
      </c>
      <c r="E118" s="20">
        <v>3264</v>
      </c>
      <c r="F118" s="17">
        <f t="shared" si="26"/>
        <v>6724</v>
      </c>
      <c r="G118" s="20">
        <v>1611</v>
      </c>
      <c r="H118" s="20">
        <v>1549</v>
      </c>
      <c r="I118" s="17">
        <f t="shared" si="27"/>
        <v>3160</v>
      </c>
      <c r="J118" s="18">
        <f t="shared" si="23"/>
        <v>46.560693641618492</v>
      </c>
      <c r="K118" s="18">
        <f t="shared" si="23"/>
        <v>47.457107843137251</v>
      </c>
      <c r="L118" s="19">
        <f t="shared" si="23"/>
        <v>46.995835812016658</v>
      </c>
    </row>
    <row r="119" spans="1:13" customFormat="1" x14ac:dyDescent="0.15">
      <c r="A119" s="21"/>
      <c r="B119" s="28"/>
      <c r="C119" s="23" t="s">
        <v>9</v>
      </c>
      <c r="D119" s="24">
        <f>SUM(D101:D118)</f>
        <v>117930</v>
      </c>
      <c r="E119" s="24">
        <f t="shared" ref="E119" si="28">SUM(E101:E118)</f>
        <v>112135</v>
      </c>
      <c r="F119" s="24">
        <f>SUM(F101:F118)</f>
        <v>230065</v>
      </c>
      <c r="G119" s="24">
        <f>SUM(G101:G118)</f>
        <v>60841</v>
      </c>
      <c r="H119" s="24">
        <f t="shared" ref="H119" si="29">SUM(H101:H118)</f>
        <v>60454</v>
      </c>
      <c r="I119" s="24">
        <f>SUM(I101:I118)</f>
        <v>121295</v>
      </c>
      <c r="J119" s="25">
        <f t="shared" si="23"/>
        <v>51.590774188077674</v>
      </c>
      <c r="K119" s="25">
        <f t="shared" si="23"/>
        <v>53.911802737771438</v>
      </c>
      <c r="L119" s="26">
        <f t="shared" si="23"/>
        <v>52.722056810031944</v>
      </c>
    </row>
    <row r="120" spans="1:13" x14ac:dyDescent="0.15">
      <c r="A120" s="7"/>
      <c r="B120" s="27"/>
      <c r="C120" s="16" t="s">
        <v>10</v>
      </c>
      <c r="D120" s="10">
        <v>11916</v>
      </c>
      <c r="E120" s="10">
        <v>10101</v>
      </c>
      <c r="F120" s="10">
        <f>SUM(D120:E120)</f>
        <v>22017</v>
      </c>
      <c r="G120" s="10">
        <v>6223</v>
      </c>
      <c r="H120" s="10">
        <v>5540</v>
      </c>
      <c r="I120" s="10">
        <f>SUM(G120:H120)</f>
        <v>11763</v>
      </c>
      <c r="J120" s="18">
        <f t="shared" si="23"/>
        <v>52.223900637797918</v>
      </c>
      <c r="K120" s="18">
        <f t="shared" si="23"/>
        <v>54.846054846054848</v>
      </c>
      <c r="L120" s="19">
        <f t="shared" si="23"/>
        <v>53.426897397465602</v>
      </c>
      <c r="M120" s="13"/>
    </row>
    <row r="121" spans="1:13" x14ac:dyDescent="0.15">
      <c r="A121" s="14"/>
      <c r="B121" s="15"/>
      <c r="C121" s="16" t="s">
        <v>11</v>
      </c>
      <c r="D121" s="17">
        <v>9256</v>
      </c>
      <c r="E121" s="17">
        <v>8666</v>
      </c>
      <c r="F121" s="17">
        <f t="shared" ref="F121:F137" si="30">SUM(D121:E121)</f>
        <v>17922</v>
      </c>
      <c r="G121" s="17">
        <v>5205</v>
      </c>
      <c r="H121" s="17">
        <v>4836</v>
      </c>
      <c r="I121" s="17">
        <f t="shared" ref="I121:I137" si="31">SUM(G121:H121)</f>
        <v>10041</v>
      </c>
      <c r="J121" s="18">
        <f t="shared" si="23"/>
        <v>56.233794295592041</v>
      </c>
      <c r="K121" s="18">
        <f t="shared" si="23"/>
        <v>55.804292637895223</v>
      </c>
      <c r="L121" s="19">
        <f t="shared" si="23"/>
        <v>56.026113157013725</v>
      </c>
    </row>
    <row r="122" spans="1:13" x14ac:dyDescent="0.15">
      <c r="A122" s="14"/>
      <c r="B122" s="15"/>
      <c r="C122" s="16" t="s">
        <v>12</v>
      </c>
      <c r="D122" s="20">
        <v>4309</v>
      </c>
      <c r="E122" s="20">
        <v>3985</v>
      </c>
      <c r="F122" s="17">
        <f t="shared" si="30"/>
        <v>8294</v>
      </c>
      <c r="G122" s="20">
        <v>2448</v>
      </c>
      <c r="H122" s="20">
        <v>2341</v>
      </c>
      <c r="I122" s="17">
        <f t="shared" si="31"/>
        <v>4789</v>
      </c>
      <c r="J122" s="18">
        <f t="shared" si="23"/>
        <v>56.811325133441635</v>
      </c>
      <c r="K122" s="18">
        <f t="shared" si="23"/>
        <v>58.745294855708906</v>
      </c>
      <c r="L122" s="19">
        <f t="shared" si="23"/>
        <v>57.740535326742226</v>
      </c>
    </row>
    <row r="123" spans="1:13" x14ac:dyDescent="0.15">
      <c r="A123" s="14"/>
      <c r="B123" s="15" t="s">
        <v>41</v>
      </c>
      <c r="C123" s="16" t="s">
        <v>14</v>
      </c>
      <c r="D123" s="20">
        <v>5614</v>
      </c>
      <c r="E123" s="20">
        <v>5089</v>
      </c>
      <c r="F123" s="17">
        <f t="shared" si="30"/>
        <v>10703</v>
      </c>
      <c r="G123" s="20">
        <v>2910</v>
      </c>
      <c r="H123" s="20">
        <v>2708</v>
      </c>
      <c r="I123" s="17">
        <f t="shared" si="31"/>
        <v>5618</v>
      </c>
      <c r="J123" s="18">
        <f t="shared" si="23"/>
        <v>51.834698966868544</v>
      </c>
      <c r="K123" s="18">
        <f t="shared" si="23"/>
        <v>53.212811947337393</v>
      </c>
      <c r="L123" s="19">
        <f t="shared" si="23"/>
        <v>52.48995608707839</v>
      </c>
    </row>
    <row r="124" spans="1:13" x14ac:dyDescent="0.15">
      <c r="A124" s="14"/>
      <c r="B124" s="15"/>
      <c r="C124" s="16" t="s">
        <v>15</v>
      </c>
      <c r="D124" s="20">
        <v>7019</v>
      </c>
      <c r="E124" s="20">
        <v>6212</v>
      </c>
      <c r="F124" s="17">
        <f t="shared" si="30"/>
        <v>13231</v>
      </c>
      <c r="G124" s="20">
        <v>3464</v>
      </c>
      <c r="H124" s="20">
        <v>3207</v>
      </c>
      <c r="I124" s="17">
        <f t="shared" si="31"/>
        <v>6671</v>
      </c>
      <c r="J124" s="18">
        <f t="shared" si="23"/>
        <v>49.351759509901697</v>
      </c>
      <c r="K124" s="18">
        <f t="shared" si="23"/>
        <v>51.625885383129422</v>
      </c>
      <c r="L124" s="19">
        <f t="shared" si="23"/>
        <v>50.419469427858822</v>
      </c>
    </row>
    <row r="125" spans="1:13" x14ac:dyDescent="0.15">
      <c r="A125" s="14"/>
      <c r="B125" s="15" t="s">
        <v>42</v>
      </c>
      <c r="C125" s="16" t="s">
        <v>17</v>
      </c>
      <c r="D125" s="20">
        <v>7299</v>
      </c>
      <c r="E125" s="20">
        <v>7035</v>
      </c>
      <c r="F125" s="17">
        <f t="shared" si="30"/>
        <v>14334</v>
      </c>
      <c r="G125" s="20">
        <v>3995</v>
      </c>
      <c r="H125" s="20">
        <v>3930</v>
      </c>
      <c r="I125" s="17">
        <f t="shared" si="31"/>
        <v>7925</v>
      </c>
      <c r="J125" s="18">
        <f t="shared" si="23"/>
        <v>54.733525140430196</v>
      </c>
      <c r="K125" s="18">
        <f t="shared" si="23"/>
        <v>55.863539445628994</v>
      </c>
      <c r="L125" s="19">
        <f t="shared" si="23"/>
        <v>55.2881261336682</v>
      </c>
    </row>
    <row r="126" spans="1:13" x14ac:dyDescent="0.15">
      <c r="A126" s="14">
        <v>45</v>
      </c>
      <c r="B126" s="15"/>
      <c r="C126" s="16" t="s">
        <v>18</v>
      </c>
      <c r="D126" s="20">
        <v>7202</v>
      </c>
      <c r="E126" s="20">
        <v>6729</v>
      </c>
      <c r="F126" s="17">
        <f t="shared" si="30"/>
        <v>13931</v>
      </c>
      <c r="G126" s="20">
        <v>3868</v>
      </c>
      <c r="H126" s="20">
        <v>3725</v>
      </c>
      <c r="I126" s="17">
        <f t="shared" si="31"/>
        <v>7593</v>
      </c>
      <c r="J126" s="18">
        <f t="shared" si="23"/>
        <v>53.707303526798114</v>
      </c>
      <c r="K126" s="18">
        <f t="shared" si="23"/>
        <v>55.357408233021253</v>
      </c>
      <c r="L126" s="19">
        <f t="shared" si="23"/>
        <v>54.504342832531762</v>
      </c>
    </row>
    <row r="127" spans="1:13" x14ac:dyDescent="0.15">
      <c r="A127" s="14"/>
      <c r="B127" s="15">
        <v>49</v>
      </c>
      <c r="C127" s="16" t="s">
        <v>19</v>
      </c>
      <c r="D127" s="20">
        <v>8349</v>
      </c>
      <c r="E127" s="20">
        <v>8032</v>
      </c>
      <c r="F127" s="17">
        <f t="shared" si="30"/>
        <v>16381</v>
      </c>
      <c r="G127" s="20">
        <v>4362</v>
      </c>
      <c r="H127" s="20">
        <v>4281</v>
      </c>
      <c r="I127" s="17">
        <f t="shared" si="31"/>
        <v>8643</v>
      </c>
      <c r="J127" s="18">
        <f t="shared" si="23"/>
        <v>52.245777937477541</v>
      </c>
      <c r="K127" s="18">
        <f t="shared" si="23"/>
        <v>53.299302788844628</v>
      </c>
      <c r="L127" s="19">
        <f t="shared" si="23"/>
        <v>52.762346621085399</v>
      </c>
    </row>
    <row r="128" spans="1:13" x14ac:dyDescent="0.15">
      <c r="A128" s="14" t="s">
        <v>20</v>
      </c>
      <c r="B128" s="15"/>
      <c r="C128" s="16" t="s">
        <v>21</v>
      </c>
      <c r="D128" s="20">
        <v>5981</v>
      </c>
      <c r="E128" s="20">
        <v>5674</v>
      </c>
      <c r="F128" s="17">
        <f t="shared" si="30"/>
        <v>11655</v>
      </c>
      <c r="G128" s="20">
        <v>3131</v>
      </c>
      <c r="H128" s="20">
        <v>3015</v>
      </c>
      <c r="I128" s="17">
        <f t="shared" si="31"/>
        <v>6146</v>
      </c>
      <c r="J128" s="18">
        <f t="shared" si="23"/>
        <v>52.34910550075238</v>
      </c>
      <c r="K128" s="18">
        <f t="shared" si="23"/>
        <v>53.137116672541417</v>
      </c>
      <c r="L128" s="19">
        <f t="shared" si="23"/>
        <v>52.732732732732735</v>
      </c>
    </row>
    <row r="129" spans="1:13" x14ac:dyDescent="0.15">
      <c r="A129" s="14"/>
      <c r="B129" s="15" t="s">
        <v>43</v>
      </c>
      <c r="C129" s="16" t="s">
        <v>23</v>
      </c>
      <c r="D129" s="20">
        <v>6512</v>
      </c>
      <c r="E129" s="20">
        <v>6388</v>
      </c>
      <c r="F129" s="17">
        <f t="shared" si="30"/>
        <v>12900</v>
      </c>
      <c r="G129" s="20">
        <v>3614</v>
      </c>
      <c r="H129" s="20">
        <v>3561</v>
      </c>
      <c r="I129" s="17">
        <f t="shared" si="31"/>
        <v>7175</v>
      </c>
      <c r="J129" s="18">
        <f t="shared" si="23"/>
        <v>55.497542997542993</v>
      </c>
      <c r="K129" s="18">
        <f t="shared" si="23"/>
        <v>55.745147150907947</v>
      </c>
      <c r="L129" s="19">
        <f t="shared" si="23"/>
        <v>55.620155038759691</v>
      </c>
    </row>
    <row r="130" spans="1:13" x14ac:dyDescent="0.15">
      <c r="A130" s="14">
        <v>49</v>
      </c>
      <c r="B130" s="15"/>
      <c r="C130" s="16" t="s">
        <v>24</v>
      </c>
      <c r="D130" s="20">
        <v>13980</v>
      </c>
      <c r="E130" s="20">
        <v>13346</v>
      </c>
      <c r="F130" s="17">
        <f>SUM(D130:E130)</f>
        <v>27326</v>
      </c>
      <c r="G130" s="20">
        <v>8427</v>
      </c>
      <c r="H130" s="20">
        <v>8085</v>
      </c>
      <c r="I130" s="17">
        <f t="shared" si="31"/>
        <v>16512</v>
      </c>
      <c r="J130" s="18">
        <f t="shared" si="23"/>
        <v>60.278969957081543</v>
      </c>
      <c r="K130" s="18">
        <f t="shared" si="23"/>
        <v>60.579949048404011</v>
      </c>
      <c r="L130" s="19">
        <f t="shared" si="23"/>
        <v>60.425967942618755</v>
      </c>
    </row>
    <row r="131" spans="1:13" x14ac:dyDescent="0.15">
      <c r="A131" s="14"/>
      <c r="B131" s="15" t="s">
        <v>20</v>
      </c>
      <c r="C131" s="16" t="s">
        <v>26</v>
      </c>
      <c r="D131" s="20">
        <v>6582</v>
      </c>
      <c r="E131" s="20">
        <v>6251</v>
      </c>
      <c r="F131" s="17">
        <f t="shared" si="30"/>
        <v>12833</v>
      </c>
      <c r="G131" s="20">
        <v>3699</v>
      </c>
      <c r="H131" s="20">
        <v>3567</v>
      </c>
      <c r="I131" s="17">
        <f t="shared" si="31"/>
        <v>7266</v>
      </c>
      <c r="J131" s="18">
        <f t="shared" si="23"/>
        <v>56.198723792160429</v>
      </c>
      <c r="K131" s="18">
        <f t="shared" si="23"/>
        <v>57.06286994080947</v>
      </c>
      <c r="L131" s="19">
        <f t="shared" si="23"/>
        <v>56.619652458505421</v>
      </c>
    </row>
    <row r="132" spans="1:13" x14ac:dyDescent="0.15">
      <c r="A132" s="14" t="s">
        <v>27</v>
      </c>
      <c r="B132" s="15"/>
      <c r="C132" s="16" t="s">
        <v>28</v>
      </c>
      <c r="D132" s="20">
        <v>10768</v>
      </c>
      <c r="E132" s="20">
        <v>11446</v>
      </c>
      <c r="F132" s="17">
        <f t="shared" si="30"/>
        <v>22214</v>
      </c>
      <c r="G132" s="20">
        <v>6525</v>
      </c>
      <c r="H132" s="20">
        <v>7084</v>
      </c>
      <c r="I132" s="17">
        <f t="shared" si="31"/>
        <v>13609</v>
      </c>
      <c r="J132" s="18">
        <f t="shared" si="23"/>
        <v>60.596210995542343</v>
      </c>
      <c r="K132" s="18">
        <f t="shared" si="23"/>
        <v>61.890616809365717</v>
      </c>
      <c r="L132" s="19">
        <f t="shared" si="23"/>
        <v>61.263167371927615</v>
      </c>
    </row>
    <row r="133" spans="1:13" x14ac:dyDescent="0.15">
      <c r="A133" s="14"/>
      <c r="B133" s="15">
        <v>54</v>
      </c>
      <c r="C133" s="16" t="s">
        <v>29</v>
      </c>
      <c r="D133" s="20">
        <v>8112</v>
      </c>
      <c r="E133" s="20">
        <v>8436</v>
      </c>
      <c r="F133" s="17">
        <f t="shared" si="30"/>
        <v>16548</v>
      </c>
      <c r="G133" s="20">
        <v>4797</v>
      </c>
      <c r="H133" s="20">
        <v>5137</v>
      </c>
      <c r="I133" s="17">
        <f t="shared" si="31"/>
        <v>9934</v>
      </c>
      <c r="J133" s="18">
        <f t="shared" si="23"/>
        <v>59.134615384615387</v>
      </c>
      <c r="K133" s="18">
        <f t="shared" si="23"/>
        <v>60.893788525367476</v>
      </c>
      <c r="L133" s="19">
        <f t="shared" si="23"/>
        <v>60.031423737007493</v>
      </c>
    </row>
    <row r="134" spans="1:13" x14ac:dyDescent="0.15">
      <c r="A134" s="14"/>
      <c r="B134" s="15"/>
      <c r="C134" s="16" t="s">
        <v>30</v>
      </c>
      <c r="D134" s="20">
        <v>10594</v>
      </c>
      <c r="E134" s="20">
        <v>10132</v>
      </c>
      <c r="F134" s="17">
        <f t="shared" si="30"/>
        <v>20726</v>
      </c>
      <c r="G134" s="20">
        <v>5860</v>
      </c>
      <c r="H134" s="20">
        <v>5783</v>
      </c>
      <c r="I134" s="17">
        <f t="shared" si="31"/>
        <v>11643</v>
      </c>
      <c r="J134" s="18">
        <f t="shared" si="23"/>
        <v>55.31432886539551</v>
      </c>
      <c r="K134" s="18">
        <f t="shared" si="23"/>
        <v>57.076589024871694</v>
      </c>
      <c r="L134" s="19">
        <f t="shared" si="23"/>
        <v>56.175817813374508</v>
      </c>
    </row>
    <row r="135" spans="1:13" x14ac:dyDescent="0.15">
      <c r="A135" s="14"/>
      <c r="B135" s="15" t="s">
        <v>31</v>
      </c>
      <c r="C135" s="16" t="s">
        <v>32</v>
      </c>
      <c r="D135" s="20">
        <v>4206</v>
      </c>
      <c r="E135" s="20">
        <v>4129</v>
      </c>
      <c r="F135" s="17">
        <f t="shared" si="30"/>
        <v>8335</v>
      </c>
      <c r="G135" s="20">
        <v>2361</v>
      </c>
      <c r="H135" s="20">
        <v>2291</v>
      </c>
      <c r="I135" s="17">
        <f t="shared" si="31"/>
        <v>4652</v>
      </c>
      <c r="J135" s="18">
        <f t="shared" si="23"/>
        <v>56.134094151212551</v>
      </c>
      <c r="K135" s="18">
        <f t="shared" si="23"/>
        <v>55.485589731169767</v>
      </c>
      <c r="L135" s="19">
        <f t="shared" si="23"/>
        <v>55.812837432513497</v>
      </c>
    </row>
    <row r="136" spans="1:13" x14ac:dyDescent="0.15">
      <c r="A136" s="14"/>
      <c r="B136" s="15"/>
      <c r="C136" s="16" t="s">
        <v>33</v>
      </c>
      <c r="D136" s="20">
        <v>5156</v>
      </c>
      <c r="E136" s="20">
        <v>4912</v>
      </c>
      <c r="F136" s="17">
        <f t="shared" si="30"/>
        <v>10068</v>
      </c>
      <c r="G136" s="20">
        <v>2856</v>
      </c>
      <c r="H136" s="20">
        <v>2740</v>
      </c>
      <c r="I136" s="17">
        <f t="shared" si="31"/>
        <v>5596</v>
      </c>
      <c r="J136" s="18">
        <f t="shared" si="23"/>
        <v>55.391776570985265</v>
      </c>
      <c r="K136" s="18">
        <f t="shared" si="23"/>
        <v>55.781758957654723</v>
      </c>
      <c r="L136" s="19">
        <f t="shared" si="23"/>
        <v>55.582042113627338</v>
      </c>
    </row>
    <row r="137" spans="1:13" x14ac:dyDescent="0.15">
      <c r="A137" s="14"/>
      <c r="B137" s="15"/>
      <c r="C137" s="16" t="s">
        <v>34</v>
      </c>
      <c r="D137" s="20">
        <v>4255</v>
      </c>
      <c r="E137" s="20">
        <v>4029</v>
      </c>
      <c r="F137" s="17">
        <f t="shared" si="30"/>
        <v>8284</v>
      </c>
      <c r="G137" s="20">
        <v>2091</v>
      </c>
      <c r="H137" s="20">
        <v>2106</v>
      </c>
      <c r="I137" s="17">
        <f t="shared" si="31"/>
        <v>4197</v>
      </c>
      <c r="J137" s="18">
        <f t="shared" si="23"/>
        <v>49.142185663924792</v>
      </c>
      <c r="K137" s="18">
        <f t="shared" si="23"/>
        <v>52.271034996276988</v>
      </c>
      <c r="L137" s="19">
        <f t="shared" si="23"/>
        <v>50.663930468372762</v>
      </c>
    </row>
    <row r="138" spans="1:13" customFormat="1" x14ac:dyDescent="0.15">
      <c r="A138" s="21"/>
      <c r="B138" s="28"/>
      <c r="C138" s="23" t="s">
        <v>9</v>
      </c>
      <c r="D138" s="24">
        <f>SUM(D120:D137)</f>
        <v>137110</v>
      </c>
      <c r="E138" s="24">
        <f t="shared" ref="E138" si="32">SUM(E120:E137)</f>
        <v>130592</v>
      </c>
      <c r="F138" s="24">
        <f>SUM(F120:F137)</f>
        <v>267702</v>
      </c>
      <c r="G138" s="24">
        <f>SUM(G120:G137)</f>
        <v>75836</v>
      </c>
      <c r="H138" s="24">
        <f t="shared" ref="H138" si="33">SUM(H120:H137)</f>
        <v>73937</v>
      </c>
      <c r="I138" s="24">
        <f>SUM(I120:I137)</f>
        <v>149773</v>
      </c>
      <c r="J138" s="25">
        <f t="shared" si="23"/>
        <v>55.310334767704759</v>
      </c>
      <c r="K138" s="25">
        <f t="shared" si="23"/>
        <v>56.616791227640284</v>
      </c>
      <c r="L138" s="26">
        <f t="shared" si="23"/>
        <v>55.947658216972606</v>
      </c>
    </row>
    <row r="139" spans="1:13" x14ac:dyDescent="0.15">
      <c r="A139" s="7"/>
      <c r="B139" s="27"/>
      <c r="C139" s="16" t="s">
        <v>10</v>
      </c>
      <c r="D139" s="10">
        <v>13467</v>
      </c>
      <c r="E139" s="10">
        <v>11426</v>
      </c>
      <c r="F139" s="10">
        <f>SUM(D139:E139)</f>
        <v>24893</v>
      </c>
      <c r="G139" s="10">
        <v>7178</v>
      </c>
      <c r="H139" s="10">
        <v>6312</v>
      </c>
      <c r="I139" s="10">
        <f>SUM(G139:H139)</f>
        <v>13490</v>
      </c>
      <c r="J139" s="18">
        <f t="shared" si="23"/>
        <v>53.300660874730823</v>
      </c>
      <c r="K139" s="18">
        <f t="shared" si="23"/>
        <v>55.242429546647998</v>
      </c>
      <c r="L139" s="19">
        <f t="shared" si="23"/>
        <v>54.191941509661348</v>
      </c>
      <c r="M139" s="13"/>
    </row>
    <row r="140" spans="1:13" x14ac:dyDescent="0.15">
      <c r="A140" s="14"/>
      <c r="B140" s="15"/>
      <c r="C140" s="16" t="s">
        <v>11</v>
      </c>
      <c r="D140" s="17">
        <v>10493</v>
      </c>
      <c r="E140" s="17">
        <v>9917</v>
      </c>
      <c r="F140" s="17">
        <f t="shared" ref="F140:F148" si="34">SUM(D140:E140)</f>
        <v>20410</v>
      </c>
      <c r="G140" s="17">
        <v>6038</v>
      </c>
      <c r="H140" s="17">
        <v>5748</v>
      </c>
      <c r="I140" s="17">
        <f t="shared" ref="I140:I156" si="35">SUM(G140:H140)</f>
        <v>11786</v>
      </c>
      <c r="J140" s="18">
        <f t="shared" si="23"/>
        <v>57.543123987420188</v>
      </c>
      <c r="K140" s="18">
        <f t="shared" si="23"/>
        <v>57.961076938590296</v>
      </c>
      <c r="L140" s="19">
        <f t="shared" si="23"/>
        <v>57.746202841744243</v>
      </c>
    </row>
    <row r="141" spans="1:13" x14ac:dyDescent="0.15">
      <c r="A141" s="14"/>
      <c r="B141" s="15"/>
      <c r="C141" s="16" t="s">
        <v>12</v>
      </c>
      <c r="D141" s="20">
        <v>4632</v>
      </c>
      <c r="E141" s="20">
        <v>4558</v>
      </c>
      <c r="F141" s="17">
        <f t="shared" si="34"/>
        <v>9190</v>
      </c>
      <c r="G141" s="20">
        <v>2736</v>
      </c>
      <c r="H141" s="20">
        <v>2760</v>
      </c>
      <c r="I141" s="17">
        <f t="shared" si="35"/>
        <v>5496</v>
      </c>
      <c r="J141" s="18">
        <f t="shared" si="23"/>
        <v>59.067357512953365</v>
      </c>
      <c r="K141" s="18">
        <f t="shared" si="23"/>
        <v>60.552874067573491</v>
      </c>
      <c r="L141" s="19">
        <f t="shared" si="23"/>
        <v>59.804134929270944</v>
      </c>
    </row>
    <row r="142" spans="1:13" x14ac:dyDescent="0.15">
      <c r="A142" s="14"/>
      <c r="B142" s="15" t="s">
        <v>41</v>
      </c>
      <c r="C142" s="16" t="s">
        <v>14</v>
      </c>
      <c r="D142" s="20">
        <v>6844</v>
      </c>
      <c r="E142" s="20">
        <v>6292</v>
      </c>
      <c r="F142" s="17">
        <f t="shared" si="34"/>
        <v>13136</v>
      </c>
      <c r="G142" s="20">
        <v>3631</v>
      </c>
      <c r="H142" s="20">
        <v>3561</v>
      </c>
      <c r="I142" s="17">
        <f t="shared" si="35"/>
        <v>7192</v>
      </c>
      <c r="J142" s="18">
        <f t="shared" si="23"/>
        <v>53.053769725306843</v>
      </c>
      <c r="K142" s="18">
        <f t="shared" si="23"/>
        <v>56.595677050222505</v>
      </c>
      <c r="L142" s="19">
        <f t="shared" si="23"/>
        <v>54.750304506699145</v>
      </c>
    </row>
    <row r="143" spans="1:13" x14ac:dyDescent="0.15">
      <c r="A143" s="14"/>
      <c r="B143" s="15"/>
      <c r="C143" s="16" t="s">
        <v>15</v>
      </c>
      <c r="D143" s="20">
        <v>8414</v>
      </c>
      <c r="E143" s="20">
        <v>7630</v>
      </c>
      <c r="F143" s="17">
        <f t="shared" si="34"/>
        <v>16044</v>
      </c>
      <c r="G143" s="20">
        <v>4331</v>
      </c>
      <c r="H143" s="20">
        <v>4118</v>
      </c>
      <c r="I143" s="17">
        <f t="shared" si="35"/>
        <v>8449</v>
      </c>
      <c r="J143" s="18">
        <f t="shared" si="23"/>
        <v>51.473734252436422</v>
      </c>
      <c r="K143" s="18">
        <f t="shared" si="23"/>
        <v>53.971166448230669</v>
      </c>
      <c r="L143" s="19">
        <f t="shared" si="23"/>
        <v>52.661431064572426</v>
      </c>
    </row>
    <row r="144" spans="1:13" x14ac:dyDescent="0.15">
      <c r="A144" s="14"/>
      <c r="B144" s="15" t="s">
        <v>42</v>
      </c>
      <c r="C144" s="16" t="s">
        <v>17</v>
      </c>
      <c r="D144" s="20">
        <v>9035</v>
      </c>
      <c r="E144" s="20">
        <v>9041</v>
      </c>
      <c r="F144" s="17">
        <f t="shared" si="34"/>
        <v>18076</v>
      </c>
      <c r="G144" s="20">
        <v>5034</v>
      </c>
      <c r="H144" s="20">
        <v>5196</v>
      </c>
      <c r="I144" s="17">
        <f t="shared" si="35"/>
        <v>10230</v>
      </c>
      <c r="J144" s="18">
        <f t="shared" si="23"/>
        <v>55.716657443276155</v>
      </c>
      <c r="K144" s="18">
        <f t="shared" si="23"/>
        <v>57.471518637318887</v>
      </c>
      <c r="L144" s="19">
        <f t="shared" si="23"/>
        <v>56.594379287452981</v>
      </c>
    </row>
    <row r="145" spans="1:13" x14ac:dyDescent="0.15">
      <c r="A145" s="14">
        <v>50</v>
      </c>
      <c r="B145" s="15"/>
      <c r="C145" s="16" t="s">
        <v>18</v>
      </c>
      <c r="D145" s="20">
        <v>8404</v>
      </c>
      <c r="E145" s="20">
        <v>7983</v>
      </c>
      <c r="F145" s="17">
        <f t="shared" si="34"/>
        <v>16387</v>
      </c>
      <c r="G145" s="20">
        <v>4590</v>
      </c>
      <c r="H145" s="20">
        <v>4571</v>
      </c>
      <c r="I145" s="17">
        <f t="shared" si="35"/>
        <v>9161</v>
      </c>
      <c r="J145" s="18">
        <f t="shared" si="23"/>
        <v>54.616849119466927</v>
      </c>
      <c r="K145" s="18">
        <f t="shared" si="23"/>
        <v>57.259175748465488</v>
      </c>
      <c r="L145" s="19">
        <f t="shared" si="23"/>
        <v>55.904070299627747</v>
      </c>
    </row>
    <row r="146" spans="1:13" x14ac:dyDescent="0.15">
      <c r="A146" s="14"/>
      <c r="B146" s="15">
        <v>44</v>
      </c>
      <c r="C146" s="16" t="s">
        <v>19</v>
      </c>
      <c r="D146" s="20">
        <v>10287</v>
      </c>
      <c r="E146" s="20">
        <v>9981</v>
      </c>
      <c r="F146" s="17">
        <f t="shared" si="34"/>
        <v>20268</v>
      </c>
      <c r="G146" s="20">
        <v>5576</v>
      </c>
      <c r="H146" s="20">
        <v>5463</v>
      </c>
      <c r="I146" s="17">
        <f t="shared" si="35"/>
        <v>11039</v>
      </c>
      <c r="J146" s="18">
        <f t="shared" si="23"/>
        <v>54.204335569164961</v>
      </c>
      <c r="K146" s="18">
        <f t="shared" si="23"/>
        <v>54.733994589720467</v>
      </c>
      <c r="L146" s="19">
        <f t="shared" si="23"/>
        <v>54.465166765344385</v>
      </c>
    </row>
    <row r="147" spans="1:13" x14ac:dyDescent="0.15">
      <c r="A147" s="14" t="s">
        <v>20</v>
      </c>
      <c r="B147" s="15"/>
      <c r="C147" s="16" t="s">
        <v>21</v>
      </c>
      <c r="D147" s="20">
        <v>7157</v>
      </c>
      <c r="E147" s="20">
        <v>6589</v>
      </c>
      <c r="F147" s="17">
        <f t="shared" si="34"/>
        <v>13746</v>
      </c>
      <c r="G147" s="20">
        <v>3877</v>
      </c>
      <c r="H147" s="20">
        <v>3723</v>
      </c>
      <c r="I147" s="17">
        <f t="shared" si="35"/>
        <v>7600</v>
      </c>
      <c r="J147" s="18">
        <f t="shared" si="23"/>
        <v>54.170741930976661</v>
      </c>
      <c r="K147" s="18">
        <f t="shared" si="23"/>
        <v>56.503263014114438</v>
      </c>
      <c r="L147" s="19">
        <f t="shared" si="23"/>
        <v>55.288811290557248</v>
      </c>
    </row>
    <row r="148" spans="1:13" x14ac:dyDescent="0.15">
      <c r="A148" s="14"/>
      <c r="B148" s="15" t="s">
        <v>43</v>
      </c>
      <c r="C148" s="16" t="s">
        <v>23</v>
      </c>
      <c r="D148" s="20">
        <v>7913</v>
      </c>
      <c r="E148" s="20">
        <v>7835</v>
      </c>
      <c r="F148" s="17">
        <f t="shared" si="34"/>
        <v>15748</v>
      </c>
      <c r="G148" s="20">
        <v>4479</v>
      </c>
      <c r="H148" s="20">
        <v>4532</v>
      </c>
      <c r="I148" s="17">
        <f t="shared" si="35"/>
        <v>9011</v>
      </c>
      <c r="J148" s="18">
        <f t="shared" si="23"/>
        <v>56.603058258561859</v>
      </c>
      <c r="K148" s="18">
        <f t="shared" si="23"/>
        <v>57.843012125079774</v>
      </c>
      <c r="L148" s="19">
        <f t="shared" si="23"/>
        <v>57.21996443992888</v>
      </c>
    </row>
    <row r="149" spans="1:13" x14ac:dyDescent="0.15">
      <c r="A149" s="14">
        <v>54</v>
      </c>
      <c r="B149" s="15"/>
      <c r="C149" s="16" t="s">
        <v>24</v>
      </c>
      <c r="D149" s="20">
        <v>15033</v>
      </c>
      <c r="E149" s="20">
        <v>14789</v>
      </c>
      <c r="F149" s="17">
        <f>SUM(D149:E149)</f>
        <v>29822</v>
      </c>
      <c r="G149" s="20">
        <v>9165</v>
      </c>
      <c r="H149" s="20">
        <v>9083</v>
      </c>
      <c r="I149" s="17">
        <f t="shared" si="35"/>
        <v>18248</v>
      </c>
      <c r="J149" s="18">
        <f t="shared" si="23"/>
        <v>60.96587507483536</v>
      </c>
      <c r="K149" s="18">
        <f t="shared" si="23"/>
        <v>61.417269592264525</v>
      </c>
      <c r="L149" s="19">
        <f t="shared" si="23"/>
        <v>61.189725705854734</v>
      </c>
    </row>
    <row r="150" spans="1:13" x14ac:dyDescent="0.15">
      <c r="A150" s="14"/>
      <c r="B150" s="15" t="s">
        <v>20</v>
      </c>
      <c r="C150" s="16" t="s">
        <v>26</v>
      </c>
      <c r="D150" s="20">
        <v>7891</v>
      </c>
      <c r="E150" s="20">
        <v>7759</v>
      </c>
      <c r="F150" s="17">
        <f t="shared" ref="F150:F156" si="36">SUM(D150:E150)</f>
        <v>15650</v>
      </c>
      <c r="G150" s="20">
        <v>4491</v>
      </c>
      <c r="H150" s="20">
        <v>4518</v>
      </c>
      <c r="I150" s="17">
        <f t="shared" si="35"/>
        <v>9009</v>
      </c>
      <c r="J150" s="18">
        <f t="shared" si="23"/>
        <v>56.912938791027756</v>
      </c>
      <c r="K150" s="18">
        <f t="shared" si="23"/>
        <v>58.229153241397093</v>
      </c>
      <c r="L150" s="19">
        <f t="shared" si="23"/>
        <v>57.56549520766773</v>
      </c>
    </row>
    <row r="151" spans="1:13" x14ac:dyDescent="0.15">
      <c r="A151" s="14" t="s">
        <v>27</v>
      </c>
      <c r="B151" s="15"/>
      <c r="C151" s="16" t="s">
        <v>28</v>
      </c>
      <c r="D151" s="20">
        <v>12775</v>
      </c>
      <c r="E151" s="20">
        <v>14265</v>
      </c>
      <c r="F151" s="17">
        <f t="shared" si="36"/>
        <v>27040</v>
      </c>
      <c r="G151" s="20">
        <v>8109</v>
      </c>
      <c r="H151" s="20">
        <v>9182</v>
      </c>
      <c r="I151" s="17">
        <f t="shared" si="35"/>
        <v>17291</v>
      </c>
      <c r="J151" s="18">
        <f t="shared" si="23"/>
        <v>63.475538160469668</v>
      </c>
      <c r="K151" s="18">
        <f t="shared" si="23"/>
        <v>64.36733263231686</v>
      </c>
      <c r="L151" s="19">
        <f t="shared" si="23"/>
        <v>63.946005917159766</v>
      </c>
    </row>
    <row r="152" spans="1:13" x14ac:dyDescent="0.15">
      <c r="A152" s="14"/>
      <c r="B152" s="15">
        <v>49</v>
      </c>
      <c r="C152" s="16" t="s">
        <v>29</v>
      </c>
      <c r="D152" s="20">
        <v>9878</v>
      </c>
      <c r="E152" s="20">
        <v>10198</v>
      </c>
      <c r="F152" s="17">
        <f t="shared" si="36"/>
        <v>20076</v>
      </c>
      <c r="G152" s="20">
        <v>5921</v>
      </c>
      <c r="H152" s="20">
        <v>6281</v>
      </c>
      <c r="I152" s="17">
        <f t="shared" si="35"/>
        <v>12202</v>
      </c>
      <c r="J152" s="18">
        <f t="shared" si="23"/>
        <v>59.941283660660048</v>
      </c>
      <c r="K152" s="18">
        <f t="shared" si="23"/>
        <v>61.590507942733872</v>
      </c>
      <c r="L152" s="19">
        <f t="shared" si="23"/>
        <v>60.779039649332532</v>
      </c>
    </row>
    <row r="153" spans="1:13" x14ac:dyDescent="0.15">
      <c r="A153" s="14"/>
      <c r="B153" s="15"/>
      <c r="C153" s="16" t="s">
        <v>30</v>
      </c>
      <c r="D153" s="20">
        <v>12166</v>
      </c>
      <c r="E153" s="20">
        <v>12063</v>
      </c>
      <c r="F153" s="17">
        <f t="shared" si="36"/>
        <v>24229</v>
      </c>
      <c r="G153" s="20">
        <v>6888</v>
      </c>
      <c r="H153" s="20">
        <v>7106</v>
      </c>
      <c r="I153" s="17">
        <f t="shared" si="35"/>
        <v>13994</v>
      </c>
      <c r="J153" s="18">
        <f t="shared" si="23"/>
        <v>56.616800920598386</v>
      </c>
      <c r="K153" s="18">
        <f t="shared" si="23"/>
        <v>58.907402801956401</v>
      </c>
      <c r="L153" s="19">
        <f t="shared" si="23"/>
        <v>57.757233067811299</v>
      </c>
    </row>
    <row r="154" spans="1:13" x14ac:dyDescent="0.15">
      <c r="A154" s="14"/>
      <c r="B154" s="15" t="s">
        <v>31</v>
      </c>
      <c r="C154" s="16" t="s">
        <v>32</v>
      </c>
      <c r="D154" s="20">
        <v>5369</v>
      </c>
      <c r="E154" s="20">
        <v>5269</v>
      </c>
      <c r="F154" s="17">
        <f t="shared" si="36"/>
        <v>10638</v>
      </c>
      <c r="G154" s="20">
        <v>3102</v>
      </c>
      <c r="H154" s="20">
        <v>3122</v>
      </c>
      <c r="I154" s="17">
        <f t="shared" si="35"/>
        <v>6224</v>
      </c>
      <c r="J154" s="18">
        <f t="shared" si="23"/>
        <v>57.776122182901844</v>
      </c>
      <c r="K154" s="18">
        <f t="shared" si="23"/>
        <v>59.252230024672613</v>
      </c>
      <c r="L154" s="19">
        <f t="shared" si="23"/>
        <v>58.507238202669676</v>
      </c>
    </row>
    <row r="155" spans="1:13" x14ac:dyDescent="0.15">
      <c r="A155" s="14"/>
      <c r="B155" s="15"/>
      <c r="C155" s="16" t="s">
        <v>33</v>
      </c>
      <c r="D155" s="20">
        <v>6622</v>
      </c>
      <c r="E155" s="20">
        <v>6460</v>
      </c>
      <c r="F155" s="17">
        <f t="shared" si="36"/>
        <v>13082</v>
      </c>
      <c r="G155" s="20">
        <v>3646</v>
      </c>
      <c r="H155" s="20">
        <v>3628</v>
      </c>
      <c r="I155" s="17">
        <f t="shared" si="35"/>
        <v>7274</v>
      </c>
      <c r="J155" s="18">
        <f t="shared" ref="J155:L246" si="37">G155/D155*100</f>
        <v>55.058894593778319</v>
      </c>
      <c r="K155" s="18">
        <f t="shared" si="37"/>
        <v>56.160990712074302</v>
      </c>
      <c r="L155" s="19">
        <f t="shared" si="37"/>
        <v>55.603118789175966</v>
      </c>
    </row>
    <row r="156" spans="1:13" x14ac:dyDescent="0.15">
      <c r="A156" s="14"/>
      <c r="B156" s="15"/>
      <c r="C156" s="16" t="s">
        <v>34</v>
      </c>
      <c r="D156" s="20">
        <v>5435</v>
      </c>
      <c r="E156" s="20">
        <v>5223</v>
      </c>
      <c r="F156" s="17">
        <f t="shared" si="36"/>
        <v>10658</v>
      </c>
      <c r="G156" s="20">
        <v>2861</v>
      </c>
      <c r="H156" s="20">
        <v>2867</v>
      </c>
      <c r="I156" s="17">
        <f t="shared" si="35"/>
        <v>5728</v>
      </c>
      <c r="J156" s="18">
        <f t="shared" si="37"/>
        <v>52.640294388224476</v>
      </c>
      <c r="K156" s="18">
        <f t="shared" si="37"/>
        <v>54.891824621864828</v>
      </c>
      <c r="L156" s="19">
        <f t="shared" si="37"/>
        <v>53.743666729217487</v>
      </c>
    </row>
    <row r="157" spans="1:13" customFormat="1" x14ac:dyDescent="0.15">
      <c r="A157" s="21"/>
      <c r="B157" s="28"/>
      <c r="C157" s="23" t="s">
        <v>9</v>
      </c>
      <c r="D157" s="24">
        <f>SUM(D139:D156)</f>
        <v>161815</v>
      </c>
      <c r="E157" s="24">
        <f t="shared" ref="E157" si="38">SUM(E139:E156)</f>
        <v>157278</v>
      </c>
      <c r="F157" s="24">
        <f>SUM(F139:F156)</f>
        <v>319093</v>
      </c>
      <c r="G157" s="24">
        <f>SUM(G139:G156)</f>
        <v>91653</v>
      </c>
      <c r="H157" s="24">
        <f t="shared" ref="H157" si="39">SUM(H139:H156)</f>
        <v>91771</v>
      </c>
      <c r="I157" s="24">
        <f>SUM(I139:I156)</f>
        <v>183424</v>
      </c>
      <c r="J157" s="25">
        <f t="shared" si="37"/>
        <v>56.640608101844705</v>
      </c>
      <c r="K157" s="25">
        <f t="shared" si="37"/>
        <v>58.34954666259744</v>
      </c>
      <c r="L157" s="26">
        <f t="shared" si="37"/>
        <v>57.482928174544725</v>
      </c>
    </row>
    <row r="158" spans="1:13" x14ac:dyDescent="0.15">
      <c r="A158" s="7"/>
      <c r="B158" s="27"/>
      <c r="C158" s="16" t="s">
        <v>10</v>
      </c>
      <c r="D158" s="10">
        <v>11314</v>
      </c>
      <c r="E158" s="10">
        <v>9265</v>
      </c>
      <c r="F158" s="10">
        <f>SUM(D158:E158)</f>
        <v>20579</v>
      </c>
      <c r="G158" s="10">
        <v>6350</v>
      </c>
      <c r="H158" s="10">
        <v>5298</v>
      </c>
      <c r="I158" s="10">
        <f>SUM(G158:H158)</f>
        <v>11648</v>
      </c>
      <c r="J158" s="18">
        <f t="shared" si="37"/>
        <v>56.125154675623122</v>
      </c>
      <c r="K158" s="18">
        <f t="shared" si="37"/>
        <v>57.18294657312466</v>
      </c>
      <c r="L158" s="19">
        <f t="shared" si="37"/>
        <v>56.601389766266585</v>
      </c>
      <c r="M158" s="13"/>
    </row>
    <row r="159" spans="1:13" x14ac:dyDescent="0.15">
      <c r="A159" s="14"/>
      <c r="B159" s="15"/>
      <c r="C159" s="16" t="s">
        <v>11</v>
      </c>
      <c r="D159" s="17">
        <v>9492</v>
      </c>
      <c r="E159" s="17">
        <v>8325</v>
      </c>
      <c r="F159" s="17">
        <f t="shared" ref="F159:F167" si="40">SUM(D159:E159)</f>
        <v>17817</v>
      </c>
      <c r="G159" s="17">
        <v>5648</v>
      </c>
      <c r="H159" s="17">
        <v>4987</v>
      </c>
      <c r="I159" s="17">
        <f t="shared" ref="I159:I175" si="41">SUM(G159:H159)</f>
        <v>10635</v>
      </c>
      <c r="J159" s="18">
        <f t="shared" si="37"/>
        <v>59.502739148756845</v>
      </c>
      <c r="K159" s="18">
        <f t="shared" si="37"/>
        <v>59.903903903903895</v>
      </c>
      <c r="L159" s="19">
        <f t="shared" si="37"/>
        <v>59.690183532581244</v>
      </c>
    </row>
    <row r="160" spans="1:13" x14ac:dyDescent="0.15">
      <c r="A160" s="14"/>
      <c r="B160" s="15"/>
      <c r="C160" s="16" t="s">
        <v>12</v>
      </c>
      <c r="D160" s="20">
        <v>4096</v>
      </c>
      <c r="E160" s="20">
        <v>3603</v>
      </c>
      <c r="F160" s="17">
        <f t="shared" si="40"/>
        <v>7699</v>
      </c>
      <c r="G160" s="20">
        <v>2609</v>
      </c>
      <c r="H160" s="20">
        <v>2253</v>
      </c>
      <c r="I160" s="17">
        <f t="shared" si="41"/>
        <v>4862</v>
      </c>
      <c r="J160" s="18">
        <f t="shared" si="37"/>
        <v>63.6962890625</v>
      </c>
      <c r="K160" s="18">
        <f t="shared" si="37"/>
        <v>62.531223980016648</v>
      </c>
      <c r="L160" s="19">
        <f t="shared" si="37"/>
        <v>63.151058579036231</v>
      </c>
    </row>
    <row r="161" spans="1:12" x14ac:dyDescent="0.15">
      <c r="A161" s="14"/>
      <c r="B161" s="15" t="s">
        <v>41</v>
      </c>
      <c r="C161" s="16" t="s">
        <v>14</v>
      </c>
      <c r="D161" s="20">
        <v>6990</v>
      </c>
      <c r="E161" s="20">
        <v>5718</v>
      </c>
      <c r="F161" s="17">
        <f t="shared" si="40"/>
        <v>12708</v>
      </c>
      <c r="G161" s="20">
        <v>3930</v>
      </c>
      <c r="H161" s="20">
        <v>3382</v>
      </c>
      <c r="I161" s="17">
        <f t="shared" si="41"/>
        <v>7312</v>
      </c>
      <c r="J161" s="18">
        <f t="shared" si="37"/>
        <v>56.223175965665241</v>
      </c>
      <c r="K161" s="18">
        <f t="shared" si="37"/>
        <v>59.146554739419379</v>
      </c>
      <c r="L161" s="19">
        <f t="shared" si="37"/>
        <v>57.538558388416746</v>
      </c>
    </row>
    <row r="162" spans="1:12" x14ac:dyDescent="0.15">
      <c r="A162" s="14"/>
      <c r="B162" s="15"/>
      <c r="C162" s="16" t="s">
        <v>15</v>
      </c>
      <c r="D162" s="20">
        <v>7859</v>
      </c>
      <c r="E162" s="20">
        <v>6765</v>
      </c>
      <c r="F162" s="17">
        <f t="shared" si="40"/>
        <v>14624</v>
      </c>
      <c r="G162" s="20">
        <v>4346</v>
      </c>
      <c r="H162" s="20">
        <v>3908</v>
      </c>
      <c r="I162" s="17">
        <f t="shared" si="41"/>
        <v>8254</v>
      </c>
      <c r="J162" s="18">
        <f t="shared" si="37"/>
        <v>55.299656444840309</v>
      </c>
      <c r="K162" s="18">
        <f t="shared" si="37"/>
        <v>57.76792313377679</v>
      </c>
      <c r="L162" s="19">
        <f t="shared" si="37"/>
        <v>56.441466083150985</v>
      </c>
    </row>
    <row r="163" spans="1:12" x14ac:dyDescent="0.15">
      <c r="A163" s="14"/>
      <c r="B163" s="15" t="s">
        <v>42</v>
      </c>
      <c r="C163" s="16" t="s">
        <v>17</v>
      </c>
      <c r="D163" s="20">
        <v>8241</v>
      </c>
      <c r="E163" s="20">
        <v>8129</v>
      </c>
      <c r="F163" s="17">
        <f t="shared" si="40"/>
        <v>16370</v>
      </c>
      <c r="G163" s="20">
        <v>4965</v>
      </c>
      <c r="H163" s="20">
        <v>4936</v>
      </c>
      <c r="I163" s="17">
        <f t="shared" si="41"/>
        <v>9901</v>
      </c>
      <c r="J163" s="18">
        <f t="shared" si="37"/>
        <v>60.247542773935201</v>
      </c>
      <c r="K163" s="18">
        <f t="shared" si="37"/>
        <v>60.720875876491576</v>
      </c>
      <c r="L163" s="19">
        <f t="shared" si="37"/>
        <v>60.482590103848501</v>
      </c>
    </row>
    <row r="164" spans="1:12" x14ac:dyDescent="0.15">
      <c r="A164" s="14">
        <v>55</v>
      </c>
      <c r="B164" s="15"/>
      <c r="C164" s="16" t="s">
        <v>18</v>
      </c>
      <c r="D164" s="20">
        <v>7958</v>
      </c>
      <c r="E164" s="20">
        <v>7362</v>
      </c>
      <c r="F164" s="17">
        <f t="shared" si="40"/>
        <v>15320</v>
      </c>
      <c r="G164" s="20">
        <v>4747</v>
      </c>
      <c r="H164" s="20">
        <v>4377</v>
      </c>
      <c r="I164" s="17">
        <f t="shared" si="41"/>
        <v>9124</v>
      </c>
      <c r="J164" s="18">
        <f t="shared" si="37"/>
        <v>59.650665996481536</v>
      </c>
      <c r="K164" s="18">
        <f t="shared" si="37"/>
        <v>59.453952730236345</v>
      </c>
      <c r="L164" s="19">
        <f t="shared" si="37"/>
        <v>59.556135770234988</v>
      </c>
    </row>
    <row r="165" spans="1:12" x14ac:dyDescent="0.15">
      <c r="A165" s="14"/>
      <c r="B165" s="15">
        <v>39</v>
      </c>
      <c r="C165" s="16" t="s">
        <v>19</v>
      </c>
      <c r="D165" s="20">
        <v>9456</v>
      </c>
      <c r="E165" s="20">
        <v>8862</v>
      </c>
      <c r="F165" s="17">
        <f t="shared" si="40"/>
        <v>18318</v>
      </c>
      <c r="G165" s="20">
        <v>5462</v>
      </c>
      <c r="H165" s="20">
        <v>5210</v>
      </c>
      <c r="I165" s="17">
        <f t="shared" si="41"/>
        <v>10672</v>
      </c>
      <c r="J165" s="18">
        <f t="shared" si="37"/>
        <v>57.762267343485618</v>
      </c>
      <c r="K165" s="18">
        <f t="shared" si="37"/>
        <v>58.790340780862103</v>
      </c>
      <c r="L165" s="19">
        <f t="shared" si="37"/>
        <v>58.259635331368052</v>
      </c>
    </row>
    <row r="166" spans="1:12" x14ac:dyDescent="0.15">
      <c r="A166" s="14" t="s">
        <v>20</v>
      </c>
      <c r="B166" s="15"/>
      <c r="C166" s="16" t="s">
        <v>21</v>
      </c>
      <c r="D166" s="20">
        <v>6130</v>
      </c>
      <c r="E166" s="20">
        <v>5883</v>
      </c>
      <c r="F166" s="17">
        <f t="shared" si="40"/>
        <v>12013</v>
      </c>
      <c r="G166" s="20">
        <v>3530</v>
      </c>
      <c r="H166" s="20">
        <v>3479</v>
      </c>
      <c r="I166" s="17">
        <f t="shared" si="41"/>
        <v>7009</v>
      </c>
      <c r="J166" s="18">
        <f t="shared" si="37"/>
        <v>57.585644371941271</v>
      </c>
      <c r="K166" s="18">
        <f t="shared" si="37"/>
        <v>59.136494985551593</v>
      </c>
      <c r="L166" s="19">
        <f t="shared" si="37"/>
        <v>58.345126113377177</v>
      </c>
    </row>
    <row r="167" spans="1:12" x14ac:dyDescent="0.15">
      <c r="A167" s="14"/>
      <c r="B167" s="15" t="s">
        <v>43</v>
      </c>
      <c r="C167" s="16" t="s">
        <v>23</v>
      </c>
      <c r="D167" s="20">
        <v>7222</v>
      </c>
      <c r="E167" s="20">
        <v>7080</v>
      </c>
      <c r="F167" s="17">
        <f t="shared" si="40"/>
        <v>14302</v>
      </c>
      <c r="G167" s="20">
        <v>4377</v>
      </c>
      <c r="H167" s="20">
        <v>4313</v>
      </c>
      <c r="I167" s="17">
        <f t="shared" si="41"/>
        <v>8690</v>
      </c>
      <c r="J167" s="18">
        <f t="shared" si="37"/>
        <v>60.606480199390752</v>
      </c>
      <c r="K167" s="18">
        <f t="shared" si="37"/>
        <v>60.918079096045197</v>
      </c>
      <c r="L167" s="19">
        <f t="shared" si="37"/>
        <v>60.76073276464831</v>
      </c>
    </row>
    <row r="168" spans="1:12" x14ac:dyDescent="0.15">
      <c r="A168" s="14">
        <v>59</v>
      </c>
      <c r="B168" s="15"/>
      <c r="C168" s="16" t="s">
        <v>24</v>
      </c>
      <c r="D168" s="20">
        <v>13886</v>
      </c>
      <c r="E168" s="20">
        <v>12743</v>
      </c>
      <c r="F168" s="17">
        <f>SUM(D168:E168)</f>
        <v>26629</v>
      </c>
      <c r="G168" s="20">
        <v>8956</v>
      </c>
      <c r="H168" s="20">
        <v>8156</v>
      </c>
      <c r="I168" s="17">
        <f t="shared" si="41"/>
        <v>17112</v>
      </c>
      <c r="J168" s="18">
        <f t="shared" si="37"/>
        <v>64.49661529598157</v>
      </c>
      <c r="K168" s="18">
        <f t="shared" si="37"/>
        <v>64.003766773915089</v>
      </c>
      <c r="L168" s="19">
        <f t="shared" si="37"/>
        <v>64.260768335273582</v>
      </c>
    </row>
    <row r="169" spans="1:12" x14ac:dyDescent="0.15">
      <c r="A169" s="14"/>
      <c r="B169" s="15" t="s">
        <v>20</v>
      </c>
      <c r="C169" s="16" t="s">
        <v>26</v>
      </c>
      <c r="D169" s="20">
        <v>7318</v>
      </c>
      <c r="E169" s="20">
        <v>6739</v>
      </c>
      <c r="F169" s="17">
        <f t="shared" ref="F169:F175" si="42">SUM(D169:E169)</f>
        <v>14057</v>
      </c>
      <c r="G169" s="20">
        <v>4485</v>
      </c>
      <c r="H169" s="20">
        <v>4116</v>
      </c>
      <c r="I169" s="17">
        <f t="shared" si="41"/>
        <v>8601</v>
      </c>
      <c r="J169" s="18">
        <f t="shared" si="37"/>
        <v>61.287236949986337</v>
      </c>
      <c r="K169" s="18">
        <f t="shared" si="37"/>
        <v>61.077311173764656</v>
      </c>
      <c r="L169" s="19">
        <f t="shared" si="37"/>
        <v>61.186597424770575</v>
      </c>
    </row>
    <row r="170" spans="1:12" x14ac:dyDescent="0.15">
      <c r="A170" s="14" t="s">
        <v>27</v>
      </c>
      <c r="B170" s="15"/>
      <c r="C170" s="16" t="s">
        <v>28</v>
      </c>
      <c r="D170" s="20">
        <v>13378</v>
      </c>
      <c r="E170" s="20">
        <v>13804</v>
      </c>
      <c r="F170" s="17">
        <f t="shared" si="42"/>
        <v>27182</v>
      </c>
      <c r="G170" s="20">
        <v>9009</v>
      </c>
      <c r="H170" s="20">
        <v>9250</v>
      </c>
      <c r="I170" s="17">
        <f t="shared" si="41"/>
        <v>18259</v>
      </c>
      <c r="J170" s="18">
        <f t="shared" si="37"/>
        <v>67.341904619524598</v>
      </c>
      <c r="K170" s="18">
        <f t="shared" si="37"/>
        <v>67.009562445667925</v>
      </c>
      <c r="L170" s="19">
        <f t="shared" si="37"/>
        <v>67.173129276727252</v>
      </c>
    </row>
    <row r="171" spans="1:12" x14ac:dyDescent="0.15">
      <c r="A171" s="14"/>
      <c r="B171" s="15">
        <v>44</v>
      </c>
      <c r="C171" s="16" t="s">
        <v>29</v>
      </c>
      <c r="D171" s="20">
        <v>9722</v>
      </c>
      <c r="E171" s="20">
        <v>9281</v>
      </c>
      <c r="F171" s="17">
        <f t="shared" si="42"/>
        <v>19003</v>
      </c>
      <c r="G171" s="20">
        <v>6273</v>
      </c>
      <c r="H171" s="20">
        <v>5932</v>
      </c>
      <c r="I171" s="17">
        <f t="shared" si="41"/>
        <v>12205</v>
      </c>
      <c r="J171" s="18">
        <f t="shared" si="37"/>
        <v>64.523760543098135</v>
      </c>
      <c r="K171" s="18">
        <f t="shared" si="37"/>
        <v>63.915526344143949</v>
      </c>
      <c r="L171" s="19">
        <f t="shared" si="37"/>
        <v>64.226701047203079</v>
      </c>
    </row>
    <row r="172" spans="1:12" x14ac:dyDescent="0.15">
      <c r="A172" s="14"/>
      <c r="B172" s="15"/>
      <c r="C172" s="16" t="s">
        <v>30</v>
      </c>
      <c r="D172" s="20">
        <v>11000</v>
      </c>
      <c r="E172" s="20">
        <v>10192</v>
      </c>
      <c r="F172" s="17">
        <f t="shared" si="42"/>
        <v>21192</v>
      </c>
      <c r="G172" s="20">
        <v>6719</v>
      </c>
      <c r="H172" s="20">
        <v>6345</v>
      </c>
      <c r="I172" s="17">
        <f t="shared" si="41"/>
        <v>13064</v>
      </c>
      <c r="J172" s="18">
        <f t="shared" si="37"/>
        <v>61.081818181818178</v>
      </c>
      <c r="K172" s="18">
        <f t="shared" si="37"/>
        <v>62.254709576138147</v>
      </c>
      <c r="L172" s="19">
        <f t="shared" si="37"/>
        <v>61.645904114760285</v>
      </c>
    </row>
    <row r="173" spans="1:12" x14ac:dyDescent="0.15">
      <c r="A173" s="14"/>
      <c r="B173" s="15" t="s">
        <v>31</v>
      </c>
      <c r="C173" s="16" t="s">
        <v>32</v>
      </c>
      <c r="D173" s="20">
        <v>4782</v>
      </c>
      <c r="E173" s="20">
        <v>4339</v>
      </c>
      <c r="F173" s="17">
        <f t="shared" si="42"/>
        <v>9121</v>
      </c>
      <c r="G173" s="20">
        <v>2917</v>
      </c>
      <c r="H173" s="20">
        <v>2678</v>
      </c>
      <c r="I173" s="17">
        <f t="shared" si="41"/>
        <v>5595</v>
      </c>
      <c r="J173" s="18">
        <f t="shared" si="37"/>
        <v>60.999581764951905</v>
      </c>
      <c r="K173" s="18">
        <f t="shared" si="37"/>
        <v>61.719290159022819</v>
      </c>
      <c r="L173" s="19">
        <f t="shared" si="37"/>
        <v>61.341958118627346</v>
      </c>
    </row>
    <row r="174" spans="1:12" x14ac:dyDescent="0.15">
      <c r="A174" s="14"/>
      <c r="B174" s="15"/>
      <c r="C174" s="16" t="s">
        <v>33</v>
      </c>
      <c r="D174" s="20">
        <v>6101</v>
      </c>
      <c r="E174" s="20">
        <v>5751</v>
      </c>
      <c r="F174" s="17">
        <f t="shared" si="42"/>
        <v>11852</v>
      </c>
      <c r="G174" s="20">
        <v>3505</v>
      </c>
      <c r="H174" s="20">
        <v>3418</v>
      </c>
      <c r="I174" s="17">
        <f t="shared" si="41"/>
        <v>6923</v>
      </c>
      <c r="J174" s="18">
        <f t="shared" si="37"/>
        <v>57.449598426487455</v>
      </c>
      <c r="K174" s="18">
        <f t="shared" si="37"/>
        <v>59.433142062250042</v>
      </c>
      <c r="L174" s="19">
        <f t="shared" si="37"/>
        <v>58.412082348970642</v>
      </c>
    </row>
    <row r="175" spans="1:12" x14ac:dyDescent="0.15">
      <c r="A175" s="14"/>
      <c r="B175" s="15"/>
      <c r="C175" s="16" t="s">
        <v>34</v>
      </c>
      <c r="D175" s="20">
        <v>4803</v>
      </c>
      <c r="E175" s="20">
        <v>4542</v>
      </c>
      <c r="F175" s="17">
        <f t="shared" si="42"/>
        <v>9345</v>
      </c>
      <c r="G175" s="20">
        <v>2792</v>
      </c>
      <c r="H175" s="20">
        <v>2618</v>
      </c>
      <c r="I175" s="17">
        <f t="shared" si="41"/>
        <v>5410</v>
      </c>
      <c r="J175" s="18">
        <f t="shared" si="37"/>
        <v>58.13033520716219</v>
      </c>
      <c r="K175" s="18">
        <f t="shared" si="37"/>
        <v>57.639806252752088</v>
      </c>
      <c r="L175" s="19">
        <f t="shared" si="37"/>
        <v>57.891920813269124</v>
      </c>
    </row>
    <row r="176" spans="1:12" customFormat="1" x14ac:dyDescent="0.15">
      <c r="A176" s="21"/>
      <c r="B176" s="28"/>
      <c r="C176" s="23" t="s">
        <v>9</v>
      </c>
      <c r="D176" s="24">
        <f>SUM(D158:D175)</f>
        <v>149748</v>
      </c>
      <c r="E176" s="24">
        <f t="shared" ref="E176" si="43">SUM(E158:E175)</f>
        <v>138383</v>
      </c>
      <c r="F176" s="24">
        <f>SUM(F158:F175)</f>
        <v>288131</v>
      </c>
      <c r="G176" s="24">
        <f>SUM(G158:G175)</f>
        <v>90620</v>
      </c>
      <c r="H176" s="24">
        <f t="shared" ref="H176" si="44">SUM(H158:H175)</f>
        <v>84656</v>
      </c>
      <c r="I176" s="24">
        <f>SUM(I158:I175)</f>
        <v>175276</v>
      </c>
      <c r="J176" s="25">
        <f t="shared" si="37"/>
        <v>60.514998530865185</v>
      </c>
      <c r="K176" s="25">
        <f t="shared" si="37"/>
        <v>61.175144345765005</v>
      </c>
      <c r="L176" s="26">
        <f t="shared" si="37"/>
        <v>60.832052087418575</v>
      </c>
    </row>
    <row r="177" spans="1:13" x14ac:dyDescent="0.15">
      <c r="A177" s="7"/>
      <c r="B177" s="27"/>
      <c r="C177" s="16" t="s">
        <v>10</v>
      </c>
      <c r="D177" s="10">
        <v>8889</v>
      </c>
      <c r="E177" s="10">
        <v>7598</v>
      </c>
      <c r="F177" s="10">
        <f>SUM(D177:E177)</f>
        <v>16487</v>
      </c>
      <c r="G177" s="10">
        <v>5333</v>
      </c>
      <c r="H177" s="10">
        <v>4684</v>
      </c>
      <c r="I177" s="10">
        <f>SUM(G177:H177)</f>
        <v>10017</v>
      </c>
      <c r="J177" s="18">
        <f t="shared" si="37"/>
        <v>59.995500056249298</v>
      </c>
      <c r="K177" s="18">
        <f t="shared" si="37"/>
        <v>61.647802053171887</v>
      </c>
      <c r="L177" s="19">
        <f t="shared" si="37"/>
        <v>60.756960029113849</v>
      </c>
      <c r="M177" s="13"/>
    </row>
    <row r="178" spans="1:13" x14ac:dyDescent="0.15">
      <c r="A178" s="14"/>
      <c r="B178" s="15"/>
      <c r="C178" s="16" t="s">
        <v>11</v>
      </c>
      <c r="D178" s="17">
        <v>7248</v>
      </c>
      <c r="E178" s="17">
        <v>6449</v>
      </c>
      <c r="F178" s="17">
        <f t="shared" ref="F178:F186" si="45">SUM(D178:E178)</f>
        <v>13697</v>
      </c>
      <c r="G178" s="17">
        <v>4541</v>
      </c>
      <c r="H178" s="17">
        <v>3998</v>
      </c>
      <c r="I178" s="17">
        <f t="shared" ref="I178:I194" si="46">SUM(G178:H178)</f>
        <v>8539</v>
      </c>
      <c r="J178" s="18">
        <f t="shared" si="37"/>
        <v>62.651766004415009</v>
      </c>
      <c r="K178" s="18">
        <f t="shared" si="37"/>
        <v>61.994107613583502</v>
      </c>
      <c r="L178" s="19">
        <f t="shared" si="37"/>
        <v>62.342118712126748</v>
      </c>
    </row>
    <row r="179" spans="1:13" x14ac:dyDescent="0.15">
      <c r="A179" s="14"/>
      <c r="B179" s="15"/>
      <c r="C179" s="16" t="s">
        <v>12</v>
      </c>
      <c r="D179" s="20">
        <v>2967</v>
      </c>
      <c r="E179" s="20">
        <v>2802</v>
      </c>
      <c r="F179" s="17">
        <f t="shared" si="45"/>
        <v>5769</v>
      </c>
      <c r="G179" s="20">
        <v>1971</v>
      </c>
      <c r="H179" s="20">
        <v>1791</v>
      </c>
      <c r="I179" s="17">
        <f t="shared" si="46"/>
        <v>3762</v>
      </c>
      <c r="J179" s="18">
        <f t="shared" si="37"/>
        <v>66.430738119312437</v>
      </c>
      <c r="K179" s="18">
        <f t="shared" si="37"/>
        <v>63.918629550321207</v>
      </c>
      <c r="L179" s="19">
        <f t="shared" si="37"/>
        <v>65.210608424336968</v>
      </c>
    </row>
    <row r="180" spans="1:13" x14ac:dyDescent="0.15">
      <c r="A180" s="14"/>
      <c r="B180" s="15" t="s">
        <v>41</v>
      </c>
      <c r="C180" s="16" t="s">
        <v>14</v>
      </c>
      <c r="D180" s="20">
        <v>5615</v>
      </c>
      <c r="E180" s="20">
        <v>4416</v>
      </c>
      <c r="F180" s="17">
        <f t="shared" si="45"/>
        <v>10031</v>
      </c>
      <c r="G180" s="20">
        <v>3256</v>
      </c>
      <c r="H180" s="20">
        <v>2727</v>
      </c>
      <c r="I180" s="17">
        <f t="shared" si="46"/>
        <v>5983</v>
      </c>
      <c r="J180" s="18">
        <f t="shared" si="37"/>
        <v>57.987533392698133</v>
      </c>
      <c r="K180" s="18">
        <f t="shared" si="37"/>
        <v>61.752717391304344</v>
      </c>
      <c r="L180" s="19">
        <f t="shared" si="37"/>
        <v>59.645100189412823</v>
      </c>
    </row>
    <row r="181" spans="1:13" x14ac:dyDescent="0.15">
      <c r="A181" s="14"/>
      <c r="B181" s="15"/>
      <c r="C181" s="16" t="s">
        <v>15</v>
      </c>
      <c r="D181" s="20">
        <v>6444</v>
      </c>
      <c r="E181" s="20">
        <v>5763</v>
      </c>
      <c r="F181" s="17">
        <f t="shared" si="45"/>
        <v>12207</v>
      </c>
      <c r="G181" s="20">
        <v>3766</v>
      </c>
      <c r="H181" s="20">
        <v>3483</v>
      </c>
      <c r="I181" s="17">
        <f t="shared" si="46"/>
        <v>7249</v>
      </c>
      <c r="J181" s="18">
        <f t="shared" si="37"/>
        <v>58.441961514587213</v>
      </c>
      <c r="K181" s="18">
        <f t="shared" si="37"/>
        <v>60.437272254034355</v>
      </c>
      <c r="L181" s="19">
        <f t="shared" si="37"/>
        <v>59.383960022937657</v>
      </c>
    </row>
    <row r="182" spans="1:13" x14ac:dyDescent="0.15">
      <c r="A182" s="14"/>
      <c r="B182" s="15" t="s">
        <v>42</v>
      </c>
      <c r="C182" s="16" t="s">
        <v>17</v>
      </c>
      <c r="D182" s="20">
        <v>6873</v>
      </c>
      <c r="E182" s="20">
        <v>6720</v>
      </c>
      <c r="F182" s="17">
        <f t="shared" si="45"/>
        <v>13593</v>
      </c>
      <c r="G182" s="20">
        <v>4477</v>
      </c>
      <c r="H182" s="20">
        <v>4375</v>
      </c>
      <c r="I182" s="17">
        <f t="shared" si="46"/>
        <v>8852</v>
      </c>
      <c r="J182" s="18">
        <f t="shared" si="37"/>
        <v>65.138949512585469</v>
      </c>
      <c r="K182" s="18">
        <f t="shared" si="37"/>
        <v>65.104166666666657</v>
      </c>
      <c r="L182" s="19">
        <f t="shared" si="37"/>
        <v>65.121753843890247</v>
      </c>
    </row>
    <row r="183" spans="1:13" x14ac:dyDescent="0.15">
      <c r="A183" s="14">
        <v>60</v>
      </c>
      <c r="B183" s="15"/>
      <c r="C183" s="16" t="s">
        <v>18</v>
      </c>
      <c r="D183" s="20">
        <v>6814</v>
      </c>
      <c r="E183" s="20">
        <v>6364</v>
      </c>
      <c r="F183" s="17">
        <f t="shared" si="45"/>
        <v>13178</v>
      </c>
      <c r="G183" s="20">
        <v>4338</v>
      </c>
      <c r="H183" s="20">
        <v>4009</v>
      </c>
      <c r="I183" s="17">
        <f t="shared" si="46"/>
        <v>8347</v>
      </c>
      <c r="J183" s="18">
        <f t="shared" si="37"/>
        <v>63.663046668623423</v>
      </c>
      <c r="K183" s="18">
        <f t="shared" si="37"/>
        <v>62.994971715901947</v>
      </c>
      <c r="L183" s="19">
        <f t="shared" si="37"/>
        <v>63.340415844589472</v>
      </c>
    </row>
    <row r="184" spans="1:13" x14ac:dyDescent="0.15">
      <c r="A184" s="14"/>
      <c r="B184" s="15">
        <v>34</v>
      </c>
      <c r="C184" s="16" t="s">
        <v>19</v>
      </c>
      <c r="D184" s="20">
        <v>7744</v>
      </c>
      <c r="E184" s="20">
        <v>7484</v>
      </c>
      <c r="F184" s="17">
        <f t="shared" si="45"/>
        <v>15228</v>
      </c>
      <c r="G184" s="20">
        <v>4892</v>
      </c>
      <c r="H184" s="20">
        <v>4733</v>
      </c>
      <c r="I184" s="17">
        <f t="shared" si="46"/>
        <v>9625</v>
      </c>
      <c r="J184" s="18">
        <f t="shared" si="37"/>
        <v>63.171487603305785</v>
      </c>
      <c r="K184" s="18">
        <f t="shared" si="37"/>
        <v>63.241582041688936</v>
      </c>
      <c r="L184" s="19">
        <f t="shared" si="37"/>
        <v>63.205936432886787</v>
      </c>
    </row>
    <row r="185" spans="1:13" x14ac:dyDescent="0.15">
      <c r="A185" s="14" t="s">
        <v>20</v>
      </c>
      <c r="B185" s="15"/>
      <c r="C185" s="16" t="s">
        <v>21</v>
      </c>
      <c r="D185" s="20">
        <v>5306</v>
      </c>
      <c r="E185" s="20">
        <v>5143</v>
      </c>
      <c r="F185" s="17">
        <f t="shared" si="45"/>
        <v>10449</v>
      </c>
      <c r="G185" s="20">
        <v>3341</v>
      </c>
      <c r="H185" s="20">
        <v>3192</v>
      </c>
      <c r="I185" s="17">
        <f t="shared" si="46"/>
        <v>6533</v>
      </c>
      <c r="J185" s="18">
        <f t="shared" si="37"/>
        <v>62.966453071993968</v>
      </c>
      <c r="K185" s="18">
        <f t="shared" si="37"/>
        <v>62.064942640482215</v>
      </c>
      <c r="L185" s="19">
        <f t="shared" si="37"/>
        <v>62.522729447794049</v>
      </c>
    </row>
    <row r="186" spans="1:13" x14ac:dyDescent="0.15">
      <c r="A186" s="14"/>
      <c r="B186" s="15" t="s">
        <v>43</v>
      </c>
      <c r="C186" s="16" t="s">
        <v>23</v>
      </c>
      <c r="D186" s="20">
        <v>6137</v>
      </c>
      <c r="E186" s="20">
        <v>6222</v>
      </c>
      <c r="F186" s="17">
        <f t="shared" si="45"/>
        <v>12359</v>
      </c>
      <c r="G186" s="20">
        <v>4023</v>
      </c>
      <c r="H186" s="20">
        <v>4042</v>
      </c>
      <c r="I186" s="17">
        <f t="shared" si="46"/>
        <v>8065</v>
      </c>
      <c r="J186" s="18">
        <f t="shared" si="37"/>
        <v>65.55320189017435</v>
      </c>
      <c r="K186" s="18">
        <f t="shared" si="37"/>
        <v>64.963034394085511</v>
      </c>
      <c r="L186" s="19">
        <f t="shared" si="37"/>
        <v>65.256088680313937</v>
      </c>
    </row>
    <row r="187" spans="1:13" x14ac:dyDescent="0.15">
      <c r="A187" s="14">
        <v>64</v>
      </c>
      <c r="B187" s="15"/>
      <c r="C187" s="16" t="s">
        <v>24</v>
      </c>
      <c r="D187" s="20">
        <v>10406</v>
      </c>
      <c r="E187" s="20">
        <v>9810</v>
      </c>
      <c r="F187" s="17">
        <f>SUM(D187:E187)</f>
        <v>20216</v>
      </c>
      <c r="G187" s="20">
        <v>7114</v>
      </c>
      <c r="H187" s="20">
        <v>6506</v>
      </c>
      <c r="I187" s="17">
        <f t="shared" si="46"/>
        <v>13620</v>
      </c>
      <c r="J187" s="18">
        <f t="shared" si="37"/>
        <v>68.364405150874489</v>
      </c>
      <c r="K187" s="18">
        <f t="shared" si="37"/>
        <v>66.320081549439351</v>
      </c>
      <c r="L187" s="19">
        <f t="shared" si="37"/>
        <v>67.372378314206571</v>
      </c>
    </row>
    <row r="188" spans="1:13" x14ac:dyDescent="0.15">
      <c r="A188" s="14"/>
      <c r="B188" s="15" t="s">
        <v>20</v>
      </c>
      <c r="C188" s="16" t="s">
        <v>26</v>
      </c>
      <c r="D188" s="20">
        <v>5541</v>
      </c>
      <c r="E188" s="20">
        <v>5290</v>
      </c>
      <c r="F188" s="17">
        <f t="shared" ref="F188:F194" si="47">SUM(D188:E188)</f>
        <v>10831</v>
      </c>
      <c r="G188" s="20">
        <v>3684</v>
      </c>
      <c r="H188" s="20">
        <v>3417</v>
      </c>
      <c r="I188" s="17">
        <f t="shared" si="46"/>
        <v>7101</v>
      </c>
      <c r="J188" s="18">
        <f t="shared" si="37"/>
        <v>66.486193827828913</v>
      </c>
      <c r="K188" s="18">
        <f t="shared" si="37"/>
        <v>64.593572778827976</v>
      </c>
      <c r="L188" s="19">
        <f t="shared" si="37"/>
        <v>65.56181331363679</v>
      </c>
    </row>
    <row r="189" spans="1:13" x14ac:dyDescent="0.15">
      <c r="A189" s="14" t="s">
        <v>27</v>
      </c>
      <c r="B189" s="15"/>
      <c r="C189" s="16" t="s">
        <v>28</v>
      </c>
      <c r="D189" s="20">
        <v>11109</v>
      </c>
      <c r="E189" s="20">
        <v>10656</v>
      </c>
      <c r="F189" s="17">
        <f t="shared" si="47"/>
        <v>21765</v>
      </c>
      <c r="G189" s="20">
        <v>7941</v>
      </c>
      <c r="H189" s="20">
        <v>7368</v>
      </c>
      <c r="I189" s="17">
        <f t="shared" si="46"/>
        <v>15309</v>
      </c>
      <c r="J189" s="18">
        <f t="shared" si="37"/>
        <v>71.482581690521201</v>
      </c>
      <c r="K189" s="18">
        <f t="shared" si="37"/>
        <v>69.14414414414415</v>
      </c>
      <c r="L189" s="19">
        <f t="shared" si="37"/>
        <v>70.337698139214339</v>
      </c>
    </row>
    <row r="190" spans="1:13" x14ac:dyDescent="0.15">
      <c r="A190" s="14"/>
      <c r="B190" s="15">
        <v>39</v>
      </c>
      <c r="C190" s="16" t="s">
        <v>29</v>
      </c>
      <c r="D190" s="20">
        <v>7356</v>
      </c>
      <c r="E190" s="20">
        <v>6687</v>
      </c>
      <c r="F190" s="17">
        <f t="shared" si="47"/>
        <v>14043</v>
      </c>
      <c r="G190" s="20">
        <v>5074</v>
      </c>
      <c r="H190" s="20">
        <v>4554</v>
      </c>
      <c r="I190" s="17">
        <f t="shared" si="46"/>
        <v>9628</v>
      </c>
      <c r="J190" s="18">
        <f t="shared" si="37"/>
        <v>68.977705274605768</v>
      </c>
      <c r="K190" s="18">
        <f t="shared" si="37"/>
        <v>68.102288021534321</v>
      </c>
      <c r="L190" s="19">
        <f t="shared" si="37"/>
        <v>68.560848821476895</v>
      </c>
    </row>
    <row r="191" spans="1:13" x14ac:dyDescent="0.15">
      <c r="A191" s="14"/>
      <c r="B191" s="15"/>
      <c r="C191" s="16" t="s">
        <v>30</v>
      </c>
      <c r="D191" s="20">
        <v>8550</v>
      </c>
      <c r="E191" s="20">
        <v>7985</v>
      </c>
      <c r="F191" s="17">
        <f t="shared" si="47"/>
        <v>16535</v>
      </c>
      <c r="G191" s="20">
        <v>5632</v>
      </c>
      <c r="H191" s="20">
        <v>5289</v>
      </c>
      <c r="I191" s="17">
        <f t="shared" si="46"/>
        <v>10921</v>
      </c>
      <c r="J191" s="18">
        <f t="shared" si="37"/>
        <v>65.871345029239762</v>
      </c>
      <c r="K191" s="18">
        <f t="shared" si="37"/>
        <v>66.236693800876651</v>
      </c>
      <c r="L191" s="19">
        <f t="shared" si="37"/>
        <v>66.047777441790146</v>
      </c>
    </row>
    <row r="192" spans="1:13" x14ac:dyDescent="0.15">
      <c r="A192" s="14"/>
      <c r="B192" s="15" t="s">
        <v>31</v>
      </c>
      <c r="C192" s="16" t="s">
        <v>32</v>
      </c>
      <c r="D192" s="20">
        <v>3420</v>
      </c>
      <c r="E192" s="20">
        <v>3382</v>
      </c>
      <c r="F192" s="17">
        <f t="shared" si="47"/>
        <v>6802</v>
      </c>
      <c r="G192" s="20">
        <v>2289</v>
      </c>
      <c r="H192" s="20">
        <v>2191</v>
      </c>
      <c r="I192" s="17">
        <f t="shared" si="46"/>
        <v>4480</v>
      </c>
      <c r="J192" s="18">
        <f t="shared" si="37"/>
        <v>66.929824561403507</v>
      </c>
      <c r="K192" s="18">
        <f t="shared" si="37"/>
        <v>64.784151389710232</v>
      </c>
      <c r="L192" s="19">
        <f t="shared" si="37"/>
        <v>65.862981476036467</v>
      </c>
    </row>
    <row r="193" spans="1:13" x14ac:dyDescent="0.15">
      <c r="A193" s="14"/>
      <c r="B193" s="15"/>
      <c r="C193" s="16" t="s">
        <v>33</v>
      </c>
      <c r="D193" s="20">
        <v>4719</v>
      </c>
      <c r="E193" s="20">
        <v>4587</v>
      </c>
      <c r="F193" s="17">
        <f t="shared" si="47"/>
        <v>9306</v>
      </c>
      <c r="G193" s="20">
        <v>3009</v>
      </c>
      <c r="H193" s="20">
        <v>2883</v>
      </c>
      <c r="I193" s="17">
        <f t="shared" si="46"/>
        <v>5892</v>
      </c>
      <c r="J193" s="18">
        <f t="shared" si="37"/>
        <v>63.763509218054672</v>
      </c>
      <c r="K193" s="18">
        <f t="shared" si="37"/>
        <v>62.851536952256382</v>
      </c>
      <c r="L193" s="19">
        <f t="shared" si="37"/>
        <v>63.313990973565438</v>
      </c>
    </row>
    <row r="194" spans="1:13" x14ac:dyDescent="0.15">
      <c r="A194" s="14"/>
      <c r="B194" s="15"/>
      <c r="C194" s="16" t="s">
        <v>34</v>
      </c>
      <c r="D194" s="20">
        <v>3737</v>
      </c>
      <c r="E194" s="20">
        <v>3528</v>
      </c>
      <c r="F194" s="17">
        <f t="shared" si="47"/>
        <v>7265</v>
      </c>
      <c r="G194" s="20">
        <v>2298</v>
      </c>
      <c r="H194" s="20">
        <v>2172</v>
      </c>
      <c r="I194" s="17">
        <f t="shared" si="46"/>
        <v>4470</v>
      </c>
      <c r="J194" s="18">
        <f t="shared" si="37"/>
        <v>61.493176344661492</v>
      </c>
      <c r="K194" s="18">
        <f t="shared" si="37"/>
        <v>61.564625850340136</v>
      </c>
      <c r="L194" s="19">
        <f t="shared" si="37"/>
        <v>61.527873365450795</v>
      </c>
    </row>
    <row r="195" spans="1:13" customFormat="1" x14ac:dyDescent="0.15">
      <c r="A195" s="21"/>
      <c r="B195" s="28"/>
      <c r="C195" s="23" t="s">
        <v>9</v>
      </c>
      <c r="D195" s="24">
        <f>SUM(D177:D194)</f>
        <v>118875</v>
      </c>
      <c r="E195" s="24">
        <f t="shared" ref="E195" si="48">SUM(E177:E194)</f>
        <v>110886</v>
      </c>
      <c r="F195" s="24">
        <f>SUM(F177:F194)</f>
        <v>229761</v>
      </c>
      <c r="G195" s="24">
        <f>SUM(G177:G194)</f>
        <v>76979</v>
      </c>
      <c r="H195" s="24">
        <f t="shared" ref="H195" si="49">SUM(H177:H194)</f>
        <v>71414</v>
      </c>
      <c r="I195" s="24">
        <f>SUM(I177:I194)</f>
        <v>148393</v>
      </c>
      <c r="J195" s="25">
        <f t="shared" si="37"/>
        <v>64.756256572029443</v>
      </c>
      <c r="K195" s="25">
        <f t="shared" si="37"/>
        <v>64.403080641379447</v>
      </c>
      <c r="L195" s="26">
        <f t="shared" si="37"/>
        <v>64.58580873168205</v>
      </c>
    </row>
    <row r="196" spans="1:13" x14ac:dyDescent="0.15">
      <c r="A196" s="7"/>
      <c r="B196" s="27"/>
      <c r="C196" s="16" t="s">
        <v>10</v>
      </c>
      <c r="D196" s="10">
        <v>7005</v>
      </c>
      <c r="E196" s="10">
        <v>6569</v>
      </c>
      <c r="F196" s="10">
        <f>SUM(D196:E196)</f>
        <v>13574</v>
      </c>
      <c r="G196" s="10">
        <v>4446</v>
      </c>
      <c r="H196" s="10">
        <v>4227</v>
      </c>
      <c r="I196" s="10">
        <f>SUM(G196:H196)</f>
        <v>8673</v>
      </c>
      <c r="J196" s="18">
        <f t="shared" si="37"/>
        <v>63.468950749464668</v>
      </c>
      <c r="K196" s="18">
        <f t="shared" si="37"/>
        <v>64.3476937128939</v>
      </c>
      <c r="L196" s="19">
        <f t="shared" si="37"/>
        <v>63.894209518196554</v>
      </c>
      <c r="M196" s="13"/>
    </row>
    <row r="197" spans="1:13" x14ac:dyDescent="0.15">
      <c r="A197" s="14"/>
      <c r="B197" s="15"/>
      <c r="C197" s="16" t="s">
        <v>11</v>
      </c>
      <c r="D197" s="17">
        <v>5694</v>
      </c>
      <c r="E197" s="17">
        <v>5479</v>
      </c>
      <c r="F197" s="17">
        <f t="shared" ref="F197:F205" si="50">SUM(D197:E197)</f>
        <v>11173</v>
      </c>
      <c r="G197" s="17">
        <v>3733</v>
      </c>
      <c r="H197" s="17">
        <v>3594</v>
      </c>
      <c r="I197" s="17">
        <f t="shared" ref="I197:I213" si="51">SUM(G197:H197)</f>
        <v>7327</v>
      </c>
      <c r="J197" s="18">
        <f t="shared" si="37"/>
        <v>65.560238847910085</v>
      </c>
      <c r="K197" s="18">
        <f t="shared" si="37"/>
        <v>65.595911662712169</v>
      </c>
      <c r="L197" s="19">
        <f t="shared" si="37"/>
        <v>65.577732032578538</v>
      </c>
    </row>
    <row r="198" spans="1:13" x14ac:dyDescent="0.15">
      <c r="A198" s="14"/>
      <c r="B198" s="15"/>
      <c r="C198" s="16" t="s">
        <v>12</v>
      </c>
      <c r="D198" s="20">
        <v>2304</v>
      </c>
      <c r="E198" s="20">
        <v>2305</v>
      </c>
      <c r="F198" s="17">
        <f t="shared" si="50"/>
        <v>4609</v>
      </c>
      <c r="G198" s="20">
        <v>1596</v>
      </c>
      <c r="H198" s="20">
        <v>1582</v>
      </c>
      <c r="I198" s="17">
        <f t="shared" si="51"/>
        <v>3178</v>
      </c>
      <c r="J198" s="18">
        <f t="shared" si="37"/>
        <v>69.270833333333343</v>
      </c>
      <c r="K198" s="18">
        <f t="shared" si="37"/>
        <v>68.633405639913235</v>
      </c>
      <c r="L198" s="19">
        <f t="shared" si="37"/>
        <v>68.952050336298541</v>
      </c>
    </row>
    <row r="199" spans="1:13" x14ac:dyDescent="0.15">
      <c r="A199" s="14"/>
      <c r="B199" s="15" t="s">
        <v>41</v>
      </c>
      <c r="C199" s="16" t="s">
        <v>14</v>
      </c>
      <c r="D199" s="20">
        <v>4504</v>
      </c>
      <c r="E199" s="20">
        <v>3477</v>
      </c>
      <c r="F199" s="17">
        <f t="shared" si="50"/>
        <v>7981</v>
      </c>
      <c r="G199" s="20">
        <v>2689</v>
      </c>
      <c r="H199" s="20">
        <v>2311</v>
      </c>
      <c r="I199" s="17">
        <f t="shared" si="51"/>
        <v>5000</v>
      </c>
      <c r="J199" s="18">
        <f t="shared" si="37"/>
        <v>59.702486678507995</v>
      </c>
      <c r="K199" s="18">
        <f t="shared" si="37"/>
        <v>66.465343687086559</v>
      </c>
      <c r="L199" s="19">
        <f t="shared" si="37"/>
        <v>62.648790878336044</v>
      </c>
    </row>
    <row r="200" spans="1:13" x14ac:dyDescent="0.15">
      <c r="A200" s="14"/>
      <c r="B200" s="15"/>
      <c r="C200" s="16" t="s">
        <v>15</v>
      </c>
      <c r="D200" s="20">
        <v>5519</v>
      </c>
      <c r="E200" s="20">
        <v>5110</v>
      </c>
      <c r="F200" s="17">
        <f t="shared" si="50"/>
        <v>10629</v>
      </c>
      <c r="G200" s="20">
        <v>3425</v>
      </c>
      <c r="H200" s="20">
        <v>3322</v>
      </c>
      <c r="I200" s="17">
        <f t="shared" si="51"/>
        <v>6747</v>
      </c>
      <c r="J200" s="18">
        <f t="shared" si="37"/>
        <v>62.058343902880949</v>
      </c>
      <c r="K200" s="18">
        <f t="shared" si="37"/>
        <v>65.009784735812133</v>
      </c>
      <c r="L200" s="19">
        <f t="shared" si="37"/>
        <v>63.477279141970079</v>
      </c>
    </row>
    <row r="201" spans="1:13" x14ac:dyDescent="0.15">
      <c r="A201" s="14"/>
      <c r="B201" s="15" t="s">
        <v>42</v>
      </c>
      <c r="C201" s="16" t="s">
        <v>17</v>
      </c>
      <c r="D201" s="20">
        <v>5630</v>
      </c>
      <c r="E201" s="20">
        <v>5943</v>
      </c>
      <c r="F201" s="17">
        <f t="shared" si="50"/>
        <v>11573</v>
      </c>
      <c r="G201" s="20">
        <v>4000</v>
      </c>
      <c r="H201" s="20">
        <v>4093</v>
      </c>
      <c r="I201" s="17">
        <f t="shared" si="51"/>
        <v>8093</v>
      </c>
      <c r="J201" s="18">
        <f t="shared" si="37"/>
        <v>71.047957371225579</v>
      </c>
      <c r="K201" s="18">
        <f t="shared" si="37"/>
        <v>68.870940602389368</v>
      </c>
      <c r="L201" s="19">
        <f t="shared" si="37"/>
        <v>69.930009504882051</v>
      </c>
    </row>
    <row r="202" spans="1:13" x14ac:dyDescent="0.15">
      <c r="A202" s="14">
        <v>65</v>
      </c>
      <c r="B202" s="15"/>
      <c r="C202" s="16" t="s">
        <v>18</v>
      </c>
      <c r="D202" s="20">
        <v>5401</v>
      </c>
      <c r="E202" s="20">
        <v>5237</v>
      </c>
      <c r="F202" s="17">
        <f t="shared" si="50"/>
        <v>10638</v>
      </c>
      <c r="G202" s="20">
        <v>3697</v>
      </c>
      <c r="H202" s="20">
        <v>3498</v>
      </c>
      <c r="I202" s="17">
        <f t="shared" si="51"/>
        <v>7195</v>
      </c>
      <c r="J202" s="18">
        <f t="shared" si="37"/>
        <v>68.450286983891871</v>
      </c>
      <c r="K202" s="18">
        <f t="shared" si="37"/>
        <v>66.793966011075042</v>
      </c>
      <c r="L202" s="19">
        <f t="shared" si="37"/>
        <v>67.634893777025766</v>
      </c>
    </row>
    <row r="203" spans="1:13" x14ac:dyDescent="0.15">
      <c r="A203" s="14"/>
      <c r="B203" s="15">
        <v>29</v>
      </c>
      <c r="C203" s="16" t="s">
        <v>19</v>
      </c>
      <c r="D203" s="20">
        <v>6416</v>
      </c>
      <c r="E203" s="20">
        <v>6624</v>
      </c>
      <c r="F203" s="17">
        <f t="shared" si="50"/>
        <v>13040</v>
      </c>
      <c r="G203" s="20">
        <v>4410</v>
      </c>
      <c r="H203" s="20">
        <v>4472</v>
      </c>
      <c r="I203" s="17">
        <f t="shared" si="51"/>
        <v>8882</v>
      </c>
      <c r="J203" s="18">
        <f t="shared" si="37"/>
        <v>68.734413965087285</v>
      </c>
      <c r="K203" s="18">
        <f t="shared" si="37"/>
        <v>67.512077294685994</v>
      </c>
      <c r="L203" s="19">
        <f t="shared" si="37"/>
        <v>68.113496932515332</v>
      </c>
    </row>
    <row r="204" spans="1:13" x14ac:dyDescent="0.15">
      <c r="A204" s="14" t="s">
        <v>20</v>
      </c>
      <c r="B204" s="15"/>
      <c r="C204" s="16" t="s">
        <v>21</v>
      </c>
      <c r="D204" s="20">
        <v>4502</v>
      </c>
      <c r="E204" s="20">
        <v>4509</v>
      </c>
      <c r="F204" s="17">
        <f t="shared" si="50"/>
        <v>9011</v>
      </c>
      <c r="G204" s="20">
        <v>3034</v>
      </c>
      <c r="H204" s="20">
        <v>2964</v>
      </c>
      <c r="I204" s="17">
        <f t="shared" si="51"/>
        <v>5998</v>
      </c>
      <c r="J204" s="18">
        <f t="shared" si="37"/>
        <v>67.392270102176809</v>
      </c>
      <c r="K204" s="18">
        <f t="shared" si="37"/>
        <v>65.735196274118437</v>
      </c>
      <c r="L204" s="19">
        <f t="shared" si="37"/>
        <v>66.56308955720786</v>
      </c>
    </row>
    <row r="205" spans="1:13" x14ac:dyDescent="0.15">
      <c r="A205" s="14"/>
      <c r="B205" s="15" t="s">
        <v>43</v>
      </c>
      <c r="C205" s="16" t="s">
        <v>23</v>
      </c>
      <c r="D205" s="20">
        <v>5493</v>
      </c>
      <c r="E205" s="20">
        <v>5898</v>
      </c>
      <c r="F205" s="17">
        <f t="shared" si="50"/>
        <v>11391</v>
      </c>
      <c r="G205" s="20">
        <v>3916</v>
      </c>
      <c r="H205" s="20">
        <v>4166</v>
      </c>
      <c r="I205" s="17">
        <f t="shared" si="51"/>
        <v>8082</v>
      </c>
      <c r="J205" s="18">
        <f t="shared" si="37"/>
        <v>71.290733661023125</v>
      </c>
      <c r="K205" s="18">
        <f t="shared" si="37"/>
        <v>70.634113258731773</v>
      </c>
      <c r="L205" s="19">
        <f t="shared" si="37"/>
        <v>70.950750592573087</v>
      </c>
    </row>
    <row r="206" spans="1:13" x14ac:dyDescent="0.15">
      <c r="A206" s="14">
        <v>69</v>
      </c>
      <c r="B206" s="15"/>
      <c r="C206" s="16" t="s">
        <v>24</v>
      </c>
      <c r="D206" s="20">
        <v>7861</v>
      </c>
      <c r="E206" s="20">
        <v>7845</v>
      </c>
      <c r="F206" s="17">
        <f>SUM(D206:E206)</f>
        <v>15706</v>
      </c>
      <c r="G206" s="20">
        <v>5485</v>
      </c>
      <c r="H206" s="20">
        <v>5440</v>
      </c>
      <c r="I206" s="17">
        <f t="shared" si="51"/>
        <v>10925</v>
      </c>
      <c r="J206" s="18">
        <f t="shared" si="37"/>
        <v>69.774837806894794</v>
      </c>
      <c r="K206" s="18">
        <f t="shared" si="37"/>
        <v>69.343530911408536</v>
      </c>
      <c r="L206" s="19">
        <f t="shared" si="37"/>
        <v>69.559404049407874</v>
      </c>
    </row>
    <row r="207" spans="1:13" x14ac:dyDescent="0.15">
      <c r="A207" s="14"/>
      <c r="B207" s="15" t="s">
        <v>20</v>
      </c>
      <c r="C207" s="16" t="s">
        <v>26</v>
      </c>
      <c r="D207" s="20">
        <v>4441</v>
      </c>
      <c r="E207" s="20">
        <v>4479</v>
      </c>
      <c r="F207" s="17">
        <f t="shared" ref="F207:F213" si="52">SUM(D207:E207)</f>
        <v>8920</v>
      </c>
      <c r="G207" s="20">
        <v>3037</v>
      </c>
      <c r="H207" s="20">
        <v>3006</v>
      </c>
      <c r="I207" s="17">
        <f t="shared" si="51"/>
        <v>6043</v>
      </c>
      <c r="J207" s="18">
        <f>G207/D207*100</f>
        <v>68.385498761540191</v>
      </c>
      <c r="K207" s="18">
        <f t="shared" si="37"/>
        <v>67.113194909578027</v>
      </c>
      <c r="L207" s="19">
        <f t="shared" si="37"/>
        <v>67.746636771300444</v>
      </c>
    </row>
    <row r="208" spans="1:13" x14ac:dyDescent="0.15">
      <c r="A208" s="14" t="s">
        <v>27</v>
      </c>
      <c r="B208" s="15"/>
      <c r="C208" s="16" t="s">
        <v>28</v>
      </c>
      <c r="D208" s="20">
        <v>8094</v>
      </c>
      <c r="E208" s="20">
        <v>8203</v>
      </c>
      <c r="F208" s="17">
        <f t="shared" si="52"/>
        <v>16297</v>
      </c>
      <c r="G208" s="20">
        <v>6064</v>
      </c>
      <c r="H208" s="20">
        <v>5876</v>
      </c>
      <c r="I208" s="17">
        <f t="shared" si="51"/>
        <v>11940</v>
      </c>
      <c r="J208" s="18">
        <f>G208/D208*100</f>
        <v>74.919693600197675</v>
      </c>
      <c r="K208" s="18">
        <f t="shared" si="37"/>
        <v>71.632329635499204</v>
      </c>
      <c r="L208" s="19">
        <f t="shared" si="37"/>
        <v>73.26501810149108</v>
      </c>
    </row>
    <row r="209" spans="1:13" x14ac:dyDescent="0.15">
      <c r="A209" s="14"/>
      <c r="B209" s="15">
        <v>34</v>
      </c>
      <c r="C209" s="16" t="s">
        <v>29</v>
      </c>
      <c r="D209" s="20">
        <v>5028</v>
      </c>
      <c r="E209" s="20">
        <v>4660</v>
      </c>
      <c r="F209" s="17">
        <f t="shared" si="52"/>
        <v>9688</v>
      </c>
      <c r="G209" s="20">
        <v>3671</v>
      </c>
      <c r="H209" s="20">
        <v>3301</v>
      </c>
      <c r="I209" s="17">
        <f t="shared" si="51"/>
        <v>6972</v>
      </c>
      <c r="J209" s="18">
        <f>G209/D209*100</f>
        <v>73.011137629276064</v>
      </c>
      <c r="K209" s="18">
        <f t="shared" si="37"/>
        <v>70.836909871244629</v>
      </c>
      <c r="L209" s="19">
        <f t="shared" si="37"/>
        <v>71.965317919075147</v>
      </c>
    </row>
    <row r="210" spans="1:13" x14ac:dyDescent="0.15">
      <c r="A210" s="14"/>
      <c r="B210" s="15"/>
      <c r="C210" s="16" t="s">
        <v>30</v>
      </c>
      <c r="D210" s="20">
        <v>6685</v>
      </c>
      <c r="E210" s="20">
        <v>6964</v>
      </c>
      <c r="F210" s="17">
        <f t="shared" si="52"/>
        <v>13649</v>
      </c>
      <c r="G210" s="20">
        <v>4696</v>
      </c>
      <c r="H210" s="20">
        <v>4841</v>
      </c>
      <c r="I210" s="17">
        <f t="shared" si="51"/>
        <v>9537</v>
      </c>
      <c r="J210" s="18">
        <f>G210/D210*100</f>
        <v>70.24682124158565</v>
      </c>
      <c r="K210" s="18">
        <f t="shared" si="37"/>
        <v>69.514646754738649</v>
      </c>
      <c r="L210" s="19">
        <f t="shared" si="37"/>
        <v>69.873250787603496</v>
      </c>
    </row>
    <row r="211" spans="1:13" x14ac:dyDescent="0.15">
      <c r="A211" s="14"/>
      <c r="B211" s="15" t="s">
        <v>31</v>
      </c>
      <c r="C211" s="16" t="s">
        <v>32</v>
      </c>
      <c r="D211" s="20">
        <v>2890</v>
      </c>
      <c r="E211" s="20">
        <v>3112</v>
      </c>
      <c r="F211" s="17">
        <f t="shared" si="52"/>
        <v>6002</v>
      </c>
      <c r="G211" s="20">
        <v>2033</v>
      </c>
      <c r="H211" s="20">
        <v>2143</v>
      </c>
      <c r="I211" s="17">
        <f t="shared" si="51"/>
        <v>4176</v>
      </c>
      <c r="J211" s="18">
        <f t="shared" si="37"/>
        <v>70.346020761245683</v>
      </c>
      <c r="K211" s="18">
        <f t="shared" si="37"/>
        <v>68.862467866323911</v>
      </c>
      <c r="L211" s="19">
        <f t="shared" si="37"/>
        <v>69.576807730756414</v>
      </c>
    </row>
    <row r="212" spans="1:13" x14ac:dyDescent="0.15">
      <c r="A212" s="14"/>
      <c r="B212" s="15"/>
      <c r="C212" s="16" t="s">
        <v>33</v>
      </c>
      <c r="D212" s="20">
        <v>3981</v>
      </c>
      <c r="E212" s="20">
        <v>4004</v>
      </c>
      <c r="F212" s="17">
        <f t="shared" si="52"/>
        <v>7985</v>
      </c>
      <c r="G212" s="20">
        <v>2816</v>
      </c>
      <c r="H212" s="20">
        <v>2717</v>
      </c>
      <c r="I212" s="17">
        <f t="shared" si="51"/>
        <v>5533</v>
      </c>
      <c r="J212" s="18">
        <f t="shared" si="37"/>
        <v>70.735995980909323</v>
      </c>
      <c r="K212" s="18">
        <f t="shared" si="37"/>
        <v>67.857142857142861</v>
      </c>
      <c r="L212" s="19">
        <f t="shared" si="37"/>
        <v>69.29242329367564</v>
      </c>
    </row>
    <row r="213" spans="1:13" x14ac:dyDescent="0.15">
      <c r="A213" s="14"/>
      <c r="B213" s="15"/>
      <c r="C213" s="16" t="s">
        <v>34</v>
      </c>
      <c r="D213" s="20">
        <v>3060</v>
      </c>
      <c r="E213" s="20">
        <v>3088</v>
      </c>
      <c r="F213" s="17">
        <f t="shared" si="52"/>
        <v>6148</v>
      </c>
      <c r="G213" s="20">
        <v>2014</v>
      </c>
      <c r="H213" s="20">
        <v>2049</v>
      </c>
      <c r="I213" s="17">
        <f t="shared" si="51"/>
        <v>4063</v>
      </c>
      <c r="J213" s="18">
        <f t="shared" si="37"/>
        <v>65.816993464052288</v>
      </c>
      <c r="K213" s="18">
        <f t="shared" si="37"/>
        <v>66.353626943005182</v>
      </c>
      <c r="L213" s="19">
        <f t="shared" si="37"/>
        <v>66.086532205595319</v>
      </c>
    </row>
    <row r="214" spans="1:13" customFormat="1" x14ac:dyDescent="0.15">
      <c r="A214" s="21"/>
      <c r="B214" s="28"/>
      <c r="C214" s="23" t="s">
        <v>9</v>
      </c>
      <c r="D214" s="24">
        <f>SUM(D196:D213)</f>
        <v>94508</v>
      </c>
      <c r="E214" s="24">
        <f t="shared" ref="E214" si="53">SUM(E196:E213)</f>
        <v>93506</v>
      </c>
      <c r="F214" s="24">
        <f>SUM(F196:F213)</f>
        <v>188014</v>
      </c>
      <c r="G214" s="24">
        <f>SUM(G196:G213)</f>
        <v>64762</v>
      </c>
      <c r="H214" s="24">
        <f t="shared" ref="H214" si="54">SUM(H196:H213)</f>
        <v>63602</v>
      </c>
      <c r="I214" s="24">
        <f>SUM(I196:I213)</f>
        <v>128364</v>
      </c>
      <c r="J214" s="25">
        <f t="shared" si="37"/>
        <v>68.525415837812673</v>
      </c>
      <c r="K214" s="25">
        <f t="shared" si="37"/>
        <v>68.019164545590655</v>
      </c>
      <c r="L214" s="26">
        <f t="shared" si="37"/>
        <v>68.273639197081067</v>
      </c>
    </row>
    <row r="215" spans="1:13" x14ac:dyDescent="0.15">
      <c r="A215" s="7"/>
      <c r="B215" s="27"/>
      <c r="C215" s="16" t="s">
        <v>10</v>
      </c>
      <c r="D215" s="10">
        <v>7250</v>
      </c>
      <c r="E215" s="10">
        <v>7260</v>
      </c>
      <c r="F215" s="10">
        <f>SUM(D215:E215)</f>
        <v>14510</v>
      </c>
      <c r="G215" s="10">
        <v>4733</v>
      </c>
      <c r="H215" s="10">
        <v>4789</v>
      </c>
      <c r="I215" s="10">
        <f>SUM(G215:H215)</f>
        <v>9522</v>
      </c>
      <c r="J215" s="18">
        <f t="shared" si="37"/>
        <v>65.282758620689648</v>
      </c>
      <c r="K215" s="18">
        <f t="shared" si="37"/>
        <v>65.96418732782368</v>
      </c>
      <c r="L215" s="19">
        <f t="shared" si="37"/>
        <v>65.623707787732599</v>
      </c>
      <c r="M215" s="13"/>
    </row>
    <row r="216" spans="1:13" x14ac:dyDescent="0.15">
      <c r="A216" s="14"/>
      <c r="B216" s="15"/>
      <c r="C216" s="16" t="s">
        <v>11</v>
      </c>
      <c r="D216" s="17">
        <v>5859</v>
      </c>
      <c r="E216" s="17">
        <v>6012</v>
      </c>
      <c r="F216" s="17">
        <f t="shared" ref="F216:F224" si="55">SUM(D216:E216)</f>
        <v>11871</v>
      </c>
      <c r="G216" s="17">
        <v>4044</v>
      </c>
      <c r="H216" s="17">
        <v>4028</v>
      </c>
      <c r="I216" s="17">
        <f t="shared" ref="I216:I232" si="56">SUM(G216:H216)</f>
        <v>8072</v>
      </c>
      <c r="J216" s="18">
        <f t="shared" si="37"/>
        <v>69.022017409114184</v>
      </c>
      <c r="K216" s="18">
        <f t="shared" si="37"/>
        <v>66.999334664005332</v>
      </c>
      <c r="L216" s="19">
        <f t="shared" si="37"/>
        <v>67.997641310757302</v>
      </c>
    </row>
    <row r="217" spans="1:13" x14ac:dyDescent="0.15">
      <c r="A217" s="14"/>
      <c r="B217" s="15"/>
      <c r="C217" s="16" t="s">
        <v>12</v>
      </c>
      <c r="D217" s="20">
        <v>2201</v>
      </c>
      <c r="E217" s="20">
        <v>2254</v>
      </c>
      <c r="F217" s="17">
        <f t="shared" si="55"/>
        <v>4455</v>
      </c>
      <c r="G217" s="20">
        <v>1535</v>
      </c>
      <c r="H217" s="20">
        <v>1562</v>
      </c>
      <c r="I217" s="17">
        <f t="shared" si="56"/>
        <v>3097</v>
      </c>
      <c r="J217" s="18">
        <f t="shared" si="37"/>
        <v>69.741026805997279</v>
      </c>
      <c r="K217" s="18">
        <f t="shared" si="37"/>
        <v>69.299023957409062</v>
      </c>
      <c r="L217" s="19">
        <f t="shared" si="37"/>
        <v>69.517396184062846</v>
      </c>
    </row>
    <row r="218" spans="1:13" x14ac:dyDescent="0.15">
      <c r="A218" s="14"/>
      <c r="B218" s="15" t="s">
        <v>41</v>
      </c>
      <c r="C218" s="16" t="s">
        <v>14</v>
      </c>
      <c r="D218" s="20">
        <v>4466</v>
      </c>
      <c r="E218" s="20">
        <v>3419</v>
      </c>
      <c r="F218" s="17">
        <f t="shared" si="55"/>
        <v>7885</v>
      </c>
      <c r="G218" s="20">
        <v>2607</v>
      </c>
      <c r="H218" s="20">
        <v>2219</v>
      </c>
      <c r="I218" s="17">
        <f t="shared" si="56"/>
        <v>4826</v>
      </c>
      <c r="J218" s="18">
        <f t="shared" si="37"/>
        <v>58.374384236453203</v>
      </c>
      <c r="K218" s="18">
        <f t="shared" si="37"/>
        <v>64.902018133957299</v>
      </c>
      <c r="L218" s="19">
        <f t="shared" si="37"/>
        <v>61.204819277108435</v>
      </c>
    </row>
    <row r="219" spans="1:13" x14ac:dyDescent="0.15">
      <c r="A219" s="14"/>
      <c r="B219" s="15"/>
      <c r="C219" s="16" t="s">
        <v>15</v>
      </c>
      <c r="D219" s="20">
        <v>5882</v>
      </c>
      <c r="E219" s="20">
        <v>5664</v>
      </c>
      <c r="F219" s="17">
        <f t="shared" si="55"/>
        <v>11546</v>
      </c>
      <c r="G219" s="20">
        <v>3808</v>
      </c>
      <c r="H219" s="20">
        <v>3711</v>
      </c>
      <c r="I219" s="17">
        <f t="shared" si="56"/>
        <v>7519</v>
      </c>
      <c r="J219" s="18">
        <f t="shared" si="37"/>
        <v>64.739884393063591</v>
      </c>
      <c r="K219" s="18">
        <f t="shared" si="37"/>
        <v>65.519067796610159</v>
      </c>
      <c r="L219" s="19">
        <f t="shared" si="37"/>
        <v>65.122120214793</v>
      </c>
    </row>
    <row r="220" spans="1:13" x14ac:dyDescent="0.15">
      <c r="A220" s="14"/>
      <c r="B220" s="15" t="s">
        <v>42</v>
      </c>
      <c r="C220" s="16" t="s">
        <v>17</v>
      </c>
      <c r="D220" s="20">
        <v>5942</v>
      </c>
      <c r="E220" s="20">
        <v>6712</v>
      </c>
      <c r="F220" s="17">
        <f t="shared" si="55"/>
        <v>12654</v>
      </c>
      <c r="G220" s="20">
        <v>4263</v>
      </c>
      <c r="H220" s="20">
        <v>4692</v>
      </c>
      <c r="I220" s="17">
        <f t="shared" si="56"/>
        <v>8955</v>
      </c>
      <c r="J220" s="18">
        <f t="shared" si="37"/>
        <v>71.743520700100973</v>
      </c>
      <c r="K220" s="18">
        <f t="shared" si="37"/>
        <v>69.904648390941588</v>
      </c>
      <c r="L220" s="19">
        <f t="shared" si="37"/>
        <v>70.768136557610234</v>
      </c>
    </row>
    <row r="221" spans="1:13" x14ac:dyDescent="0.15">
      <c r="A221" s="14">
        <v>70</v>
      </c>
      <c r="B221" s="15"/>
      <c r="C221" s="16" t="s">
        <v>18</v>
      </c>
      <c r="D221" s="20">
        <v>5450</v>
      </c>
      <c r="E221" s="20">
        <v>6015</v>
      </c>
      <c r="F221" s="17">
        <f t="shared" si="55"/>
        <v>11465</v>
      </c>
      <c r="G221" s="20">
        <v>3858</v>
      </c>
      <c r="H221" s="20">
        <v>4099</v>
      </c>
      <c r="I221" s="17">
        <f t="shared" si="56"/>
        <v>7957</v>
      </c>
      <c r="J221" s="18">
        <f t="shared" si="37"/>
        <v>70.788990825688074</v>
      </c>
      <c r="K221" s="18">
        <f t="shared" si="37"/>
        <v>68.146300914380717</v>
      </c>
      <c r="L221" s="19">
        <f t="shared" si="37"/>
        <v>69.402529437418224</v>
      </c>
    </row>
    <row r="222" spans="1:13" x14ac:dyDescent="0.15">
      <c r="A222" s="14"/>
      <c r="B222" s="15">
        <v>24</v>
      </c>
      <c r="C222" s="16" t="s">
        <v>19</v>
      </c>
      <c r="D222" s="20">
        <v>6959</v>
      </c>
      <c r="E222" s="20">
        <v>7903</v>
      </c>
      <c r="F222" s="17">
        <f t="shared" si="55"/>
        <v>14862</v>
      </c>
      <c r="G222" s="20">
        <v>4962</v>
      </c>
      <c r="H222" s="20">
        <v>5423</v>
      </c>
      <c r="I222" s="17">
        <f t="shared" si="56"/>
        <v>10385</v>
      </c>
      <c r="J222" s="18">
        <f t="shared" si="37"/>
        <v>71.303348182210087</v>
      </c>
      <c r="K222" s="18">
        <f t="shared" si="37"/>
        <v>68.619511577881823</v>
      </c>
      <c r="L222" s="19">
        <f t="shared" si="37"/>
        <v>69.87619432108734</v>
      </c>
    </row>
    <row r="223" spans="1:13" x14ac:dyDescent="0.15">
      <c r="A223" s="14" t="s">
        <v>20</v>
      </c>
      <c r="B223" s="15"/>
      <c r="C223" s="16" t="s">
        <v>21</v>
      </c>
      <c r="D223" s="20">
        <v>4659</v>
      </c>
      <c r="E223" s="20">
        <v>5232</v>
      </c>
      <c r="F223" s="17">
        <f t="shared" si="55"/>
        <v>9891</v>
      </c>
      <c r="G223" s="20">
        <v>3263</v>
      </c>
      <c r="H223" s="20">
        <v>3484</v>
      </c>
      <c r="I223" s="17">
        <f t="shared" si="56"/>
        <v>6747</v>
      </c>
      <c r="J223" s="18">
        <f t="shared" si="37"/>
        <v>70.036488516849104</v>
      </c>
      <c r="K223" s="18">
        <f t="shared" si="37"/>
        <v>66.590214067278282</v>
      </c>
      <c r="L223" s="19">
        <f t="shared" si="37"/>
        <v>68.213527449196249</v>
      </c>
    </row>
    <row r="224" spans="1:13" x14ac:dyDescent="0.15">
      <c r="A224" s="14"/>
      <c r="B224" s="15" t="s">
        <v>43</v>
      </c>
      <c r="C224" s="16" t="s">
        <v>23</v>
      </c>
      <c r="D224" s="20">
        <v>6382</v>
      </c>
      <c r="E224" s="20">
        <v>6961</v>
      </c>
      <c r="F224" s="17">
        <f t="shared" si="55"/>
        <v>13343</v>
      </c>
      <c r="G224" s="20">
        <v>4762</v>
      </c>
      <c r="H224" s="20">
        <v>4996</v>
      </c>
      <c r="I224" s="17">
        <f t="shared" si="56"/>
        <v>9758</v>
      </c>
      <c r="J224" s="18">
        <f t="shared" si="37"/>
        <v>74.616107803196485</v>
      </c>
      <c r="K224" s="18">
        <f t="shared" si="37"/>
        <v>71.77129722740986</v>
      </c>
      <c r="L224" s="19">
        <f t="shared" si="37"/>
        <v>73.131979314996627</v>
      </c>
    </row>
    <row r="225" spans="1:13" x14ac:dyDescent="0.15">
      <c r="A225" s="14">
        <v>74</v>
      </c>
      <c r="B225" s="15"/>
      <c r="C225" s="16" t="s">
        <v>24</v>
      </c>
      <c r="D225" s="20">
        <v>7265</v>
      </c>
      <c r="E225" s="20">
        <v>7980</v>
      </c>
      <c r="F225" s="17">
        <f>SUM(D225:E225)</f>
        <v>15245</v>
      </c>
      <c r="G225" s="20">
        <v>5259</v>
      </c>
      <c r="H225" s="20">
        <v>5520</v>
      </c>
      <c r="I225" s="17">
        <f t="shared" si="56"/>
        <v>10779</v>
      </c>
      <c r="J225" s="18">
        <f t="shared" si="37"/>
        <v>72.388162422573984</v>
      </c>
      <c r="K225" s="18">
        <f t="shared" si="37"/>
        <v>69.172932330827066</v>
      </c>
      <c r="L225" s="19">
        <f t="shared" si="37"/>
        <v>70.705149229255497</v>
      </c>
    </row>
    <row r="226" spans="1:13" x14ac:dyDescent="0.15">
      <c r="A226" s="14"/>
      <c r="B226" s="15" t="s">
        <v>20</v>
      </c>
      <c r="C226" s="16" t="s">
        <v>26</v>
      </c>
      <c r="D226" s="20">
        <v>4547</v>
      </c>
      <c r="E226" s="20">
        <v>5054</v>
      </c>
      <c r="F226" s="17">
        <f t="shared" ref="F226:F232" si="57">SUM(D226:E226)</f>
        <v>9601</v>
      </c>
      <c r="G226" s="20">
        <v>3203</v>
      </c>
      <c r="H226" s="20">
        <v>3479</v>
      </c>
      <c r="I226" s="17">
        <f t="shared" si="56"/>
        <v>6682</v>
      </c>
      <c r="J226" s="18">
        <f t="shared" si="37"/>
        <v>70.442049703100949</v>
      </c>
      <c r="K226" s="18">
        <f t="shared" si="37"/>
        <v>68.83656509695291</v>
      </c>
      <c r="L226" s="19">
        <f t="shared" si="37"/>
        <v>69.596916987813771</v>
      </c>
    </row>
    <row r="227" spans="1:13" x14ac:dyDescent="0.15">
      <c r="A227" s="14" t="s">
        <v>27</v>
      </c>
      <c r="B227" s="15"/>
      <c r="C227" s="16" t="s">
        <v>28</v>
      </c>
      <c r="D227" s="20">
        <v>7133</v>
      </c>
      <c r="E227" s="20">
        <v>8121</v>
      </c>
      <c r="F227" s="17">
        <f t="shared" si="57"/>
        <v>15254</v>
      </c>
      <c r="G227" s="20">
        <v>5498</v>
      </c>
      <c r="H227" s="20">
        <v>5914</v>
      </c>
      <c r="I227" s="17">
        <f t="shared" si="56"/>
        <v>11412</v>
      </c>
      <c r="J227" s="18">
        <f>G227/D227*100</f>
        <v>77.078368148044291</v>
      </c>
      <c r="K227" s="18">
        <f>H227/E227*100</f>
        <v>72.823543898534666</v>
      </c>
      <c r="L227" s="19">
        <f>I227/F227*100</f>
        <v>74.813163760325168</v>
      </c>
    </row>
    <row r="228" spans="1:13" x14ac:dyDescent="0.15">
      <c r="A228" s="14"/>
      <c r="B228" s="15">
        <v>29</v>
      </c>
      <c r="C228" s="16" t="s">
        <v>29</v>
      </c>
      <c r="D228" s="20">
        <v>4293</v>
      </c>
      <c r="E228" s="20">
        <v>4550</v>
      </c>
      <c r="F228" s="17">
        <f t="shared" si="57"/>
        <v>8843</v>
      </c>
      <c r="G228" s="20">
        <v>3199</v>
      </c>
      <c r="H228" s="20">
        <v>3201</v>
      </c>
      <c r="I228" s="17">
        <f t="shared" si="56"/>
        <v>6400</v>
      </c>
      <c r="J228" s="18">
        <f>G228/D228*100</f>
        <v>74.516655019799671</v>
      </c>
      <c r="K228" s="18">
        <f t="shared" si="37"/>
        <v>70.35164835164835</v>
      </c>
      <c r="L228" s="19">
        <f t="shared" si="37"/>
        <v>72.373628858984503</v>
      </c>
    </row>
    <row r="229" spans="1:13" x14ac:dyDescent="0.15">
      <c r="A229" s="14"/>
      <c r="B229" s="15"/>
      <c r="C229" s="16" t="s">
        <v>30</v>
      </c>
      <c r="D229" s="20">
        <v>7360</v>
      </c>
      <c r="E229" s="20">
        <v>8405</v>
      </c>
      <c r="F229" s="17">
        <f t="shared" si="57"/>
        <v>15765</v>
      </c>
      <c r="G229" s="20">
        <v>5389</v>
      </c>
      <c r="H229" s="20">
        <v>5853</v>
      </c>
      <c r="I229" s="17">
        <f t="shared" si="56"/>
        <v>11242</v>
      </c>
      <c r="J229" s="18">
        <f>G229/D229*100</f>
        <v>73.220108695652172</v>
      </c>
      <c r="K229" s="18">
        <f t="shared" si="37"/>
        <v>69.637120761451527</v>
      </c>
      <c r="L229" s="19">
        <f t="shared" si="37"/>
        <v>71.309863621947358</v>
      </c>
    </row>
    <row r="230" spans="1:13" x14ac:dyDescent="0.15">
      <c r="A230" s="14"/>
      <c r="B230" s="15" t="s">
        <v>31</v>
      </c>
      <c r="C230" s="16" t="s">
        <v>32</v>
      </c>
      <c r="D230" s="20">
        <v>3283</v>
      </c>
      <c r="E230" s="20">
        <v>4044</v>
      </c>
      <c r="F230" s="17">
        <f t="shared" si="57"/>
        <v>7327</v>
      </c>
      <c r="G230" s="20">
        <v>2431</v>
      </c>
      <c r="H230" s="20">
        <v>2815</v>
      </c>
      <c r="I230" s="17">
        <f t="shared" si="56"/>
        <v>5246</v>
      </c>
      <c r="J230" s="18">
        <f t="shared" ref="J230:L248" si="58">G230/D230*100</f>
        <v>74.048126713371914</v>
      </c>
      <c r="K230" s="18">
        <f t="shared" si="37"/>
        <v>69.609297725024732</v>
      </c>
      <c r="L230" s="19">
        <f t="shared" si="37"/>
        <v>71.598198444110821</v>
      </c>
    </row>
    <row r="231" spans="1:13" x14ac:dyDescent="0.15">
      <c r="A231" s="14"/>
      <c r="B231" s="15"/>
      <c r="C231" s="16" t="s">
        <v>33</v>
      </c>
      <c r="D231" s="20">
        <v>4334</v>
      </c>
      <c r="E231" s="20">
        <v>4773</v>
      </c>
      <c r="F231" s="17">
        <f t="shared" si="57"/>
        <v>9107</v>
      </c>
      <c r="G231" s="20">
        <v>3145</v>
      </c>
      <c r="H231" s="20">
        <v>3339</v>
      </c>
      <c r="I231" s="17">
        <f t="shared" si="56"/>
        <v>6484</v>
      </c>
      <c r="J231" s="18">
        <f t="shared" si="58"/>
        <v>72.565759113982466</v>
      </c>
      <c r="K231" s="18">
        <f t="shared" si="37"/>
        <v>69.956002514142043</v>
      </c>
      <c r="L231" s="19">
        <f t="shared" si="37"/>
        <v>71.197979576150217</v>
      </c>
    </row>
    <row r="232" spans="1:13" x14ac:dyDescent="0.15">
      <c r="A232" s="14"/>
      <c r="B232" s="15"/>
      <c r="C232" s="16" t="s">
        <v>34</v>
      </c>
      <c r="D232" s="20">
        <v>3299</v>
      </c>
      <c r="E232" s="20">
        <v>3726</v>
      </c>
      <c r="F232" s="17">
        <f t="shared" si="57"/>
        <v>7025</v>
      </c>
      <c r="G232" s="20">
        <v>2252</v>
      </c>
      <c r="H232" s="20">
        <v>2471</v>
      </c>
      <c r="I232" s="17">
        <f t="shared" si="56"/>
        <v>4723</v>
      </c>
      <c r="J232" s="18">
        <f t="shared" si="58"/>
        <v>68.263110033343438</v>
      </c>
      <c r="K232" s="18">
        <f t="shared" si="37"/>
        <v>66.317767042404725</v>
      </c>
      <c r="L232" s="19">
        <f t="shared" si="37"/>
        <v>67.231316725978658</v>
      </c>
    </row>
    <row r="233" spans="1:13" customFormat="1" x14ac:dyDescent="0.15">
      <c r="A233" s="21"/>
      <c r="B233" s="28"/>
      <c r="C233" s="23" t="s">
        <v>9</v>
      </c>
      <c r="D233" s="24">
        <f>SUM(D215:D232)</f>
        <v>96564</v>
      </c>
      <c r="E233" s="24">
        <f t="shared" ref="E233" si="59">SUM(E215:E232)</f>
        <v>104085</v>
      </c>
      <c r="F233" s="24">
        <f>SUM(F215:F232)</f>
        <v>200649</v>
      </c>
      <c r="G233" s="24">
        <f>SUM(G215:G232)</f>
        <v>68211</v>
      </c>
      <c r="H233" s="24">
        <f t="shared" ref="H233" si="60">SUM(H215:H232)</f>
        <v>71595</v>
      </c>
      <c r="I233" s="24">
        <f>SUM(I215:I232)</f>
        <v>139806</v>
      </c>
      <c r="J233" s="25">
        <f t="shared" si="58"/>
        <v>70.638126009693053</v>
      </c>
      <c r="K233" s="25">
        <f t="shared" si="37"/>
        <v>68.78512753999135</v>
      </c>
      <c r="L233" s="26">
        <f t="shared" si="37"/>
        <v>69.676898464482747</v>
      </c>
    </row>
    <row r="234" spans="1:13" x14ac:dyDescent="0.15">
      <c r="A234" s="7"/>
      <c r="B234" s="27"/>
      <c r="C234" s="16" t="s">
        <v>10</v>
      </c>
      <c r="D234" s="10">
        <v>6616</v>
      </c>
      <c r="E234" s="10">
        <v>7366</v>
      </c>
      <c r="F234" s="10">
        <f>SUM(D234:E234)</f>
        <v>13982</v>
      </c>
      <c r="G234" s="10">
        <v>4423</v>
      </c>
      <c r="H234" s="10">
        <v>4653</v>
      </c>
      <c r="I234" s="10">
        <f>SUM(G234:H234)</f>
        <v>9076</v>
      </c>
      <c r="J234" s="18">
        <f t="shared" si="58"/>
        <v>66.853083434099162</v>
      </c>
      <c r="K234" s="18">
        <f t="shared" si="37"/>
        <v>63.168612544121636</v>
      </c>
      <c r="L234" s="19">
        <f t="shared" si="37"/>
        <v>64.912029752538984</v>
      </c>
      <c r="M234" s="13"/>
    </row>
    <row r="235" spans="1:13" x14ac:dyDescent="0.15">
      <c r="A235" s="14"/>
      <c r="B235" s="15"/>
      <c r="C235" s="16" t="s">
        <v>11</v>
      </c>
      <c r="D235" s="17">
        <v>5388</v>
      </c>
      <c r="E235" s="17">
        <v>6308</v>
      </c>
      <c r="F235" s="17">
        <f t="shared" ref="F235:F243" si="61">SUM(D235:E235)</f>
        <v>11696</v>
      </c>
      <c r="G235" s="17">
        <v>3653</v>
      </c>
      <c r="H235" s="17">
        <v>4058</v>
      </c>
      <c r="I235" s="17">
        <f t="shared" ref="I235:I251" si="62">SUM(G235:H235)</f>
        <v>7711</v>
      </c>
      <c r="J235" s="18">
        <f t="shared" si="58"/>
        <v>67.798812175204162</v>
      </c>
      <c r="K235" s="18">
        <f t="shared" si="37"/>
        <v>64.331008243500321</v>
      </c>
      <c r="L235" s="19">
        <f t="shared" si="37"/>
        <v>65.928522571819428</v>
      </c>
    </row>
    <row r="236" spans="1:13" x14ac:dyDescent="0.15">
      <c r="A236" s="14"/>
      <c r="B236" s="15"/>
      <c r="C236" s="16" t="s">
        <v>12</v>
      </c>
      <c r="D236" s="20">
        <v>2013</v>
      </c>
      <c r="E236" s="20">
        <v>2398</v>
      </c>
      <c r="F236" s="17">
        <f t="shared" si="61"/>
        <v>4411</v>
      </c>
      <c r="G236" s="20">
        <v>1414</v>
      </c>
      <c r="H236" s="20">
        <v>1613</v>
      </c>
      <c r="I236" s="17">
        <f t="shared" si="62"/>
        <v>3027</v>
      </c>
      <c r="J236" s="18">
        <f t="shared" si="58"/>
        <v>70.243417784401402</v>
      </c>
      <c r="K236" s="18">
        <f t="shared" si="37"/>
        <v>67.264386989157629</v>
      </c>
      <c r="L236" s="19">
        <f t="shared" si="37"/>
        <v>68.623894808433462</v>
      </c>
    </row>
    <row r="237" spans="1:13" x14ac:dyDescent="0.15">
      <c r="A237" s="14"/>
      <c r="B237" s="15" t="s">
        <v>41</v>
      </c>
      <c r="C237" s="16" t="s">
        <v>14</v>
      </c>
      <c r="D237" s="20">
        <v>4056</v>
      </c>
      <c r="E237" s="20">
        <v>3747</v>
      </c>
      <c r="F237" s="17">
        <f t="shared" si="61"/>
        <v>7803</v>
      </c>
      <c r="G237" s="20">
        <v>2340</v>
      </c>
      <c r="H237" s="20">
        <v>2354</v>
      </c>
      <c r="I237" s="17">
        <f t="shared" si="62"/>
        <v>4694</v>
      </c>
      <c r="J237" s="18">
        <f t="shared" si="58"/>
        <v>57.692307692307686</v>
      </c>
      <c r="K237" s="18">
        <f t="shared" si="37"/>
        <v>62.823592207099011</v>
      </c>
      <c r="L237" s="19">
        <f t="shared" si="37"/>
        <v>60.156350121748048</v>
      </c>
    </row>
    <row r="238" spans="1:13" x14ac:dyDescent="0.15">
      <c r="A238" s="14"/>
      <c r="B238" s="15"/>
      <c r="C238" s="16" t="s">
        <v>15</v>
      </c>
      <c r="D238" s="20">
        <v>5534</v>
      </c>
      <c r="E238" s="20">
        <v>6165</v>
      </c>
      <c r="F238" s="17">
        <f t="shared" si="61"/>
        <v>11699</v>
      </c>
      <c r="G238" s="20">
        <v>3638</v>
      </c>
      <c r="H238" s="20">
        <v>3936</v>
      </c>
      <c r="I238" s="17">
        <f t="shared" si="62"/>
        <v>7574</v>
      </c>
      <c r="J238" s="18">
        <f t="shared" si="58"/>
        <v>65.739067582219008</v>
      </c>
      <c r="K238" s="18">
        <f t="shared" si="37"/>
        <v>63.844282238442815</v>
      </c>
      <c r="L238" s="19">
        <f t="shared" si="37"/>
        <v>64.740576117616882</v>
      </c>
    </row>
    <row r="239" spans="1:13" x14ac:dyDescent="0.15">
      <c r="A239" s="14"/>
      <c r="B239" s="15" t="s">
        <v>42</v>
      </c>
      <c r="C239" s="16" t="s">
        <v>17</v>
      </c>
      <c r="D239" s="20">
        <v>6054</v>
      </c>
      <c r="E239" s="20">
        <v>7732</v>
      </c>
      <c r="F239" s="17">
        <f t="shared" si="61"/>
        <v>13786</v>
      </c>
      <c r="G239" s="20">
        <v>4479</v>
      </c>
      <c r="H239" s="20">
        <v>5245</v>
      </c>
      <c r="I239" s="17">
        <f t="shared" si="62"/>
        <v>9724</v>
      </c>
      <c r="J239" s="18">
        <f t="shared" si="58"/>
        <v>73.984142715559969</v>
      </c>
      <c r="K239" s="18">
        <f t="shared" si="37"/>
        <v>67.834971546818409</v>
      </c>
      <c r="L239" s="19">
        <f t="shared" si="37"/>
        <v>70.53532569273176</v>
      </c>
    </row>
    <row r="240" spans="1:13" x14ac:dyDescent="0.15">
      <c r="A240" s="14">
        <v>75</v>
      </c>
      <c r="B240" s="15"/>
      <c r="C240" s="16" t="s">
        <v>18</v>
      </c>
      <c r="D240" s="20">
        <v>5238</v>
      </c>
      <c r="E240" s="20">
        <v>6387</v>
      </c>
      <c r="F240" s="17">
        <f t="shared" si="61"/>
        <v>11625</v>
      </c>
      <c r="G240" s="20">
        <v>3779</v>
      </c>
      <c r="H240" s="20">
        <v>4243</v>
      </c>
      <c r="I240" s="17">
        <f t="shared" si="62"/>
        <v>8022</v>
      </c>
      <c r="J240" s="18">
        <f t="shared" si="58"/>
        <v>72.145857197403586</v>
      </c>
      <c r="K240" s="18">
        <f t="shared" si="37"/>
        <v>66.431814623453889</v>
      </c>
      <c r="L240" s="19">
        <f t="shared" si="37"/>
        <v>69.006451612903234</v>
      </c>
    </row>
    <row r="241" spans="1:13" x14ac:dyDescent="0.15">
      <c r="A241" s="14"/>
      <c r="B241" s="15">
        <v>19</v>
      </c>
      <c r="C241" s="16" t="s">
        <v>19</v>
      </c>
      <c r="D241" s="20">
        <v>7040</v>
      </c>
      <c r="E241" s="20">
        <v>8627</v>
      </c>
      <c r="F241" s="17">
        <f t="shared" si="61"/>
        <v>15667</v>
      </c>
      <c r="G241" s="20">
        <v>5160</v>
      </c>
      <c r="H241" s="20">
        <v>5794</v>
      </c>
      <c r="I241" s="17">
        <f t="shared" si="62"/>
        <v>10954</v>
      </c>
      <c r="J241" s="18">
        <f t="shared" si="58"/>
        <v>73.295454545454547</v>
      </c>
      <c r="K241" s="18">
        <f t="shared" si="37"/>
        <v>67.161237973803182</v>
      </c>
      <c r="L241" s="19">
        <f t="shared" si="37"/>
        <v>69.917661326354761</v>
      </c>
    </row>
    <row r="242" spans="1:13" x14ac:dyDescent="0.15">
      <c r="A242" s="14" t="s">
        <v>20</v>
      </c>
      <c r="B242" s="15"/>
      <c r="C242" s="16" t="s">
        <v>21</v>
      </c>
      <c r="D242" s="20">
        <v>4663</v>
      </c>
      <c r="E242" s="20">
        <v>5635</v>
      </c>
      <c r="F242" s="17">
        <f t="shared" si="61"/>
        <v>10298</v>
      </c>
      <c r="G242" s="20">
        <v>3333</v>
      </c>
      <c r="H242" s="20">
        <v>3681</v>
      </c>
      <c r="I242" s="17">
        <f t="shared" si="62"/>
        <v>7014</v>
      </c>
      <c r="J242" s="18">
        <f t="shared" si="58"/>
        <v>71.477589534634362</v>
      </c>
      <c r="K242" s="18">
        <f t="shared" si="37"/>
        <v>65.323868677905949</v>
      </c>
      <c r="L242" s="19">
        <f t="shared" si="37"/>
        <v>68.110312682074195</v>
      </c>
    </row>
    <row r="243" spans="1:13" x14ac:dyDescent="0.15">
      <c r="A243" s="14"/>
      <c r="B243" s="15" t="s">
        <v>43</v>
      </c>
      <c r="C243" s="16" t="s">
        <v>23</v>
      </c>
      <c r="D243" s="20">
        <v>6251</v>
      </c>
      <c r="E243" s="20">
        <v>7410</v>
      </c>
      <c r="F243" s="17">
        <f t="shared" si="61"/>
        <v>13661</v>
      </c>
      <c r="G243" s="20">
        <v>4697</v>
      </c>
      <c r="H243" s="20">
        <v>5065</v>
      </c>
      <c r="I243" s="17">
        <f t="shared" si="62"/>
        <v>9762</v>
      </c>
      <c r="J243" s="18">
        <f t="shared" si="58"/>
        <v>75.139977603583432</v>
      </c>
      <c r="K243" s="18">
        <f t="shared" si="37"/>
        <v>68.35357624831309</v>
      </c>
      <c r="L243" s="19">
        <f t="shared" si="37"/>
        <v>71.458897591684362</v>
      </c>
    </row>
    <row r="244" spans="1:13" x14ac:dyDescent="0.15">
      <c r="A244" s="14">
        <v>79</v>
      </c>
      <c r="B244" s="15"/>
      <c r="C244" s="16" t="s">
        <v>24</v>
      </c>
      <c r="D244" s="20">
        <v>7071</v>
      </c>
      <c r="E244" s="20">
        <v>8334</v>
      </c>
      <c r="F244" s="17">
        <f>SUM(D244:E244)</f>
        <v>15405</v>
      </c>
      <c r="G244" s="20">
        <v>5098</v>
      </c>
      <c r="H244" s="20">
        <v>5479</v>
      </c>
      <c r="I244" s="17">
        <f t="shared" si="62"/>
        <v>10577</v>
      </c>
      <c r="J244" s="18">
        <f t="shared" si="58"/>
        <v>72.097298826191491</v>
      </c>
      <c r="K244" s="18">
        <f t="shared" si="37"/>
        <v>65.742740580753548</v>
      </c>
      <c r="L244" s="19">
        <f t="shared" si="37"/>
        <v>68.659526127880554</v>
      </c>
    </row>
    <row r="245" spans="1:13" x14ac:dyDescent="0.15">
      <c r="A245" s="14"/>
      <c r="B245" s="15" t="s">
        <v>20</v>
      </c>
      <c r="C245" s="16" t="s">
        <v>26</v>
      </c>
      <c r="D245" s="20">
        <v>4397</v>
      </c>
      <c r="E245" s="20">
        <v>5468</v>
      </c>
      <c r="F245" s="17">
        <f t="shared" ref="F245:F251" si="63">SUM(D245:E245)</f>
        <v>9865</v>
      </c>
      <c r="G245" s="20">
        <v>3203</v>
      </c>
      <c r="H245" s="20">
        <v>3731</v>
      </c>
      <c r="I245" s="17">
        <f t="shared" si="62"/>
        <v>6934</v>
      </c>
      <c r="J245" s="18">
        <f t="shared" si="58"/>
        <v>72.845121673868547</v>
      </c>
      <c r="K245" s="18">
        <f t="shared" si="37"/>
        <v>68.233357717629843</v>
      </c>
      <c r="L245" s="19">
        <f t="shared" si="37"/>
        <v>70.288900152052719</v>
      </c>
    </row>
    <row r="246" spans="1:13" x14ac:dyDescent="0.15">
      <c r="A246" s="14" t="s">
        <v>27</v>
      </c>
      <c r="B246" s="15"/>
      <c r="C246" s="16" t="s">
        <v>28</v>
      </c>
      <c r="D246" s="20">
        <v>7233</v>
      </c>
      <c r="E246" s="20">
        <v>8695</v>
      </c>
      <c r="F246" s="17">
        <f t="shared" si="63"/>
        <v>15928</v>
      </c>
      <c r="G246" s="20">
        <v>5634</v>
      </c>
      <c r="H246" s="20">
        <v>6108</v>
      </c>
      <c r="I246" s="17">
        <f t="shared" si="62"/>
        <v>11742</v>
      </c>
      <c r="J246" s="18">
        <f t="shared" si="58"/>
        <v>77.892990460389882</v>
      </c>
      <c r="K246" s="18">
        <f t="shared" si="37"/>
        <v>70.247268545140884</v>
      </c>
      <c r="L246" s="19">
        <f t="shared" si="37"/>
        <v>73.719236564540438</v>
      </c>
    </row>
    <row r="247" spans="1:13" x14ac:dyDescent="0.15">
      <c r="A247" s="14"/>
      <c r="B247" s="15">
        <v>24</v>
      </c>
      <c r="C247" s="16" t="s">
        <v>29</v>
      </c>
      <c r="D247" s="20">
        <v>3987</v>
      </c>
      <c r="E247" s="20">
        <v>4645</v>
      </c>
      <c r="F247" s="17">
        <f t="shared" si="63"/>
        <v>8632</v>
      </c>
      <c r="G247" s="20">
        <v>2978</v>
      </c>
      <c r="H247" s="20">
        <v>3230</v>
      </c>
      <c r="I247" s="17">
        <f t="shared" si="62"/>
        <v>6208</v>
      </c>
      <c r="J247" s="18">
        <f t="shared" si="58"/>
        <v>74.692751442187117</v>
      </c>
      <c r="K247" s="18">
        <f t="shared" si="58"/>
        <v>69.537136706135627</v>
      </c>
      <c r="L247" s="19">
        <f t="shared" si="58"/>
        <v>71.91844300278035</v>
      </c>
    </row>
    <row r="248" spans="1:13" x14ac:dyDescent="0.15">
      <c r="A248" s="14"/>
      <c r="B248" s="15"/>
      <c r="C248" s="16" t="s">
        <v>30</v>
      </c>
      <c r="D248" s="20">
        <v>7305</v>
      </c>
      <c r="E248" s="20">
        <v>8990</v>
      </c>
      <c r="F248" s="17">
        <f t="shared" si="63"/>
        <v>16295</v>
      </c>
      <c r="G248" s="20">
        <v>5405</v>
      </c>
      <c r="H248" s="20">
        <v>6032</v>
      </c>
      <c r="I248" s="17">
        <f t="shared" si="62"/>
        <v>11437</v>
      </c>
      <c r="J248" s="18">
        <f t="shared" si="58"/>
        <v>73.990417522245039</v>
      </c>
      <c r="K248" s="18">
        <f t="shared" si="58"/>
        <v>67.096774193548399</v>
      </c>
      <c r="L248" s="19">
        <f t="shared" si="58"/>
        <v>70.18717397974838</v>
      </c>
    </row>
    <row r="249" spans="1:13" x14ac:dyDescent="0.15">
      <c r="A249" s="14"/>
      <c r="B249" s="15" t="s">
        <v>43</v>
      </c>
      <c r="C249" s="16" t="s">
        <v>32</v>
      </c>
      <c r="D249" s="20">
        <v>3658</v>
      </c>
      <c r="E249" s="20">
        <v>4976</v>
      </c>
      <c r="F249" s="17">
        <f t="shared" si="63"/>
        <v>8634</v>
      </c>
      <c r="G249" s="20">
        <v>2759</v>
      </c>
      <c r="H249" s="20">
        <v>3432</v>
      </c>
      <c r="I249" s="17">
        <f t="shared" si="62"/>
        <v>6191</v>
      </c>
      <c r="J249" s="18">
        <f t="shared" ref="J249:L290" si="64">G249/D249*100</f>
        <v>75.423728813559322</v>
      </c>
      <c r="K249" s="18">
        <f t="shared" si="64"/>
        <v>68.971061093247584</v>
      </c>
      <c r="L249" s="19">
        <f t="shared" si="64"/>
        <v>71.704887653463061</v>
      </c>
    </row>
    <row r="250" spans="1:13" x14ac:dyDescent="0.15">
      <c r="A250" s="14"/>
      <c r="B250" s="15"/>
      <c r="C250" s="16" t="s">
        <v>33</v>
      </c>
      <c r="D250" s="20">
        <v>4433</v>
      </c>
      <c r="E250" s="20">
        <v>5363</v>
      </c>
      <c r="F250" s="17">
        <f t="shared" si="63"/>
        <v>9796</v>
      </c>
      <c r="G250" s="20">
        <v>3326</v>
      </c>
      <c r="H250" s="20">
        <v>3450</v>
      </c>
      <c r="I250" s="17">
        <f t="shared" si="62"/>
        <v>6776</v>
      </c>
      <c r="J250" s="18">
        <f t="shared" si="64"/>
        <v>75.028197608842774</v>
      </c>
      <c r="K250" s="18">
        <f t="shared" si="64"/>
        <v>64.329666231586799</v>
      </c>
      <c r="L250" s="19">
        <f t="shared" si="64"/>
        <v>69.171090240914651</v>
      </c>
    </row>
    <row r="251" spans="1:13" x14ac:dyDescent="0.15">
      <c r="A251" s="14"/>
      <c r="B251" s="15"/>
      <c r="C251" s="16" t="s">
        <v>34</v>
      </c>
      <c r="D251" s="20">
        <v>3215</v>
      </c>
      <c r="E251" s="20">
        <v>4239</v>
      </c>
      <c r="F251" s="17">
        <f t="shared" si="63"/>
        <v>7454</v>
      </c>
      <c r="G251" s="20">
        <v>2255</v>
      </c>
      <c r="H251" s="20">
        <v>2744</v>
      </c>
      <c r="I251" s="17">
        <f t="shared" si="62"/>
        <v>4999</v>
      </c>
      <c r="J251" s="18">
        <f t="shared" si="64"/>
        <v>70.139968895800934</v>
      </c>
      <c r="K251" s="18">
        <f t="shared" si="64"/>
        <v>64.732248171738618</v>
      </c>
      <c r="L251" s="19">
        <f t="shared" si="64"/>
        <v>67.064663268044001</v>
      </c>
    </row>
    <row r="252" spans="1:13" customFormat="1" x14ac:dyDescent="0.15">
      <c r="A252" s="21"/>
      <c r="B252" s="28"/>
      <c r="C252" s="23" t="s">
        <v>9</v>
      </c>
      <c r="D252" s="24">
        <f>SUM(D234:D251)</f>
        <v>94152</v>
      </c>
      <c r="E252" s="24">
        <f t="shared" ref="E252" si="65">SUM(E234:E251)</f>
        <v>112485</v>
      </c>
      <c r="F252" s="24">
        <f>SUM(F234:F251)</f>
        <v>206637</v>
      </c>
      <c r="G252" s="24">
        <f>SUM(G234:G251)</f>
        <v>67574</v>
      </c>
      <c r="H252" s="24">
        <f t="shared" ref="H252" si="66">SUM(H234:H251)</f>
        <v>74848</v>
      </c>
      <c r="I252" s="24">
        <f>SUM(I234:I251)</f>
        <v>142422</v>
      </c>
      <c r="J252" s="25">
        <f t="shared" si="64"/>
        <v>71.771178519840262</v>
      </c>
      <c r="K252" s="25">
        <f t="shared" si="64"/>
        <v>66.540427612570568</v>
      </c>
      <c r="L252" s="26">
        <f t="shared" si="64"/>
        <v>68.923764863020665</v>
      </c>
    </row>
    <row r="253" spans="1:13" x14ac:dyDescent="0.15">
      <c r="A253" s="7"/>
      <c r="B253" s="27"/>
      <c r="C253" s="16" t="s">
        <v>10</v>
      </c>
      <c r="D253" s="10">
        <v>7842</v>
      </c>
      <c r="E253" s="10">
        <v>13132</v>
      </c>
      <c r="F253" s="10">
        <f>SUM(D253:E253)</f>
        <v>20974</v>
      </c>
      <c r="G253" s="10">
        <v>4300</v>
      </c>
      <c r="H253" s="10">
        <v>5636</v>
      </c>
      <c r="I253" s="10">
        <f>SUM(G253:H253)</f>
        <v>9936</v>
      </c>
      <c r="J253" s="18">
        <f t="shared" si="64"/>
        <v>54.832950777862791</v>
      </c>
      <c r="K253" s="18">
        <f t="shared" si="64"/>
        <v>42.918062747487056</v>
      </c>
      <c r="L253" s="19">
        <f t="shared" si="64"/>
        <v>47.372937923142935</v>
      </c>
      <c r="M253" s="13"/>
    </row>
    <row r="254" spans="1:13" x14ac:dyDescent="0.15">
      <c r="A254" s="14"/>
      <c r="B254" s="15"/>
      <c r="C254" s="16" t="s">
        <v>11</v>
      </c>
      <c r="D254" s="17">
        <v>6714</v>
      </c>
      <c r="E254" s="17">
        <v>11894</v>
      </c>
      <c r="F254" s="17">
        <f t="shared" ref="F254:F262" si="67">SUM(D254:E254)</f>
        <v>18608</v>
      </c>
      <c r="G254" s="17">
        <v>3834</v>
      </c>
      <c r="H254" s="17">
        <v>5228</v>
      </c>
      <c r="I254" s="17">
        <f t="shared" ref="I254:I270" si="68">SUM(G254:H254)</f>
        <v>9062</v>
      </c>
      <c r="J254" s="18">
        <f t="shared" si="64"/>
        <v>57.104557640750677</v>
      </c>
      <c r="K254" s="18">
        <f t="shared" si="64"/>
        <v>43.954935261476372</v>
      </c>
      <c r="L254" s="19">
        <f t="shared" si="64"/>
        <v>48.69948409286328</v>
      </c>
    </row>
    <row r="255" spans="1:13" x14ac:dyDescent="0.15">
      <c r="A255" s="14"/>
      <c r="B255" s="15"/>
      <c r="C255" s="16" t="s">
        <v>12</v>
      </c>
      <c r="D255" s="20">
        <v>2437</v>
      </c>
      <c r="E255" s="20">
        <v>4497</v>
      </c>
      <c r="F255" s="17">
        <f t="shared" si="67"/>
        <v>6934</v>
      </c>
      <c r="G255" s="20">
        <v>1451</v>
      </c>
      <c r="H255" s="20">
        <v>1982</v>
      </c>
      <c r="I255" s="17">
        <f t="shared" si="68"/>
        <v>3433</v>
      </c>
      <c r="J255" s="18">
        <f t="shared" si="64"/>
        <v>59.540418547394339</v>
      </c>
      <c r="K255" s="18">
        <f t="shared" si="64"/>
        <v>44.073826995774965</v>
      </c>
      <c r="L255" s="19">
        <f t="shared" si="64"/>
        <v>49.5096625324488</v>
      </c>
    </row>
    <row r="256" spans="1:13" x14ac:dyDescent="0.15">
      <c r="A256" s="14"/>
      <c r="B256" s="15"/>
      <c r="C256" s="16" t="s">
        <v>14</v>
      </c>
      <c r="D256" s="20">
        <v>4489</v>
      </c>
      <c r="E256" s="20">
        <v>6896</v>
      </c>
      <c r="F256" s="17">
        <f t="shared" si="67"/>
        <v>11385</v>
      </c>
      <c r="G256" s="20">
        <v>2344</v>
      </c>
      <c r="H256" s="20">
        <v>2980</v>
      </c>
      <c r="I256" s="17">
        <f t="shared" si="68"/>
        <v>5324</v>
      </c>
      <c r="J256" s="18">
        <f t="shared" si="64"/>
        <v>52.21652929382936</v>
      </c>
      <c r="K256" s="18">
        <f t="shared" si="64"/>
        <v>43.213457076566122</v>
      </c>
      <c r="L256" s="19">
        <f t="shared" si="64"/>
        <v>46.763285024154591</v>
      </c>
    </row>
    <row r="257" spans="1:12" x14ac:dyDescent="0.15">
      <c r="A257" s="14"/>
      <c r="B257" s="15" t="s">
        <v>41</v>
      </c>
      <c r="C257" s="16" t="s">
        <v>15</v>
      </c>
      <c r="D257" s="20">
        <v>6968</v>
      </c>
      <c r="E257" s="20">
        <v>11902</v>
      </c>
      <c r="F257" s="17">
        <f t="shared" si="67"/>
        <v>18870</v>
      </c>
      <c r="G257" s="20">
        <v>4066</v>
      </c>
      <c r="H257" s="20">
        <v>5585</v>
      </c>
      <c r="I257" s="17">
        <f t="shared" si="68"/>
        <v>9651</v>
      </c>
      <c r="J257" s="18">
        <f t="shared" si="64"/>
        <v>58.352468427095296</v>
      </c>
      <c r="K257" s="18">
        <f t="shared" si="64"/>
        <v>46.924886573685093</v>
      </c>
      <c r="L257" s="19">
        <f t="shared" si="64"/>
        <v>51.144674085850561</v>
      </c>
    </row>
    <row r="258" spans="1:12" x14ac:dyDescent="0.15">
      <c r="A258" s="14"/>
      <c r="B258" s="15"/>
      <c r="C258" s="16" t="s">
        <v>17</v>
      </c>
      <c r="D258" s="20">
        <v>9209</v>
      </c>
      <c r="E258" s="20">
        <v>14528</v>
      </c>
      <c r="F258" s="17">
        <f t="shared" si="67"/>
        <v>23737</v>
      </c>
      <c r="G258" s="20">
        <v>5736</v>
      </c>
      <c r="H258" s="20">
        <v>6962</v>
      </c>
      <c r="I258" s="17">
        <f t="shared" si="68"/>
        <v>12698</v>
      </c>
      <c r="J258" s="18">
        <f t="shared" si="64"/>
        <v>62.286893256596812</v>
      </c>
      <c r="K258" s="18">
        <f t="shared" si="64"/>
        <v>47.921255506607928</v>
      </c>
      <c r="L258" s="19">
        <f t="shared" si="64"/>
        <v>53.494544382188145</v>
      </c>
    </row>
    <row r="259" spans="1:12" x14ac:dyDescent="0.15">
      <c r="A259" s="14">
        <v>80</v>
      </c>
      <c r="B259" s="15" t="s">
        <v>42</v>
      </c>
      <c r="C259" s="16" t="s">
        <v>18</v>
      </c>
      <c r="D259" s="20">
        <v>7336</v>
      </c>
      <c r="E259" s="20">
        <v>12810</v>
      </c>
      <c r="F259" s="17">
        <f t="shared" si="67"/>
        <v>20146</v>
      </c>
      <c r="G259" s="20">
        <v>4435</v>
      </c>
      <c r="H259" s="20">
        <v>5873</v>
      </c>
      <c r="I259" s="17">
        <f t="shared" si="68"/>
        <v>10308</v>
      </c>
      <c r="J259" s="18">
        <f t="shared" si="64"/>
        <v>60.455288985823344</v>
      </c>
      <c r="K259" s="18">
        <f t="shared" si="64"/>
        <v>45.846994535519123</v>
      </c>
      <c r="L259" s="19">
        <f t="shared" si="64"/>
        <v>51.166484661967637</v>
      </c>
    </row>
    <row r="260" spans="1:12" x14ac:dyDescent="0.15">
      <c r="A260" s="14"/>
      <c r="B260" s="15"/>
      <c r="C260" s="16" t="s">
        <v>19</v>
      </c>
      <c r="D260" s="20">
        <v>10640</v>
      </c>
      <c r="E260" s="20">
        <v>17418</v>
      </c>
      <c r="F260" s="17">
        <f t="shared" si="67"/>
        <v>28058</v>
      </c>
      <c r="G260" s="20">
        <v>6771</v>
      </c>
      <c r="H260" s="20">
        <v>8163</v>
      </c>
      <c r="I260" s="17">
        <f t="shared" si="68"/>
        <v>14934</v>
      </c>
      <c r="J260" s="18">
        <f t="shared" si="64"/>
        <v>63.637218045112789</v>
      </c>
      <c r="K260" s="18">
        <f t="shared" si="64"/>
        <v>46.865311746469168</v>
      </c>
      <c r="L260" s="19">
        <f t="shared" si="64"/>
        <v>53.225461543944682</v>
      </c>
    </row>
    <row r="261" spans="1:12" x14ac:dyDescent="0.15">
      <c r="A261" s="14" t="s">
        <v>27</v>
      </c>
      <c r="B261" s="15">
        <v>19</v>
      </c>
      <c r="C261" s="16" t="s">
        <v>21</v>
      </c>
      <c r="D261" s="20">
        <v>6287</v>
      </c>
      <c r="E261" s="20">
        <v>10601</v>
      </c>
      <c r="F261" s="17">
        <f t="shared" si="67"/>
        <v>16888</v>
      </c>
      <c r="G261" s="20">
        <v>3826</v>
      </c>
      <c r="H261" s="20">
        <v>4819</v>
      </c>
      <c r="I261" s="17">
        <f t="shared" si="68"/>
        <v>8645</v>
      </c>
      <c r="J261" s="18">
        <f t="shared" si="64"/>
        <v>60.855734054397956</v>
      </c>
      <c r="K261" s="18">
        <f t="shared" si="64"/>
        <v>45.457975662673334</v>
      </c>
      <c r="L261" s="19">
        <f t="shared" si="64"/>
        <v>51.190194220748467</v>
      </c>
    </row>
    <row r="262" spans="1:12" x14ac:dyDescent="0.15">
      <c r="A262" s="14"/>
      <c r="B262" s="15"/>
      <c r="C262" s="16" t="s">
        <v>23</v>
      </c>
      <c r="D262" s="20">
        <v>8488</v>
      </c>
      <c r="E262" s="20">
        <v>12910</v>
      </c>
      <c r="F262" s="17">
        <f t="shared" si="67"/>
        <v>21398</v>
      </c>
      <c r="G262" s="20">
        <v>5467</v>
      </c>
      <c r="H262" s="20">
        <v>5923</v>
      </c>
      <c r="I262" s="17">
        <f t="shared" si="68"/>
        <v>11390</v>
      </c>
      <c r="J262" s="18">
        <f t="shared" si="64"/>
        <v>64.408576814326111</v>
      </c>
      <c r="K262" s="18">
        <f t="shared" si="64"/>
        <v>45.879163439194421</v>
      </c>
      <c r="L262" s="19">
        <f t="shared" si="64"/>
        <v>53.229273763903173</v>
      </c>
    </row>
    <row r="263" spans="1:12" x14ac:dyDescent="0.15">
      <c r="A263" s="14" t="s">
        <v>44</v>
      </c>
      <c r="B263" s="15" t="s">
        <v>31</v>
      </c>
      <c r="C263" s="16" t="s">
        <v>24</v>
      </c>
      <c r="D263" s="20">
        <v>9198</v>
      </c>
      <c r="E263" s="20">
        <v>15614</v>
      </c>
      <c r="F263" s="17">
        <f>SUM(D263:E263)</f>
        <v>24812</v>
      </c>
      <c r="G263" s="20">
        <v>5573</v>
      </c>
      <c r="H263" s="20">
        <v>6670</v>
      </c>
      <c r="I263" s="17">
        <f t="shared" si="68"/>
        <v>12243</v>
      </c>
      <c r="J263" s="18">
        <f t="shared" si="64"/>
        <v>60.589258534464022</v>
      </c>
      <c r="K263" s="18">
        <f t="shared" si="64"/>
        <v>42.718073523760729</v>
      </c>
      <c r="L263" s="19">
        <f t="shared" si="64"/>
        <v>49.343059809769471</v>
      </c>
    </row>
    <row r="264" spans="1:12" x14ac:dyDescent="0.15">
      <c r="A264" s="14"/>
      <c r="B264" s="15"/>
      <c r="C264" s="16" t="s">
        <v>26</v>
      </c>
      <c r="D264" s="20">
        <v>6483</v>
      </c>
      <c r="E264" s="20">
        <v>9938</v>
      </c>
      <c r="F264" s="17">
        <f t="shared" ref="F264:F270" si="69">SUM(D264:E264)</f>
        <v>16421</v>
      </c>
      <c r="G264" s="20">
        <v>4105</v>
      </c>
      <c r="H264" s="20">
        <v>4698</v>
      </c>
      <c r="I264" s="17">
        <f t="shared" si="68"/>
        <v>8803</v>
      </c>
      <c r="J264" s="18">
        <f t="shared" si="64"/>
        <v>63.319450871510107</v>
      </c>
      <c r="K264" s="18">
        <f t="shared" si="64"/>
        <v>47.273093177701753</v>
      </c>
      <c r="L264" s="19">
        <f t="shared" si="64"/>
        <v>53.608184641617441</v>
      </c>
    </row>
    <row r="265" spans="1:12" x14ac:dyDescent="0.15">
      <c r="A265" s="14" t="s">
        <v>45</v>
      </c>
      <c r="B265" s="15" t="s">
        <v>46</v>
      </c>
      <c r="C265" s="16" t="s">
        <v>28</v>
      </c>
      <c r="D265" s="20">
        <v>9636</v>
      </c>
      <c r="E265" s="20">
        <v>14712</v>
      </c>
      <c r="F265" s="17">
        <f t="shared" si="69"/>
        <v>24348</v>
      </c>
      <c r="G265" s="20">
        <v>6359</v>
      </c>
      <c r="H265" s="20">
        <v>6688</v>
      </c>
      <c r="I265" s="17">
        <f t="shared" si="68"/>
        <v>13047</v>
      </c>
      <c r="J265" s="18">
        <f t="shared" si="64"/>
        <v>65.992112909921133</v>
      </c>
      <c r="K265" s="18">
        <f t="shared" si="64"/>
        <v>45.4594888526373</v>
      </c>
      <c r="L265" s="19">
        <f t="shared" si="64"/>
        <v>53.58551010349926</v>
      </c>
    </row>
    <row r="266" spans="1:12" x14ac:dyDescent="0.15">
      <c r="A266" s="14"/>
      <c r="B266" s="15"/>
      <c r="C266" s="16" t="s">
        <v>29</v>
      </c>
      <c r="D266" s="20">
        <v>5339</v>
      </c>
      <c r="E266" s="20">
        <v>8735</v>
      </c>
      <c r="F266" s="17">
        <f t="shared" si="69"/>
        <v>14074</v>
      </c>
      <c r="G266" s="20">
        <v>3312</v>
      </c>
      <c r="H266" s="20">
        <v>3824</v>
      </c>
      <c r="I266" s="17">
        <f t="shared" si="68"/>
        <v>7136</v>
      </c>
      <c r="J266" s="18">
        <f t="shared" si="64"/>
        <v>62.034088780670537</v>
      </c>
      <c r="K266" s="18">
        <f t="shared" si="64"/>
        <v>43.777904979965655</v>
      </c>
      <c r="L266" s="19">
        <f t="shared" si="64"/>
        <v>50.703424754867129</v>
      </c>
    </row>
    <row r="267" spans="1:12" x14ac:dyDescent="0.15">
      <c r="A267" s="14"/>
      <c r="B267" s="15" t="s">
        <v>47</v>
      </c>
      <c r="C267" s="16" t="s">
        <v>30</v>
      </c>
      <c r="D267" s="20">
        <v>10671</v>
      </c>
      <c r="E267" s="20">
        <v>16576</v>
      </c>
      <c r="F267" s="17">
        <f t="shared" si="69"/>
        <v>27247</v>
      </c>
      <c r="G267" s="20">
        <v>6774</v>
      </c>
      <c r="H267" s="20">
        <v>7687</v>
      </c>
      <c r="I267" s="17">
        <f t="shared" si="68"/>
        <v>14461</v>
      </c>
      <c r="J267" s="18">
        <f t="shared" si="64"/>
        <v>63.48046106269328</v>
      </c>
      <c r="K267" s="18">
        <f t="shared" si="64"/>
        <v>46.374276061776058</v>
      </c>
      <c r="L267" s="19">
        <f t="shared" si="64"/>
        <v>53.073732888024374</v>
      </c>
    </row>
    <row r="268" spans="1:12" x14ac:dyDescent="0.15">
      <c r="A268" s="14"/>
      <c r="B268" s="15"/>
      <c r="C268" s="16" t="s">
        <v>32</v>
      </c>
      <c r="D268" s="20">
        <v>6420</v>
      </c>
      <c r="E268" s="20">
        <v>8784</v>
      </c>
      <c r="F268" s="17">
        <f t="shared" si="69"/>
        <v>15204</v>
      </c>
      <c r="G268" s="20">
        <v>4262</v>
      </c>
      <c r="H268" s="20">
        <v>4317</v>
      </c>
      <c r="I268" s="17">
        <f t="shared" si="68"/>
        <v>8579</v>
      </c>
      <c r="J268" s="18">
        <f t="shared" si="64"/>
        <v>66.386292834890966</v>
      </c>
      <c r="K268" s="18">
        <f t="shared" si="64"/>
        <v>49.146174863387976</v>
      </c>
      <c r="L268" s="19">
        <f t="shared" si="64"/>
        <v>56.425940541962639</v>
      </c>
    </row>
    <row r="269" spans="1:12" x14ac:dyDescent="0.15">
      <c r="A269" s="14"/>
      <c r="B269" s="15"/>
      <c r="C269" s="16" t="s">
        <v>33</v>
      </c>
      <c r="D269" s="20">
        <v>6628</v>
      </c>
      <c r="E269" s="20">
        <v>10196</v>
      </c>
      <c r="F269" s="17">
        <f t="shared" si="69"/>
        <v>16824</v>
      </c>
      <c r="G269" s="20">
        <v>4111</v>
      </c>
      <c r="H269" s="20">
        <v>4624</v>
      </c>
      <c r="I269" s="17">
        <f t="shared" si="68"/>
        <v>8735</v>
      </c>
      <c r="J269" s="18">
        <f t="shared" si="64"/>
        <v>62.024743512371764</v>
      </c>
      <c r="K269" s="18">
        <f t="shared" si="64"/>
        <v>45.351118085523737</v>
      </c>
      <c r="L269" s="19">
        <f t="shared" si="64"/>
        <v>51.919876367094631</v>
      </c>
    </row>
    <row r="270" spans="1:12" x14ac:dyDescent="0.15">
      <c r="A270" s="14"/>
      <c r="B270" s="15"/>
      <c r="C270" s="16" t="s">
        <v>34</v>
      </c>
      <c r="D270" s="20">
        <v>5192</v>
      </c>
      <c r="E270" s="20">
        <v>8302</v>
      </c>
      <c r="F270" s="17">
        <f t="shared" si="69"/>
        <v>13494</v>
      </c>
      <c r="G270" s="20">
        <v>3166</v>
      </c>
      <c r="H270" s="20">
        <v>3800</v>
      </c>
      <c r="I270" s="17">
        <f t="shared" si="68"/>
        <v>6966</v>
      </c>
      <c r="J270" s="18">
        <f t="shared" si="64"/>
        <v>60.978428351309709</v>
      </c>
      <c r="K270" s="18">
        <f t="shared" si="64"/>
        <v>45.772103107684899</v>
      </c>
      <c r="L270" s="19">
        <f t="shared" si="64"/>
        <v>51.622943530457974</v>
      </c>
    </row>
    <row r="271" spans="1:12" customFormat="1" x14ac:dyDescent="0.15">
      <c r="A271" s="21"/>
      <c r="B271" s="28"/>
      <c r="C271" s="23" t="s">
        <v>9</v>
      </c>
      <c r="D271" s="24">
        <f>SUM(D253:D270)</f>
        <v>129977</v>
      </c>
      <c r="E271" s="24">
        <f t="shared" ref="E271" si="70">SUM(E253:E270)</f>
        <v>209445</v>
      </c>
      <c r="F271" s="24">
        <f>SUM(F253:F270)</f>
        <v>339422</v>
      </c>
      <c r="G271" s="24">
        <f>SUM(G253:G270)</f>
        <v>79892</v>
      </c>
      <c r="H271" s="24">
        <f t="shared" ref="H271" si="71">SUM(H253:H270)</f>
        <v>95459</v>
      </c>
      <c r="I271" s="24">
        <f>SUM(I253:I270)</f>
        <v>175351</v>
      </c>
      <c r="J271" s="25">
        <f t="shared" si="64"/>
        <v>61.46625941512729</v>
      </c>
      <c r="K271" s="25">
        <f t="shared" si="64"/>
        <v>45.577120485091548</v>
      </c>
      <c r="L271" s="26">
        <f t="shared" si="64"/>
        <v>51.661648331575435</v>
      </c>
    </row>
    <row r="272" spans="1:12" x14ac:dyDescent="0.15">
      <c r="A272" s="29"/>
      <c r="B272" s="30"/>
      <c r="C272" s="16" t="s">
        <v>10</v>
      </c>
      <c r="D272" s="20">
        <f t="shared" ref="D272:I287" si="72">(D6+D25+D44+D63+D82+D101+D120+D139+D158+D177+D196+D215+D234+D253)</f>
        <v>124023</v>
      </c>
      <c r="E272" s="20">
        <f t="shared" si="72"/>
        <v>115819</v>
      </c>
      <c r="F272" s="20">
        <f t="shared" si="72"/>
        <v>239842</v>
      </c>
      <c r="G272" s="20">
        <f t="shared" si="72"/>
        <v>63708</v>
      </c>
      <c r="H272" s="20">
        <f t="shared" si="72"/>
        <v>60569</v>
      </c>
      <c r="I272" s="20">
        <f t="shared" si="72"/>
        <v>124277</v>
      </c>
      <c r="J272" s="18">
        <f t="shared" si="64"/>
        <v>51.367891439491068</v>
      </c>
      <c r="K272" s="18">
        <f t="shared" si="64"/>
        <v>52.296255363973096</v>
      </c>
      <c r="L272" s="19">
        <f t="shared" si="64"/>
        <v>51.816195662144246</v>
      </c>
    </row>
    <row r="273" spans="1:12" x14ac:dyDescent="0.15">
      <c r="A273" s="31"/>
      <c r="C273" s="16" t="s">
        <v>11</v>
      </c>
      <c r="D273" s="20">
        <f t="shared" si="72"/>
        <v>103434</v>
      </c>
      <c r="E273" s="20">
        <f t="shared" si="72"/>
        <v>102080</v>
      </c>
      <c r="F273" s="20">
        <f t="shared" si="72"/>
        <v>205514</v>
      </c>
      <c r="G273" s="20">
        <f t="shared" si="72"/>
        <v>55395</v>
      </c>
      <c r="H273" s="20">
        <f t="shared" si="72"/>
        <v>54581</v>
      </c>
      <c r="I273" s="20">
        <f t="shared" si="72"/>
        <v>109976</v>
      </c>
      <c r="J273" s="18">
        <f t="shared" si="64"/>
        <v>53.555890712918384</v>
      </c>
      <c r="K273" s="18">
        <f t="shared" si="64"/>
        <v>53.468847962382448</v>
      </c>
      <c r="L273" s="19">
        <f t="shared" si="64"/>
        <v>53.512656072092412</v>
      </c>
    </row>
    <row r="274" spans="1:12" x14ac:dyDescent="0.15">
      <c r="A274" s="31"/>
      <c r="C274" s="16" t="s">
        <v>12</v>
      </c>
      <c r="D274" s="20">
        <f t="shared" si="72"/>
        <v>43723</v>
      </c>
      <c r="E274" s="20">
        <f t="shared" si="72"/>
        <v>43710</v>
      </c>
      <c r="F274" s="20">
        <f t="shared" si="72"/>
        <v>87433</v>
      </c>
      <c r="G274" s="20">
        <f t="shared" si="72"/>
        <v>24084</v>
      </c>
      <c r="H274" s="20">
        <f t="shared" si="72"/>
        <v>24117</v>
      </c>
      <c r="I274" s="20">
        <f t="shared" si="72"/>
        <v>48201</v>
      </c>
      <c r="J274" s="18">
        <f t="shared" si="64"/>
        <v>55.083137021704822</v>
      </c>
      <c r="K274" s="18">
        <f t="shared" si="64"/>
        <v>55.175017158544961</v>
      </c>
      <c r="L274" s="19">
        <f t="shared" si="64"/>
        <v>55.129070259513</v>
      </c>
    </row>
    <row r="275" spans="1:12" x14ac:dyDescent="0.15">
      <c r="A275" s="31"/>
      <c r="C275" s="16" t="s">
        <v>14</v>
      </c>
      <c r="D275" s="20">
        <f t="shared" si="72"/>
        <v>63044</v>
      </c>
      <c r="E275" s="20">
        <f t="shared" si="72"/>
        <v>58107</v>
      </c>
      <c r="F275" s="20">
        <f t="shared" si="72"/>
        <v>121151</v>
      </c>
      <c r="G275" s="20">
        <f t="shared" si="72"/>
        <v>32010</v>
      </c>
      <c r="H275" s="20">
        <f t="shared" si="72"/>
        <v>30632</v>
      </c>
      <c r="I275" s="20">
        <f t="shared" si="72"/>
        <v>62642</v>
      </c>
      <c r="J275" s="18">
        <f t="shared" si="64"/>
        <v>50.774062559482267</v>
      </c>
      <c r="K275" s="18">
        <f t="shared" si="64"/>
        <v>52.716540175882422</v>
      </c>
      <c r="L275" s="19">
        <f t="shared" si="64"/>
        <v>51.705722610626403</v>
      </c>
    </row>
    <row r="276" spans="1:12" x14ac:dyDescent="0.15">
      <c r="A276" s="31"/>
      <c r="C276" s="16" t="s">
        <v>15</v>
      </c>
      <c r="D276" s="20">
        <f t="shared" si="72"/>
        <v>83438</v>
      </c>
      <c r="E276" s="20">
        <f t="shared" si="72"/>
        <v>83361</v>
      </c>
      <c r="F276" s="20">
        <f t="shared" si="72"/>
        <v>166799</v>
      </c>
      <c r="G276" s="20">
        <f t="shared" si="72"/>
        <v>42642</v>
      </c>
      <c r="H276" s="20">
        <f t="shared" si="72"/>
        <v>43209</v>
      </c>
      <c r="I276" s="20">
        <f t="shared" si="72"/>
        <v>85851</v>
      </c>
      <c r="J276" s="18">
        <f t="shared" si="64"/>
        <v>51.106210599487042</v>
      </c>
      <c r="K276" s="18">
        <f t="shared" si="64"/>
        <v>51.833591247705755</v>
      </c>
      <c r="L276" s="19">
        <f t="shared" si="64"/>
        <v>51.469733031972609</v>
      </c>
    </row>
    <row r="277" spans="1:12" x14ac:dyDescent="0.15">
      <c r="A277" s="41" t="s">
        <v>48</v>
      </c>
      <c r="B277" s="42"/>
      <c r="C277" s="16" t="s">
        <v>17</v>
      </c>
      <c r="D277" s="20">
        <f t="shared" si="72"/>
        <v>86855</v>
      </c>
      <c r="E277" s="20">
        <f t="shared" si="72"/>
        <v>93921</v>
      </c>
      <c r="F277" s="20">
        <f t="shared" si="72"/>
        <v>180776</v>
      </c>
      <c r="G277" s="20">
        <f t="shared" si="72"/>
        <v>49664</v>
      </c>
      <c r="H277" s="20">
        <f t="shared" si="72"/>
        <v>52787</v>
      </c>
      <c r="I277" s="20">
        <f t="shared" si="72"/>
        <v>102451</v>
      </c>
      <c r="J277" s="18">
        <f t="shared" si="64"/>
        <v>57.180358068044448</v>
      </c>
      <c r="K277" s="18">
        <f t="shared" si="64"/>
        <v>56.20361793422132</v>
      </c>
      <c r="L277" s="19">
        <f t="shared" si="64"/>
        <v>56.672899057396997</v>
      </c>
    </row>
    <row r="278" spans="1:12" x14ac:dyDescent="0.15">
      <c r="A278" s="31"/>
      <c r="C278" s="16" t="s">
        <v>18</v>
      </c>
      <c r="D278" s="20">
        <f t="shared" si="72"/>
        <v>84120</v>
      </c>
      <c r="E278" s="20">
        <f t="shared" si="72"/>
        <v>87053</v>
      </c>
      <c r="F278" s="20">
        <f t="shared" si="72"/>
        <v>171173</v>
      </c>
      <c r="G278" s="20">
        <f t="shared" si="72"/>
        <v>46316</v>
      </c>
      <c r="H278" s="20">
        <f t="shared" si="72"/>
        <v>47288</v>
      </c>
      <c r="I278" s="20">
        <f t="shared" si="72"/>
        <v>93604</v>
      </c>
      <c r="J278" s="18">
        <f t="shared" si="64"/>
        <v>55.059438896814072</v>
      </c>
      <c r="K278" s="18">
        <f t="shared" si="64"/>
        <v>54.320930927136345</v>
      </c>
      <c r="L278" s="19">
        <f t="shared" si="64"/>
        <v>54.683857851413485</v>
      </c>
    </row>
    <row r="279" spans="1:12" x14ac:dyDescent="0.15">
      <c r="A279" s="31"/>
      <c r="C279" s="16" t="s">
        <v>19</v>
      </c>
      <c r="D279" s="20">
        <f t="shared" si="72"/>
        <v>99273</v>
      </c>
      <c r="E279" s="20">
        <f t="shared" si="72"/>
        <v>106384</v>
      </c>
      <c r="F279" s="20">
        <f t="shared" si="72"/>
        <v>205657</v>
      </c>
      <c r="G279" s="20">
        <f t="shared" si="72"/>
        <v>55028</v>
      </c>
      <c r="H279" s="20">
        <f t="shared" si="72"/>
        <v>57481</v>
      </c>
      <c r="I279" s="20">
        <f t="shared" si="72"/>
        <v>112509</v>
      </c>
      <c r="J279" s="18">
        <f t="shared" si="64"/>
        <v>55.430983248214517</v>
      </c>
      <c r="K279" s="18">
        <f t="shared" si="64"/>
        <v>54.031621296435553</v>
      </c>
      <c r="L279" s="19">
        <f t="shared" si="64"/>
        <v>54.707109410328847</v>
      </c>
    </row>
    <row r="280" spans="1:12" x14ac:dyDescent="0.15">
      <c r="A280" s="31"/>
      <c r="C280" s="16" t="s">
        <v>21</v>
      </c>
      <c r="D280" s="20">
        <f t="shared" si="72"/>
        <v>67531</v>
      </c>
      <c r="E280" s="20">
        <f t="shared" si="72"/>
        <v>70513</v>
      </c>
      <c r="F280" s="20">
        <f t="shared" si="72"/>
        <v>138044</v>
      </c>
      <c r="G280" s="20">
        <f t="shared" si="72"/>
        <v>36846</v>
      </c>
      <c r="H280" s="20">
        <f t="shared" si="72"/>
        <v>37853</v>
      </c>
      <c r="I280" s="20">
        <f t="shared" si="72"/>
        <v>74699</v>
      </c>
      <c r="J280" s="18">
        <f t="shared" si="64"/>
        <v>54.561608742651522</v>
      </c>
      <c r="K280" s="18">
        <f t="shared" si="64"/>
        <v>53.682299717782534</v>
      </c>
      <c r="L280" s="19">
        <f t="shared" si="64"/>
        <v>54.112456897800698</v>
      </c>
    </row>
    <row r="281" spans="1:12" x14ac:dyDescent="0.15">
      <c r="A281" s="31"/>
      <c r="C281" s="16" t="s">
        <v>23</v>
      </c>
      <c r="D281" s="20">
        <f t="shared" si="72"/>
        <v>79796</v>
      </c>
      <c r="E281" s="20">
        <f t="shared" si="72"/>
        <v>84722</v>
      </c>
      <c r="F281" s="20">
        <f t="shared" si="72"/>
        <v>164518</v>
      </c>
      <c r="G281" s="20">
        <f t="shared" si="72"/>
        <v>46182</v>
      </c>
      <c r="H281" s="20">
        <f t="shared" si="72"/>
        <v>47808</v>
      </c>
      <c r="I281" s="20">
        <f t="shared" si="72"/>
        <v>93990</v>
      </c>
      <c r="J281" s="18">
        <f t="shared" si="64"/>
        <v>57.875081457717179</v>
      </c>
      <c r="K281" s="18">
        <f t="shared" si="64"/>
        <v>56.42926276527939</v>
      </c>
      <c r="L281" s="19">
        <f t="shared" si="64"/>
        <v>57.130526750872249</v>
      </c>
    </row>
    <row r="282" spans="1:12" x14ac:dyDescent="0.15">
      <c r="A282" s="31"/>
      <c r="C282" s="16" t="s">
        <v>24</v>
      </c>
      <c r="D282" s="20">
        <f t="shared" si="72"/>
        <v>147132</v>
      </c>
      <c r="E282" s="20">
        <f t="shared" si="72"/>
        <v>151082</v>
      </c>
      <c r="F282" s="20">
        <f t="shared" si="72"/>
        <v>298214</v>
      </c>
      <c r="G282" s="20">
        <f t="shared" si="72"/>
        <v>85222</v>
      </c>
      <c r="H282" s="20">
        <f t="shared" si="72"/>
        <v>85509</v>
      </c>
      <c r="I282" s="20">
        <f t="shared" si="72"/>
        <v>170731</v>
      </c>
      <c r="J282" s="18">
        <f t="shared" si="64"/>
        <v>57.92213794415899</v>
      </c>
      <c r="K282" s="18">
        <f t="shared" si="64"/>
        <v>56.597741623753983</v>
      </c>
      <c r="L282" s="19">
        <f t="shared" si="64"/>
        <v>57.251168623874129</v>
      </c>
    </row>
    <row r="283" spans="1:12" x14ac:dyDescent="0.15">
      <c r="A283" s="31"/>
      <c r="C283" s="16" t="s">
        <v>26</v>
      </c>
      <c r="D283" s="20">
        <f t="shared" si="72"/>
        <v>73668</v>
      </c>
      <c r="E283" s="20">
        <f t="shared" si="72"/>
        <v>76975</v>
      </c>
      <c r="F283" s="20">
        <f t="shared" si="72"/>
        <v>150643</v>
      </c>
      <c r="G283" s="20">
        <f t="shared" si="72"/>
        <v>41586</v>
      </c>
      <c r="H283" s="20">
        <f t="shared" si="72"/>
        <v>42762</v>
      </c>
      <c r="I283" s="20">
        <f t="shared" si="72"/>
        <v>84348</v>
      </c>
      <c r="J283" s="18">
        <f t="shared" si="64"/>
        <v>56.450561980778623</v>
      </c>
      <c r="K283" s="18">
        <f t="shared" si="64"/>
        <v>55.553101656381941</v>
      </c>
      <c r="L283" s="19">
        <f t="shared" si="64"/>
        <v>55.991981041269753</v>
      </c>
    </row>
    <row r="284" spans="1:12" x14ac:dyDescent="0.15">
      <c r="A284" s="31"/>
      <c r="C284" s="16" t="s">
        <v>28</v>
      </c>
      <c r="D284" s="20">
        <f t="shared" si="72"/>
        <v>122579</v>
      </c>
      <c r="E284" s="20">
        <f t="shared" si="72"/>
        <v>134521</v>
      </c>
      <c r="F284" s="20">
        <f t="shared" si="72"/>
        <v>257100</v>
      </c>
      <c r="G284" s="20">
        <f t="shared" si="72"/>
        <v>75331</v>
      </c>
      <c r="H284" s="20">
        <f t="shared" si="72"/>
        <v>80035</v>
      </c>
      <c r="I284" s="20">
        <f t="shared" si="72"/>
        <v>155366</v>
      </c>
      <c r="J284" s="18">
        <f t="shared" si="64"/>
        <v>61.455061633721932</v>
      </c>
      <c r="K284" s="18">
        <f t="shared" si="64"/>
        <v>59.496286825105372</v>
      </c>
      <c r="L284" s="19">
        <f t="shared" si="64"/>
        <v>60.430182808245817</v>
      </c>
    </row>
    <row r="285" spans="1:12" x14ac:dyDescent="0.15">
      <c r="A285" s="41" t="s">
        <v>9</v>
      </c>
      <c r="B285" s="42"/>
      <c r="C285" s="16" t="s">
        <v>29</v>
      </c>
      <c r="D285" s="20">
        <f t="shared" si="72"/>
        <v>85573</v>
      </c>
      <c r="E285" s="20">
        <f t="shared" si="72"/>
        <v>89194</v>
      </c>
      <c r="F285" s="20">
        <f t="shared" si="72"/>
        <v>174767</v>
      </c>
      <c r="G285" s="20">
        <f t="shared" si="72"/>
        <v>50269</v>
      </c>
      <c r="H285" s="20">
        <f t="shared" si="72"/>
        <v>51661</v>
      </c>
      <c r="I285" s="20">
        <f t="shared" si="72"/>
        <v>101930</v>
      </c>
      <c r="J285" s="18">
        <f t="shared" si="64"/>
        <v>58.743996353990156</v>
      </c>
      <c r="K285" s="18">
        <f t="shared" si="64"/>
        <v>57.919815234208585</v>
      </c>
      <c r="L285" s="19">
        <f t="shared" si="64"/>
        <v>58.323367683830476</v>
      </c>
    </row>
    <row r="286" spans="1:12" x14ac:dyDescent="0.15">
      <c r="A286" s="31"/>
      <c r="C286" s="16" t="s">
        <v>30</v>
      </c>
      <c r="D286" s="20">
        <f t="shared" si="72"/>
        <v>114177</v>
      </c>
      <c r="E286" s="20">
        <f t="shared" si="72"/>
        <v>120309</v>
      </c>
      <c r="F286" s="20">
        <f t="shared" si="72"/>
        <v>234486</v>
      </c>
      <c r="G286" s="20">
        <f t="shared" si="72"/>
        <v>65373</v>
      </c>
      <c r="H286" s="20">
        <f t="shared" si="72"/>
        <v>67615</v>
      </c>
      <c r="I286" s="20">
        <f t="shared" si="72"/>
        <v>132988</v>
      </c>
      <c r="J286" s="18">
        <f t="shared" si="64"/>
        <v>57.255839617436088</v>
      </c>
      <c r="K286" s="18">
        <f t="shared" si="64"/>
        <v>56.201115461021203</v>
      </c>
      <c r="L286" s="19">
        <f t="shared" si="64"/>
        <v>56.71468659109712</v>
      </c>
    </row>
    <row r="287" spans="1:12" x14ac:dyDescent="0.15">
      <c r="A287" s="31"/>
      <c r="C287" s="16" t="s">
        <v>32</v>
      </c>
      <c r="D287" s="20">
        <f>(D21+D40+D59+D78+D97+D116+D135+D154+D173+D192+D211+D230+D249+D268)</f>
        <v>49899</v>
      </c>
      <c r="E287" s="20">
        <f t="shared" si="72"/>
        <v>53609</v>
      </c>
      <c r="F287" s="20">
        <f t="shared" si="72"/>
        <v>103508</v>
      </c>
      <c r="G287" s="20">
        <f t="shared" si="72"/>
        <v>29462</v>
      </c>
      <c r="H287" s="20">
        <f t="shared" si="72"/>
        <v>30462</v>
      </c>
      <c r="I287" s="20">
        <f t="shared" si="72"/>
        <v>59924</v>
      </c>
      <c r="J287" s="18">
        <f t="shared" si="64"/>
        <v>59.043267400148302</v>
      </c>
      <c r="K287" s="18">
        <f t="shared" si="64"/>
        <v>56.822548452685183</v>
      </c>
      <c r="L287" s="19">
        <f t="shared" si="64"/>
        <v>57.893109711326659</v>
      </c>
    </row>
    <row r="288" spans="1:12" x14ac:dyDescent="0.15">
      <c r="A288" s="31"/>
      <c r="C288" s="16" t="s">
        <v>33</v>
      </c>
      <c r="D288" s="20">
        <f t="shared" ref="D288:I289" si="73">(D22+D41+D60+D79+D98+D117+D136+D155+D174+D193+D212+D231+D250+D269)</f>
        <v>61941</v>
      </c>
      <c r="E288" s="20">
        <f t="shared" si="73"/>
        <v>65845</v>
      </c>
      <c r="F288" s="20">
        <f t="shared" si="73"/>
        <v>127786</v>
      </c>
      <c r="G288" s="20">
        <f t="shared" si="73"/>
        <v>35128</v>
      </c>
      <c r="H288" s="20">
        <f t="shared" si="73"/>
        <v>35746</v>
      </c>
      <c r="I288" s="20">
        <f t="shared" si="73"/>
        <v>70874</v>
      </c>
      <c r="J288" s="18">
        <f t="shared" si="64"/>
        <v>56.712032417946112</v>
      </c>
      <c r="K288" s="18">
        <f t="shared" si="64"/>
        <v>54.288100842888596</v>
      </c>
      <c r="L288" s="19">
        <f t="shared" si="64"/>
        <v>55.463039769614831</v>
      </c>
    </row>
    <row r="289" spans="1:12" x14ac:dyDescent="0.15">
      <c r="A289" s="31"/>
      <c r="C289" s="16" t="s">
        <v>34</v>
      </c>
      <c r="D289" s="20">
        <f t="shared" si="73"/>
        <v>49942</v>
      </c>
      <c r="E289" s="20">
        <f t="shared" si="73"/>
        <v>53103</v>
      </c>
      <c r="F289" s="20">
        <f t="shared" si="73"/>
        <v>103045</v>
      </c>
      <c r="G289" s="20">
        <f t="shared" si="73"/>
        <v>26531</v>
      </c>
      <c r="H289" s="20">
        <f t="shared" si="73"/>
        <v>27847</v>
      </c>
      <c r="I289" s="20">
        <f t="shared" si="73"/>
        <v>54378</v>
      </c>
      <c r="J289" s="18">
        <f t="shared" si="64"/>
        <v>53.123623403147647</v>
      </c>
      <c r="K289" s="18">
        <f t="shared" si="64"/>
        <v>52.439598516091365</v>
      </c>
      <c r="L289" s="19">
        <f t="shared" si="64"/>
        <v>52.771119413848325</v>
      </c>
    </row>
    <row r="290" spans="1:12" customFormat="1" ht="14.25" thickBot="1" x14ac:dyDescent="0.2">
      <c r="A290" s="33"/>
      <c r="B290" s="34"/>
      <c r="C290" s="35" t="s">
        <v>9</v>
      </c>
      <c r="D290" s="36">
        <f t="shared" ref="D290:I290" si="74">SUM(D272:D289)</f>
        <v>1540148</v>
      </c>
      <c r="E290" s="36">
        <f t="shared" si="74"/>
        <v>1590308</v>
      </c>
      <c r="F290" s="36">
        <f t="shared" si="74"/>
        <v>3130456</v>
      </c>
      <c r="G290" s="36">
        <f t="shared" si="74"/>
        <v>860777</v>
      </c>
      <c r="H290" s="36">
        <f t="shared" si="74"/>
        <v>877962</v>
      </c>
      <c r="I290" s="36">
        <f t="shared" si="74"/>
        <v>1738739</v>
      </c>
      <c r="J290" s="37">
        <f t="shared" si="64"/>
        <v>55.88923921597145</v>
      </c>
      <c r="K290" s="37">
        <f t="shared" si="64"/>
        <v>55.207041654824096</v>
      </c>
      <c r="L290" s="38">
        <f t="shared" si="64"/>
        <v>55.542674932981008</v>
      </c>
    </row>
    <row r="291" spans="1:12" x14ac:dyDescent="0.15">
      <c r="A291" s="39" t="s">
        <v>49</v>
      </c>
    </row>
  </sheetData>
  <autoFilter ref="A5:M291" xr:uid="{00000000-0009-0000-0000-000001000000}"/>
  <mergeCells count="9">
    <mergeCell ref="A277:B277"/>
    <mergeCell ref="A285:B285"/>
    <mergeCell ref="A1:L1"/>
    <mergeCell ref="A2:L2"/>
    <mergeCell ref="A4:B4"/>
    <mergeCell ref="C4:C5"/>
    <mergeCell ref="D4:F4"/>
    <mergeCell ref="G4:I4"/>
    <mergeCell ref="J4:L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3(7) イ</vt:lpstr>
      <vt:lpstr>'3(7) イ'!Print_Area</vt:lpstr>
      <vt:lpstr>'3(7) イ'!Print_Titles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2025-10-20T01:43:45Z</dcterms:created>
  <dcterms:modified xsi:type="dcterms:W3CDTF">2025-10-20T01:46:40Z</dcterms:modified>
</cp:coreProperties>
</file>