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12_オープンデータ\アップロードファイル\Excel\old\"/>
    </mc:Choice>
  </mc:AlternateContent>
  <bookViews>
    <workbookView xWindow="0" yWindow="0" windowWidth="16830" windowHeight="8805"/>
  </bookViews>
  <sheets>
    <sheet name="4(3)ウ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B25" i="1"/>
  <c r="D25" i="1"/>
  <c r="E25" i="1"/>
  <c r="F25" i="1"/>
  <c r="G27" i="1"/>
  <c r="B28" i="1" s="1"/>
  <c r="F28" i="1"/>
  <c r="E28" i="1" l="1"/>
  <c r="D28" i="1"/>
  <c r="G25" i="1"/>
  <c r="F26" i="1" s="1"/>
  <c r="B26" i="1" l="1"/>
  <c r="E26" i="1"/>
  <c r="D26" i="1"/>
</calcChain>
</file>

<file path=xl/sharedStrings.xml><?xml version="1.0" encoding="utf-8"?>
<sst xmlns="http://schemas.openxmlformats.org/spreadsheetml/2006/main" count="38" uniqueCount="37">
  <si>
    <t>(※）　得票率については、候補者ごとに端数処理を行っているため、合計が100とならない場合がある。</t>
    <rPh sb="4" eb="6">
      <t>トクヒョウ</t>
    </rPh>
    <rPh sb="6" eb="7">
      <t>リツ</t>
    </rPh>
    <rPh sb="13" eb="16">
      <t>コウホシャ</t>
    </rPh>
    <rPh sb="19" eb="21">
      <t>ハスウ</t>
    </rPh>
    <rPh sb="21" eb="23">
      <t>ショリ</t>
    </rPh>
    <rPh sb="24" eb="25">
      <t>オコナ</t>
    </rPh>
    <rPh sb="32" eb="34">
      <t>ゴウケイ</t>
    </rPh>
    <rPh sb="43" eb="45">
      <t>バアイ</t>
    </rPh>
    <phoneticPr fontId="2"/>
  </si>
  <si>
    <t>供託物没収点 286,050.900票</t>
    <rPh sb="0" eb="2">
      <t>キョウタク</t>
    </rPh>
    <rPh sb="2" eb="3">
      <t>ブツ</t>
    </rPh>
    <rPh sb="3" eb="5">
      <t>ボッシュウ</t>
    </rPh>
    <rPh sb="5" eb="6">
      <t>テン</t>
    </rPh>
    <rPh sb="18" eb="19">
      <t>ヒョウ</t>
    </rPh>
    <phoneticPr fontId="2"/>
  </si>
  <si>
    <t>法定得票数　715,127.250票</t>
    <rPh sb="0" eb="2">
      <t>ホウテイ</t>
    </rPh>
    <rPh sb="2" eb="5">
      <t>トクヒョウスウ</t>
    </rPh>
    <rPh sb="17" eb="18">
      <t>ヒョウ</t>
    </rPh>
    <phoneticPr fontId="2"/>
  </si>
  <si>
    <t>（得票率％）</t>
  </si>
  <si>
    <t>当</t>
    <rPh sb="0" eb="1">
      <t>トウ</t>
    </rPh>
    <phoneticPr fontId="2"/>
  </si>
  <si>
    <t>神奈川県計</t>
    <rPh sb="0" eb="3">
      <t>カナガワ</t>
    </rPh>
    <rPh sb="3" eb="4">
      <t>ケン</t>
    </rPh>
    <rPh sb="4" eb="5">
      <t>ケイ</t>
    </rPh>
    <phoneticPr fontId="2"/>
  </si>
  <si>
    <t>（得票率％）</t>
    <rPh sb="1" eb="4">
      <t>トクヒョウリツ</t>
    </rPh>
    <phoneticPr fontId="2"/>
  </si>
  <si>
    <t>横浜市計</t>
    <rPh sb="0" eb="3">
      <t>ヨコハマシ</t>
    </rPh>
    <rPh sb="3" eb="4">
      <t>ケイ</t>
    </rPh>
    <phoneticPr fontId="2"/>
  </si>
  <si>
    <t>瀬谷区</t>
  </si>
  <si>
    <t>泉区</t>
  </si>
  <si>
    <t>栄区</t>
  </si>
  <si>
    <t>戸塚区</t>
  </si>
  <si>
    <t>都筑区</t>
  </si>
  <si>
    <t>青葉区</t>
  </si>
  <si>
    <t>緑区</t>
  </si>
  <si>
    <t>港北区</t>
  </si>
  <si>
    <t>金沢区</t>
  </si>
  <si>
    <t>磯子区</t>
  </si>
  <si>
    <t>旭区</t>
  </si>
  <si>
    <t>保土ケ谷区</t>
    <phoneticPr fontId="2"/>
  </si>
  <si>
    <t>港南区</t>
  </si>
  <si>
    <t>南区</t>
  </si>
  <si>
    <t>中区</t>
  </si>
  <si>
    <t>西区</t>
  </si>
  <si>
    <t>神奈川区</t>
  </si>
  <si>
    <t>鶴見区</t>
    <rPh sb="0" eb="2">
      <t>ツルミ</t>
    </rPh>
    <rPh sb="2" eb="3">
      <t>ク</t>
    </rPh>
    <phoneticPr fontId="2"/>
  </si>
  <si>
    <t>加藤　健一郎</t>
  </si>
  <si>
    <t>おおつ　あやか</t>
  </si>
  <si>
    <t>岸　牧子</t>
  </si>
  <si>
    <t>黒岩　祐治</t>
    <rPh sb="0" eb="1">
      <t>クロ</t>
    </rPh>
    <rPh sb="1" eb="2">
      <t>イワ</t>
    </rPh>
    <rPh sb="3" eb="5">
      <t>ユウジ</t>
    </rPh>
    <phoneticPr fontId="2"/>
  </si>
  <si>
    <t>計</t>
    <rPh sb="0" eb="1">
      <t>ケイ</t>
    </rPh>
    <phoneticPr fontId="2"/>
  </si>
  <si>
    <t>無所属</t>
    <phoneticPr fontId="2"/>
  </si>
  <si>
    <t>無所属</t>
    <rPh sb="0" eb="3">
      <t>ムショゾク</t>
    </rPh>
    <phoneticPr fontId="2"/>
  </si>
  <si>
    <t>ウ　神奈川県知事選挙</t>
    <rPh sb="2" eb="6">
      <t>カナガワケン</t>
    </rPh>
    <rPh sb="6" eb="8">
      <t>チジ</t>
    </rPh>
    <rPh sb="8" eb="10">
      <t>センキョ</t>
    </rPh>
    <phoneticPr fontId="2"/>
  </si>
  <si>
    <t>※「当」は当選人</t>
    <rPh sb="2" eb="3">
      <t>トウ</t>
    </rPh>
    <rPh sb="5" eb="8">
      <t>トウセンニン</t>
    </rPh>
    <phoneticPr fontId="2"/>
  </si>
  <si>
    <t>　　　　　　　　党派
　　　 候補者氏名
区別</t>
    <rPh sb="8" eb="10">
      <t>トウハ</t>
    </rPh>
    <rPh sb="15" eb="18">
      <t>コウホシャ</t>
    </rPh>
    <rPh sb="18" eb="20">
      <t>シメイ</t>
    </rPh>
    <rPh sb="21" eb="23">
      <t>クベツ</t>
    </rPh>
    <phoneticPr fontId="2"/>
  </si>
  <si>
    <t>政治家女子48党</t>
    <rPh sb="7" eb="8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</si>
</sst>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 "/>
  </numFmts>
  <fonts count="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4" fontId="3" fillId="0" borderId="0" xfId="0" applyNumberFormat="1" applyFont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177" fontId="0" fillId="0" borderId="7" xfId="0" applyNumberFormat="1" applyFont="1" applyFill="1" applyBorder="1"/>
    <xf numFmtId="177" fontId="0" fillId="0" borderId="8" xfId="0" applyNumberFormat="1" applyFont="1" applyFill="1" applyBorder="1"/>
    <xf numFmtId="177" fontId="0" fillId="0" borderId="9" xfId="0" applyNumberFormat="1" applyFont="1" applyFill="1" applyBorder="1"/>
    <xf numFmtId="0" fontId="0" fillId="0" borderId="0" xfId="0" applyFont="1" applyFill="1" applyBorder="1" applyAlignment="1">
      <alignment horizontal="distributed" vertical="center"/>
    </xf>
    <xf numFmtId="0" fontId="0" fillId="0" borderId="10" xfId="0" applyFont="1" applyFill="1" applyBorder="1" applyAlignment="1">
      <alignment horizontal="distributed" vertical="center"/>
    </xf>
    <xf numFmtId="177" fontId="0" fillId="0" borderId="7" xfId="0" applyNumberFormat="1" applyFont="1" applyFill="1" applyBorder="1" applyAlignment="1">
      <alignment horizontal="right"/>
    </xf>
    <xf numFmtId="177" fontId="1" fillId="0" borderId="7" xfId="0" applyNumberFormat="1" applyFont="1" applyFill="1" applyBorder="1"/>
    <xf numFmtId="177" fontId="1" fillId="0" borderId="8" xfId="0" applyNumberFormat="1" applyFont="1" applyFill="1" applyBorder="1"/>
    <xf numFmtId="0" fontId="1" fillId="0" borderId="10" xfId="0" applyFont="1" applyFill="1" applyBorder="1" applyAlignment="1">
      <alignment horizontal="distributed" vertical="center"/>
    </xf>
    <xf numFmtId="0" fontId="1" fillId="0" borderId="0" xfId="0" applyFont="1" applyFill="1" applyBorder="1"/>
    <xf numFmtId="0" fontId="1" fillId="0" borderId="15" xfId="0" applyFont="1" applyFill="1" applyBorder="1" applyAlignment="1">
      <alignment horizontal="distributed" vertical="center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77" fontId="1" fillId="0" borderId="12" xfId="0" applyNumberFormat="1" applyFont="1" applyFill="1" applyBorder="1"/>
    <xf numFmtId="4" fontId="4" fillId="0" borderId="0" xfId="0" applyNumberFormat="1" applyFont="1" applyFill="1" applyBorder="1" applyAlignment="1"/>
    <xf numFmtId="0" fontId="1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177" fontId="1" fillId="0" borderId="11" xfId="0" applyNumberFormat="1" applyFont="1" applyFill="1" applyBorder="1" applyAlignment="1"/>
    <xf numFmtId="177" fontId="1" fillId="0" borderId="9" xfId="0" applyNumberFormat="1" applyFont="1" applyFill="1" applyBorder="1" applyAlignment="1"/>
    <xf numFmtId="0" fontId="1" fillId="0" borderId="24" xfId="0" applyNumberFormat="1" applyFont="1" applyFill="1" applyBorder="1" applyAlignment="1">
      <alignment horizontal="left" vertical="center" wrapText="1"/>
    </xf>
    <xf numFmtId="0" fontId="1" fillId="0" borderId="15" xfId="0" applyNumberFormat="1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177" fontId="1" fillId="0" borderId="14" xfId="0" applyNumberFormat="1" applyFont="1" applyFill="1" applyBorder="1" applyAlignment="1"/>
    <xf numFmtId="177" fontId="1" fillId="0" borderId="13" xfId="0" applyNumberFormat="1" applyFont="1" applyFill="1" applyBorder="1" applyAlignment="1"/>
    <xf numFmtId="0" fontId="0" fillId="0" borderId="10" xfId="0" applyFont="1" applyFill="1" applyBorder="1" applyAlignment="1">
      <alignment horizontal="distributed"/>
    </xf>
    <xf numFmtId="0" fontId="0" fillId="0" borderId="6" xfId="0" applyFont="1" applyFill="1" applyBorder="1" applyAlignment="1">
      <alignment horizontal="distributed"/>
    </xf>
    <xf numFmtId="2" fontId="0" fillId="0" borderId="11" xfId="0" applyNumberFormat="1" applyFont="1" applyFill="1" applyBorder="1" applyAlignment="1">
      <alignment horizontal="right"/>
    </xf>
    <xf numFmtId="2" fontId="0" fillId="0" borderId="9" xfId="0" applyNumberFormat="1" applyFont="1" applyFill="1" applyBorder="1" applyAlignment="1">
      <alignment horizontal="right"/>
    </xf>
    <xf numFmtId="2" fontId="0" fillId="0" borderId="5" xfId="0" applyNumberFormat="1" applyFont="1" applyFill="1" applyBorder="1" applyAlignment="1">
      <alignment horizontal="right"/>
    </xf>
    <xf numFmtId="2" fontId="0" fillId="0" borderId="4" xfId="0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/>
    </xf>
    <xf numFmtId="2" fontId="0" fillId="0" borderId="3" xfId="0" applyNumberFormat="1" applyFont="1" applyFill="1" applyBorder="1" applyAlignment="1">
      <alignment horizontal="right" vertical="center"/>
    </xf>
    <xf numFmtId="2" fontId="0" fillId="0" borderId="7" xfId="0" applyNumberFormat="1" applyFont="1" applyFill="1" applyBorder="1" applyAlignment="1">
      <alignment horizontal="right"/>
    </xf>
    <xf numFmtId="2" fontId="0" fillId="0" borderId="2" xfId="0" applyNumberFormat="1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10978</xdr:rowOff>
    </xdr:from>
    <xdr:to>
      <xdr:col>0</xdr:col>
      <xdr:colOff>362565</xdr:colOff>
      <xdr:row>5</xdr:row>
      <xdr:rowOff>98322</xdr:rowOff>
    </xdr:to>
    <xdr:sp macro="" textlink="">
      <xdr:nvSpPr>
        <xdr:cNvPr id="2" name="Line 8"/>
        <xdr:cNvSpPr>
          <a:spLocks noChangeShapeType="1"/>
        </xdr:cNvSpPr>
      </xdr:nvSpPr>
      <xdr:spPr bwMode="auto">
        <a:xfrm>
          <a:off x="0" y="819067"/>
          <a:ext cx="362565" cy="373094"/>
        </a:xfrm>
        <a:prstGeom prst="line">
          <a:avLst/>
        </a:prstGeom>
        <a:ln>
          <a:headEnd/>
          <a:tailEnd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>
      <xdr:col>0</xdr:col>
      <xdr:colOff>360149</xdr:colOff>
      <xdr:row>5</xdr:row>
      <xdr:rowOff>96477</xdr:rowOff>
    </xdr:from>
    <xdr:to>
      <xdr:col>1</xdr:col>
      <xdr:colOff>9525</xdr:colOff>
      <xdr:row>5</xdr:row>
      <xdr:rowOff>285749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360149" y="1191852"/>
          <a:ext cx="840001" cy="189272"/>
        </a:xfrm>
        <a:prstGeom prst="line">
          <a:avLst/>
        </a:prstGeom>
        <a:ln>
          <a:solidFill>
            <a:sysClr val="windowText" lastClr="000000"/>
          </a:solidFill>
          <a:headEnd/>
          <a:tailEnd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>
      <xdr:col>0</xdr:col>
      <xdr:colOff>1</xdr:colOff>
      <xdr:row>4</xdr:row>
      <xdr:rowOff>4525</xdr:rowOff>
    </xdr:from>
    <xdr:to>
      <xdr:col>0</xdr:col>
      <xdr:colOff>580718</xdr:colOff>
      <xdr:row>4</xdr:row>
      <xdr:rowOff>212008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1" y="812614"/>
          <a:ext cx="580717" cy="207483"/>
        </a:xfrm>
        <a:prstGeom prst="line">
          <a:avLst/>
        </a:prstGeom>
        <a:ln>
          <a:solidFill>
            <a:sysClr val="windowText" lastClr="000000"/>
          </a:solidFill>
          <a:headEnd/>
          <a:tailEnd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>
      <xdr:col>0</xdr:col>
      <xdr:colOff>581188</xdr:colOff>
      <xdr:row>4</xdr:row>
      <xdr:rowOff>210517</xdr:rowOff>
    </xdr:from>
    <xdr:to>
      <xdr:col>1</xdr:col>
      <xdr:colOff>1</xdr:colOff>
      <xdr:row>5</xdr:row>
      <xdr:rowOff>9525</xdr:rowOff>
    </xdr:to>
    <xdr:sp macro="" textlink="">
      <xdr:nvSpPr>
        <xdr:cNvPr id="5" name="Line 8"/>
        <xdr:cNvSpPr>
          <a:spLocks noChangeShapeType="1"/>
        </xdr:cNvSpPr>
      </xdr:nvSpPr>
      <xdr:spPr bwMode="auto">
        <a:xfrm>
          <a:off x="581188" y="1020142"/>
          <a:ext cx="609438" cy="84758"/>
        </a:xfrm>
        <a:prstGeom prst="line">
          <a:avLst/>
        </a:prstGeom>
        <a:ln>
          <a:solidFill>
            <a:sysClr val="windowText" lastClr="000000"/>
          </a:solidFill>
          <a:headEnd/>
          <a:tailEnd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zoomScaleNormal="100" zoomScaleSheetLayoutView="100" workbookViewId="0">
      <selection activeCell="A2" sqref="A2:G2"/>
    </sheetView>
  </sheetViews>
  <sheetFormatPr defaultColWidth="8.875" defaultRowHeight="13.5" x14ac:dyDescent="0.15"/>
  <cols>
    <col min="1" max="1" width="15.625" style="1" customWidth="1"/>
    <col min="2" max="2" width="2.875" style="1" customWidth="1"/>
    <col min="3" max="3" width="11.875" style="1" customWidth="1"/>
    <col min="4" max="7" width="14.875" style="1" customWidth="1"/>
    <col min="8" max="16384" width="8.875" style="1"/>
  </cols>
  <sheetData>
    <row r="1" spans="1:12" s="15" customFormat="1" ht="18" customHeight="1" x14ac:dyDescent="0.2">
      <c r="A1" s="22"/>
      <c r="B1" s="22"/>
      <c r="C1" s="22"/>
      <c r="D1" s="22"/>
      <c r="E1" s="22"/>
      <c r="F1" s="22"/>
      <c r="G1" s="22"/>
      <c r="H1" s="20"/>
      <c r="I1" s="20"/>
      <c r="J1" s="20"/>
      <c r="K1" s="20"/>
      <c r="L1" s="20"/>
    </row>
    <row r="2" spans="1:12" ht="18" customHeight="1" x14ac:dyDescent="0.15">
      <c r="A2" s="23" t="s">
        <v>33</v>
      </c>
      <c r="B2" s="23"/>
      <c r="C2" s="23"/>
      <c r="D2" s="23"/>
      <c r="E2" s="23"/>
      <c r="F2" s="23"/>
      <c r="G2" s="23"/>
    </row>
    <row r="3" spans="1:12" x14ac:dyDescent="0.15">
      <c r="A3" s="24" t="s">
        <v>34</v>
      </c>
      <c r="B3" s="24"/>
      <c r="C3" s="24"/>
      <c r="D3" s="24"/>
      <c r="E3" s="24"/>
      <c r="F3" s="24"/>
      <c r="G3" s="24"/>
      <c r="H3" s="21"/>
      <c r="I3" s="21"/>
      <c r="J3" s="21"/>
      <c r="K3" s="21"/>
      <c r="L3" s="21"/>
    </row>
    <row r="4" spans="1:12" ht="13.5" customHeight="1" thickBot="1" x14ac:dyDescent="0.2"/>
    <row r="5" spans="1:12" ht="22.5" customHeight="1" x14ac:dyDescent="0.15">
      <c r="A5" s="27" t="s">
        <v>35</v>
      </c>
      <c r="B5" s="31" t="s">
        <v>32</v>
      </c>
      <c r="C5" s="32"/>
      <c r="D5" s="18" t="s">
        <v>31</v>
      </c>
      <c r="E5" s="18" t="s">
        <v>36</v>
      </c>
      <c r="F5" s="18" t="s">
        <v>31</v>
      </c>
      <c r="G5" s="29" t="s">
        <v>30</v>
      </c>
    </row>
    <row r="6" spans="1:12" ht="22.5" customHeight="1" x14ac:dyDescent="0.15">
      <c r="A6" s="28"/>
      <c r="B6" s="33" t="s">
        <v>29</v>
      </c>
      <c r="C6" s="34"/>
      <c r="D6" s="17" t="s">
        <v>28</v>
      </c>
      <c r="E6" s="17" t="s">
        <v>27</v>
      </c>
      <c r="F6" s="17" t="s">
        <v>26</v>
      </c>
      <c r="G6" s="30"/>
    </row>
    <row r="7" spans="1:12" ht="14.25" customHeight="1" x14ac:dyDescent="0.15">
      <c r="A7" s="16" t="s">
        <v>25</v>
      </c>
      <c r="B7" s="35">
        <v>58267</v>
      </c>
      <c r="C7" s="36"/>
      <c r="D7" s="13">
        <v>20525</v>
      </c>
      <c r="E7" s="13">
        <v>5282</v>
      </c>
      <c r="F7" s="13">
        <v>4567</v>
      </c>
      <c r="G7" s="19">
        <f t="shared" ref="G7:G25" si="0">SUM(B7:F7)</f>
        <v>88641</v>
      </c>
    </row>
    <row r="8" spans="1:12" ht="14.25" customHeight="1" x14ac:dyDescent="0.15">
      <c r="A8" s="14" t="s">
        <v>24</v>
      </c>
      <c r="B8" s="25">
        <v>49503</v>
      </c>
      <c r="C8" s="26"/>
      <c r="D8" s="13">
        <v>17693</v>
      </c>
      <c r="E8" s="13">
        <v>4342</v>
      </c>
      <c r="F8" s="13">
        <v>3009</v>
      </c>
      <c r="G8" s="12">
        <f t="shared" si="0"/>
        <v>74547</v>
      </c>
    </row>
    <row r="9" spans="1:12" ht="14.25" customHeight="1" x14ac:dyDescent="0.15">
      <c r="A9" s="14" t="s">
        <v>23</v>
      </c>
      <c r="B9" s="25">
        <v>20747</v>
      </c>
      <c r="C9" s="26"/>
      <c r="D9" s="13">
        <v>6386</v>
      </c>
      <c r="E9" s="13">
        <v>1908</v>
      </c>
      <c r="F9" s="13">
        <v>1449</v>
      </c>
      <c r="G9" s="12">
        <f t="shared" si="0"/>
        <v>30490</v>
      </c>
    </row>
    <row r="10" spans="1:12" ht="14.25" customHeight="1" x14ac:dyDescent="0.15">
      <c r="A10" s="14" t="s">
        <v>22</v>
      </c>
      <c r="B10" s="25">
        <v>29134</v>
      </c>
      <c r="C10" s="26"/>
      <c r="D10" s="13">
        <v>9879</v>
      </c>
      <c r="E10" s="13">
        <v>2646</v>
      </c>
      <c r="F10" s="13">
        <v>2025</v>
      </c>
      <c r="G10" s="12">
        <f t="shared" si="0"/>
        <v>43684</v>
      </c>
    </row>
    <row r="11" spans="1:12" ht="14.25" customHeight="1" x14ac:dyDescent="0.15">
      <c r="A11" s="14" t="s">
        <v>21</v>
      </c>
      <c r="B11" s="25">
        <v>42027</v>
      </c>
      <c r="C11" s="26"/>
      <c r="D11" s="13">
        <v>14573</v>
      </c>
      <c r="E11" s="13">
        <v>3497</v>
      </c>
      <c r="F11" s="13">
        <v>2615</v>
      </c>
      <c r="G11" s="12">
        <f t="shared" si="0"/>
        <v>62712</v>
      </c>
    </row>
    <row r="12" spans="1:12" ht="14.25" customHeight="1" x14ac:dyDescent="0.15">
      <c r="A12" s="14" t="s">
        <v>20</v>
      </c>
      <c r="B12" s="25">
        <v>50250</v>
      </c>
      <c r="C12" s="26"/>
      <c r="D12" s="13">
        <v>17438</v>
      </c>
      <c r="E12" s="13">
        <v>3566</v>
      </c>
      <c r="F12" s="13">
        <v>3384</v>
      </c>
      <c r="G12" s="12">
        <f t="shared" si="0"/>
        <v>74638</v>
      </c>
      <c r="H12" s="15"/>
    </row>
    <row r="13" spans="1:12" ht="14.25" customHeight="1" x14ac:dyDescent="0.15">
      <c r="A13" s="14" t="s">
        <v>19</v>
      </c>
      <c r="B13" s="25">
        <v>44436</v>
      </c>
      <c r="C13" s="26"/>
      <c r="D13" s="13">
        <v>15048</v>
      </c>
      <c r="E13" s="13">
        <v>3507</v>
      </c>
      <c r="F13" s="13">
        <v>3100</v>
      </c>
      <c r="G13" s="12">
        <f t="shared" si="0"/>
        <v>66091</v>
      </c>
    </row>
    <row r="14" spans="1:12" ht="14.25" customHeight="1" x14ac:dyDescent="0.15">
      <c r="A14" s="14" t="s">
        <v>18</v>
      </c>
      <c r="B14" s="25">
        <v>56174</v>
      </c>
      <c r="C14" s="26"/>
      <c r="D14" s="13">
        <v>19353</v>
      </c>
      <c r="E14" s="13">
        <v>4247</v>
      </c>
      <c r="F14" s="13">
        <v>3711</v>
      </c>
      <c r="G14" s="12">
        <f t="shared" si="0"/>
        <v>83485</v>
      </c>
    </row>
    <row r="15" spans="1:12" ht="14.25" customHeight="1" x14ac:dyDescent="0.15">
      <c r="A15" s="14" t="s">
        <v>17</v>
      </c>
      <c r="B15" s="25">
        <v>36454</v>
      </c>
      <c r="C15" s="26"/>
      <c r="D15" s="13">
        <v>13425</v>
      </c>
      <c r="E15" s="13">
        <v>2969</v>
      </c>
      <c r="F15" s="13">
        <v>2314</v>
      </c>
      <c r="G15" s="12">
        <f t="shared" si="0"/>
        <v>55162</v>
      </c>
    </row>
    <row r="16" spans="1:12" ht="14.25" customHeight="1" x14ac:dyDescent="0.15">
      <c r="A16" s="14" t="s">
        <v>16</v>
      </c>
      <c r="B16" s="25">
        <v>45172</v>
      </c>
      <c r="C16" s="26"/>
      <c r="D16" s="13">
        <v>16137</v>
      </c>
      <c r="E16" s="13">
        <v>3496</v>
      </c>
      <c r="F16" s="13">
        <v>2883</v>
      </c>
      <c r="G16" s="12">
        <f t="shared" si="0"/>
        <v>67688</v>
      </c>
    </row>
    <row r="17" spans="1:12" ht="14.25" customHeight="1" x14ac:dyDescent="0.15">
      <c r="A17" s="14" t="s">
        <v>15</v>
      </c>
      <c r="B17" s="25">
        <v>76963</v>
      </c>
      <c r="C17" s="26"/>
      <c r="D17" s="13">
        <v>27994</v>
      </c>
      <c r="E17" s="13">
        <v>6397</v>
      </c>
      <c r="F17" s="13">
        <v>4588</v>
      </c>
      <c r="G17" s="12">
        <f t="shared" si="0"/>
        <v>115942</v>
      </c>
    </row>
    <row r="18" spans="1:12" ht="14.25" customHeight="1" x14ac:dyDescent="0.15">
      <c r="A18" s="14" t="s">
        <v>14</v>
      </c>
      <c r="B18" s="25">
        <v>40407</v>
      </c>
      <c r="C18" s="26"/>
      <c r="D18" s="13">
        <v>14347</v>
      </c>
      <c r="E18" s="13">
        <v>2909</v>
      </c>
      <c r="F18" s="13">
        <v>2239</v>
      </c>
      <c r="G18" s="12">
        <f t="shared" si="0"/>
        <v>59902</v>
      </c>
    </row>
    <row r="19" spans="1:12" ht="14.25" customHeight="1" x14ac:dyDescent="0.15">
      <c r="A19" s="14" t="s">
        <v>13</v>
      </c>
      <c r="B19" s="25">
        <v>66659</v>
      </c>
      <c r="C19" s="26"/>
      <c r="D19" s="13">
        <v>25985</v>
      </c>
      <c r="E19" s="13">
        <v>5130</v>
      </c>
      <c r="F19" s="13">
        <v>4014</v>
      </c>
      <c r="G19" s="12">
        <f t="shared" si="0"/>
        <v>101788</v>
      </c>
    </row>
    <row r="20" spans="1:12" ht="14.25" customHeight="1" x14ac:dyDescent="0.15">
      <c r="A20" s="14" t="s">
        <v>12</v>
      </c>
      <c r="B20" s="25">
        <v>46387</v>
      </c>
      <c r="C20" s="26"/>
      <c r="D20" s="13">
        <v>15678</v>
      </c>
      <c r="E20" s="13">
        <v>3508</v>
      </c>
      <c r="F20" s="13">
        <v>3208</v>
      </c>
      <c r="G20" s="12">
        <f t="shared" si="0"/>
        <v>68781</v>
      </c>
    </row>
    <row r="21" spans="1:12" ht="14.25" customHeight="1" x14ac:dyDescent="0.15">
      <c r="A21" s="14" t="s">
        <v>11</v>
      </c>
      <c r="B21" s="25">
        <v>64795</v>
      </c>
      <c r="C21" s="26"/>
      <c r="D21" s="13">
        <v>20808</v>
      </c>
      <c r="E21" s="13">
        <v>4647</v>
      </c>
      <c r="F21" s="13">
        <v>4722</v>
      </c>
      <c r="G21" s="12">
        <f t="shared" si="0"/>
        <v>94972</v>
      </c>
    </row>
    <row r="22" spans="1:12" ht="14.25" customHeight="1" x14ac:dyDescent="0.15">
      <c r="A22" s="14" t="s">
        <v>10</v>
      </c>
      <c r="B22" s="25">
        <v>29134</v>
      </c>
      <c r="C22" s="26"/>
      <c r="D22" s="13">
        <v>10607</v>
      </c>
      <c r="E22" s="13">
        <v>1873</v>
      </c>
      <c r="F22" s="13">
        <v>1612</v>
      </c>
      <c r="G22" s="12">
        <f t="shared" si="0"/>
        <v>43226</v>
      </c>
    </row>
    <row r="23" spans="1:12" ht="14.25" customHeight="1" x14ac:dyDescent="0.15">
      <c r="A23" s="14" t="s">
        <v>9</v>
      </c>
      <c r="B23" s="25">
        <v>33527</v>
      </c>
      <c r="C23" s="26"/>
      <c r="D23" s="13">
        <v>11885</v>
      </c>
      <c r="E23" s="13">
        <v>2384</v>
      </c>
      <c r="F23" s="13">
        <v>1819</v>
      </c>
      <c r="G23" s="12">
        <f t="shared" si="0"/>
        <v>49615</v>
      </c>
    </row>
    <row r="24" spans="1:12" s="5" customFormat="1" ht="14.25" customHeight="1" x14ac:dyDescent="0.15">
      <c r="A24" s="14" t="s">
        <v>8</v>
      </c>
      <c r="B24" s="25">
        <v>28319</v>
      </c>
      <c r="C24" s="26"/>
      <c r="D24" s="13">
        <v>8849</v>
      </c>
      <c r="E24" s="13">
        <v>2110</v>
      </c>
      <c r="F24" s="13">
        <v>1891</v>
      </c>
      <c r="G24" s="12">
        <f t="shared" si="0"/>
        <v>41169</v>
      </c>
      <c r="H24" s="1"/>
      <c r="I24" s="1"/>
      <c r="J24" s="1"/>
      <c r="K24" s="1"/>
      <c r="L24" s="1"/>
    </row>
    <row r="25" spans="1:12" s="5" customFormat="1" ht="14.25" customHeight="1" x14ac:dyDescent="0.15">
      <c r="A25" s="10" t="s">
        <v>7</v>
      </c>
      <c r="B25" s="25">
        <f>SUM(B7:C24)</f>
        <v>818355</v>
      </c>
      <c r="C25" s="26"/>
      <c r="D25" s="7">
        <f>SUM(D7:D24)</f>
        <v>286610</v>
      </c>
      <c r="E25" s="7">
        <f>SUM(E7:E24)</f>
        <v>64418</v>
      </c>
      <c r="F25" s="7">
        <f>SUM(F7:F24)</f>
        <v>53150</v>
      </c>
      <c r="G25" s="11">
        <f t="shared" si="0"/>
        <v>1222533</v>
      </c>
    </row>
    <row r="26" spans="1:12" s="5" customFormat="1" ht="14.25" customHeight="1" x14ac:dyDescent="0.15">
      <c r="A26" s="37" t="s">
        <v>6</v>
      </c>
      <c r="B26" s="39">
        <f>B25/$G$25*100</f>
        <v>66.939297344120774</v>
      </c>
      <c r="C26" s="40"/>
      <c r="D26" s="43">
        <f>D25/$G$25*100</f>
        <v>23.443947934329788</v>
      </c>
      <c r="E26" s="43">
        <f>E25/$G$25*100</f>
        <v>5.2692238164532164</v>
      </c>
      <c r="F26" s="43">
        <f>F25/$G$25*100</f>
        <v>4.3475309050962228</v>
      </c>
      <c r="G26" s="45">
        <v>100</v>
      </c>
    </row>
    <row r="27" spans="1:12" s="5" customFormat="1" ht="14.25" customHeight="1" x14ac:dyDescent="0.15">
      <c r="A27" s="10" t="s">
        <v>5</v>
      </c>
      <c r="B27" s="9" t="s">
        <v>4</v>
      </c>
      <c r="C27" s="8">
        <v>1933753</v>
      </c>
      <c r="D27" s="7">
        <v>651473</v>
      </c>
      <c r="E27" s="7">
        <v>151361</v>
      </c>
      <c r="F27" s="7">
        <v>123922</v>
      </c>
      <c r="G27" s="6">
        <f>SUM(B27:F27)</f>
        <v>2860509</v>
      </c>
    </row>
    <row r="28" spans="1:12" ht="14.25" thickBot="1" x14ac:dyDescent="0.2">
      <c r="A28" s="38" t="s">
        <v>3</v>
      </c>
      <c r="B28" s="41">
        <f>C27/G27*100</f>
        <v>67.601710045310114</v>
      </c>
      <c r="C28" s="42"/>
      <c r="D28" s="44">
        <f>D27/$G$27*100</f>
        <v>22.774722960144505</v>
      </c>
      <c r="E28" s="44">
        <f>E27/$G$27*100</f>
        <v>5.2914009359872667</v>
      </c>
      <c r="F28" s="44">
        <f>F27/$G$27*100</f>
        <v>4.3321660585581094</v>
      </c>
      <c r="G28" s="46">
        <v>100</v>
      </c>
      <c r="H28" s="5"/>
      <c r="I28" s="5"/>
      <c r="J28" s="5"/>
      <c r="K28" s="5"/>
      <c r="L28" s="5"/>
    </row>
    <row r="29" spans="1:12" x14ac:dyDescent="0.15">
      <c r="B29" s="4" t="s">
        <v>2</v>
      </c>
      <c r="C29" s="4"/>
      <c r="D29" s="4"/>
      <c r="F29" s="3" t="s">
        <v>1</v>
      </c>
      <c r="G29" s="3"/>
    </row>
    <row r="30" spans="1:12" x14ac:dyDescent="0.15">
      <c r="A30" s="1" t="s">
        <v>0</v>
      </c>
    </row>
    <row r="32" spans="1:12" x14ac:dyDescent="0.15">
      <c r="F32" s="2"/>
    </row>
    <row r="37" spans="4:4" x14ac:dyDescent="0.15">
      <c r="D37" s="2"/>
    </row>
  </sheetData>
  <mergeCells count="28"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28:C28"/>
    <mergeCell ref="B21:C21"/>
    <mergeCell ref="B22:C22"/>
    <mergeCell ref="B23:C23"/>
    <mergeCell ref="B24:C24"/>
    <mergeCell ref="B25:C25"/>
    <mergeCell ref="B26:C26"/>
    <mergeCell ref="A1:G1"/>
    <mergeCell ref="A2:G2"/>
    <mergeCell ref="A3:G3"/>
    <mergeCell ref="B18:C18"/>
    <mergeCell ref="B19:C19"/>
    <mergeCell ref="B8:C8"/>
    <mergeCell ref="A5:A6"/>
    <mergeCell ref="G5:G6"/>
    <mergeCell ref="B5:C5"/>
    <mergeCell ref="B6:C6"/>
    <mergeCell ref="B7:C7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4(3)ウ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2023-12-26T12:37:02Z</cp:lastPrinted>
  <dcterms:created xsi:type="dcterms:W3CDTF">2023-12-22T05:28:19Z</dcterms:created>
  <dcterms:modified xsi:type="dcterms:W3CDTF">2024-05-21T08:20:05Z</dcterms:modified>
</cp:coreProperties>
</file>