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30_【R05統一】投票\070_(7)政令指定都市の投票状況\"/>
    </mc:Choice>
  </mc:AlternateContent>
  <bookViews>
    <workbookView xWindow="-105" yWindow="-105" windowWidth="23250" windowHeight="12570"/>
  </bookViews>
  <sheets>
    <sheet name="3(7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J25" i="1" l="1"/>
  <c r="I25" i="1"/>
  <c r="H25" i="1"/>
  <c r="E25" i="1"/>
  <c r="J24" i="1"/>
  <c r="I24" i="1"/>
  <c r="E24" i="1"/>
  <c r="K24" i="1" s="1"/>
  <c r="J23" i="1"/>
  <c r="I23" i="1"/>
  <c r="E23" i="1"/>
  <c r="K23" i="1" s="1"/>
  <c r="J22" i="1"/>
  <c r="I22" i="1"/>
  <c r="E22" i="1"/>
  <c r="K22" i="1" s="1"/>
  <c r="J21" i="1"/>
  <c r="I21" i="1"/>
  <c r="E21" i="1"/>
  <c r="K21" i="1" s="1"/>
  <c r="J20" i="1"/>
  <c r="I20" i="1"/>
  <c r="E20" i="1"/>
  <c r="K20" i="1" s="1"/>
  <c r="J19" i="1"/>
  <c r="I19" i="1"/>
  <c r="E19" i="1"/>
  <c r="K19" i="1" s="1"/>
  <c r="J18" i="1"/>
  <c r="I18" i="1"/>
  <c r="E18" i="1"/>
  <c r="K18" i="1" s="1"/>
  <c r="J17" i="1"/>
  <c r="I17" i="1"/>
  <c r="E17" i="1"/>
  <c r="K17" i="1" s="1"/>
  <c r="J16" i="1"/>
  <c r="I16" i="1"/>
  <c r="E16" i="1"/>
  <c r="K16" i="1" s="1"/>
  <c r="J15" i="1"/>
  <c r="I15" i="1"/>
  <c r="E15" i="1"/>
  <c r="K15" i="1" s="1"/>
  <c r="J14" i="1"/>
  <c r="I14" i="1"/>
  <c r="E14" i="1"/>
  <c r="K14" i="1" s="1"/>
  <c r="J13" i="1"/>
  <c r="I13" i="1"/>
  <c r="E13" i="1"/>
  <c r="K13" i="1" s="1"/>
  <c r="J12" i="1"/>
  <c r="I12" i="1"/>
  <c r="E12" i="1"/>
  <c r="K12" i="1" s="1"/>
  <c r="J11" i="1"/>
  <c r="I11" i="1"/>
  <c r="E11" i="1"/>
  <c r="K11" i="1" s="1"/>
  <c r="J10" i="1"/>
  <c r="I10" i="1"/>
  <c r="E10" i="1"/>
  <c r="K10" i="1" s="1"/>
  <c r="J9" i="1"/>
  <c r="I9" i="1"/>
  <c r="E9" i="1"/>
  <c r="K9" i="1" s="1"/>
  <c r="J8" i="1"/>
  <c r="I8" i="1"/>
  <c r="E8" i="1"/>
  <c r="K8" i="1" s="1"/>
  <c r="J7" i="1"/>
  <c r="I7" i="1"/>
  <c r="H7" i="1"/>
  <c r="E7" i="1"/>
  <c r="J6" i="1"/>
  <c r="I6" i="1"/>
  <c r="H6" i="1"/>
  <c r="E6" i="1"/>
  <c r="K25" i="1" l="1"/>
  <c r="K7" i="1"/>
  <c r="K6" i="1"/>
</calcChain>
</file>

<file path=xl/sharedStrings.xml><?xml version="1.0" encoding="utf-8"?>
<sst xmlns="http://schemas.openxmlformats.org/spreadsheetml/2006/main" count="57" uniqueCount="35">
  <si>
    <t>都市別</t>
    <rPh sb="0" eb="3">
      <t>トシベツ</t>
    </rPh>
    <phoneticPr fontId="1"/>
  </si>
  <si>
    <t>選挙執行期日</t>
    <rPh sb="0" eb="2">
      <t>センキョ</t>
    </rPh>
    <rPh sb="2" eb="4">
      <t>シッコウ</t>
    </rPh>
    <rPh sb="4" eb="6">
      <t>キジツ</t>
    </rPh>
    <phoneticPr fontId="1"/>
  </si>
  <si>
    <t>当日有権者数</t>
    <rPh sb="0" eb="2">
      <t>トウジツ</t>
    </rPh>
    <rPh sb="2" eb="5">
      <t>ユウケンシャ</t>
    </rPh>
    <rPh sb="5" eb="6">
      <t>スウ</t>
    </rPh>
    <phoneticPr fontId="1"/>
  </si>
  <si>
    <t>投票者数</t>
    <rPh sb="0" eb="2">
      <t>トウヒョウ</t>
    </rPh>
    <rPh sb="2" eb="3">
      <t>モノ</t>
    </rPh>
    <rPh sb="3" eb="4">
      <t>カズ</t>
    </rPh>
    <phoneticPr fontId="1"/>
  </si>
  <si>
    <t>投票率（％）</t>
    <rPh sb="0" eb="3">
      <t>トウヒョウリツ</t>
    </rPh>
    <phoneticPr fontId="1"/>
  </si>
  <si>
    <t>投票所数</t>
    <rPh sb="0" eb="2">
      <t>トウヒョウ</t>
    </rPh>
    <rPh sb="2" eb="3">
      <t>ジョ</t>
    </rPh>
    <rPh sb="3" eb="4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</si>
  <si>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</si>
  <si>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</si>
  <si>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</si>
  <si>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札幌市</t>
    <rPh sb="0" eb="3">
      <t>サッポロシ</t>
    </rPh>
    <phoneticPr fontId="1"/>
  </si>
  <si>
    <t>仙台市</t>
    <rPh sb="0" eb="3">
      <t>センダイシ</t>
    </rPh>
    <phoneticPr fontId="1"/>
  </si>
  <si>
    <t>さいたま市</t>
    <rPh sb="4" eb="5">
      <t>シ</t>
    </rPh>
    <phoneticPr fontId="1"/>
  </si>
  <si>
    <t>千葉市</t>
    <rPh sb="0" eb="2">
      <t>チバ</t>
    </rPh>
    <rPh sb="2" eb="3">
      <t>シ</t>
    </rPh>
    <phoneticPr fontId="1"/>
  </si>
  <si>
    <t>川崎市</t>
    <rPh sb="0" eb="3">
      <t>カワサキシ</t>
    </rPh>
    <phoneticPr fontId="1"/>
  </si>
  <si>
    <t>横浜市</t>
    <rPh sb="0" eb="3">
      <t>ヨコハマシ</t>
    </rPh>
    <phoneticPr fontId="1"/>
  </si>
  <si>
    <t>相模原市</t>
    <rPh sb="0" eb="3">
      <t>サガミハラ</t>
    </rPh>
    <rPh sb="3" eb="4">
      <t>シ</t>
    </rPh>
    <phoneticPr fontId="1"/>
  </si>
  <si>
    <t>新潟市</t>
    <rPh sb="0" eb="2">
      <t>ニイガタ</t>
    </rPh>
    <rPh sb="2" eb="3">
      <t>シ</t>
    </rPh>
    <phoneticPr fontId="1"/>
  </si>
  <si>
    <t>静岡市</t>
    <rPh sb="0" eb="2">
      <t>シズオカ</t>
    </rPh>
    <rPh sb="2" eb="3">
      <t>シ</t>
    </rPh>
    <phoneticPr fontId="1"/>
  </si>
  <si>
    <t>浜松市</t>
    <rPh sb="0" eb="2">
      <t>ハママツ</t>
    </rPh>
    <rPh sb="2" eb="3">
      <t>シ</t>
    </rPh>
    <phoneticPr fontId="1"/>
  </si>
  <si>
    <t>名古屋市</t>
    <rPh sb="0" eb="4">
      <t>ナゴヤシ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</si>
  <si>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</si>
  <si>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</si>
  <si>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</si>
  <si>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神戸市</t>
    <rPh sb="0" eb="3">
      <t>コウベシ</t>
    </rPh>
    <phoneticPr fontId="1"/>
  </si>
  <si>
    <t>岡山市</t>
    <rPh sb="0" eb="2">
      <t>オカヤマ</t>
    </rPh>
    <rPh sb="2" eb="3">
      <t>シ</t>
    </rPh>
    <phoneticPr fontId="1"/>
  </si>
  <si>
    <t>広島市</t>
    <rPh sb="0" eb="3">
      <t>ヒロシマシ</t>
    </rPh>
    <phoneticPr fontId="1"/>
  </si>
  <si>
    <t>北九州市</t>
    <rPh sb="0" eb="4">
      <t>キタキュウシュウシ</t>
    </rPh>
    <phoneticPr fontId="1"/>
  </si>
  <si>
    <t>福岡市</t>
    <rPh sb="0" eb="3">
      <t>フクオカシ</t>
    </rPh>
    <phoneticPr fontId="1"/>
  </si>
  <si>
    <t>熊本市</t>
    <rPh sb="0" eb="2">
      <t>クマモト</t>
    </rPh>
    <rPh sb="2" eb="3">
      <t>シ</t>
    </rPh>
    <phoneticPr fontId="1"/>
  </si>
  <si>
    <t>令和５年 　４月９日</t>
    <rPh sb="0" eb="2">
      <t>レイワ</t>
    </rPh>
    <rPh sb="3" eb="4">
      <t>ネン</t>
    </rPh>
    <rPh sb="7" eb="8">
      <t>ガツ</t>
    </rPh>
    <rPh sb="9" eb="10">
      <t>ニチ</t>
    </rPh>
    <phoneticPr fontId="2"/>
  </si>
  <si>
    <t>令和５年 　７月30日</t>
  </si>
  <si>
    <t>令和３年 　３月28日</t>
  </si>
  <si>
    <t>令和３年 　１月31日</t>
  </si>
  <si>
    <t>（７）　政令指定都市の投票状況（市議会議員一般選挙）</t>
    <rPh sb="4" eb="6">
      <t>セイレイ</t>
    </rPh>
    <rPh sb="6" eb="8">
      <t>シテイ</t>
    </rPh>
    <rPh sb="8" eb="10">
      <t>トシ</t>
    </rPh>
    <rPh sb="11" eb="13">
      <t>トウヒョウ</t>
    </rPh>
    <rPh sb="13" eb="15">
      <t>ジョウキョウ</t>
    </rPh>
    <rPh sb="16" eb="17">
      <t>シ</t>
    </rPh>
    <rPh sb="17" eb="19">
      <t>ギカイ</t>
    </rPh>
    <rPh sb="19" eb="21">
      <t>ギイン</t>
    </rPh>
    <rPh sb="21" eb="23">
      <t>イッパン</t>
    </rPh>
    <rPh sb="23" eb="25">
      <t>センキョ</t>
    </rPh>
    <phoneticPr fontId="1"/>
  </si>
  <si>
    <t>※　無投票区分を除く。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</si>
</sst>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176" fontId="2" fillId="0" borderId="8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4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0" fontId="0" fillId="0" borderId="3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Normal="100" zoomScaleSheetLayoutView="100" workbookViewId="0">
      <selection activeCell="A2" sqref="A2:L2"/>
    </sheetView>
  </sheetViews>
  <sheetFormatPr defaultColWidth="8.875" defaultRowHeight="13.5" x14ac:dyDescent="0.15"/>
  <cols>
    <col min="1" max="1" width="10.625" style="1" customWidth="1"/>
    <col min="2" max="2" width="9.25" style="1" customWidth="1"/>
    <col min="3" max="8" width="10.625" style="1" customWidth="1"/>
    <col min="9" max="11" width="6.875" style="1" customWidth="1"/>
    <col min="12" max="12" width="9.375" style="2" bestFit="1" customWidth="1"/>
    <col min="13" max="16384" width="8.875" style="1"/>
  </cols>
  <sheetData>
    <row r="1" spans="1:13" ht="18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7"/>
    </row>
    <row r="2" spans="1:13" ht="18" customHeight="1" x14ac:dyDescent="0.15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7"/>
    </row>
    <row r="3" spans="1:13" ht="6.7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7"/>
    </row>
    <row r="4" spans="1:13" ht="13.5" customHeight="1" x14ac:dyDescent="0.15">
      <c r="A4" s="34" t="s">
        <v>0</v>
      </c>
      <c r="B4" s="39" t="s">
        <v>1</v>
      </c>
      <c r="C4" s="38" t="s">
        <v>2</v>
      </c>
      <c r="D4" s="38"/>
      <c r="E4" s="38"/>
      <c r="F4" s="36" t="s">
        <v>3</v>
      </c>
      <c r="G4" s="36"/>
      <c r="H4" s="36"/>
      <c r="I4" s="36" t="s">
        <v>4</v>
      </c>
      <c r="J4" s="36"/>
      <c r="K4" s="37"/>
      <c r="L4" s="32" t="s">
        <v>5</v>
      </c>
      <c r="M4" s="7"/>
    </row>
    <row r="5" spans="1:13" x14ac:dyDescent="0.15">
      <c r="A5" s="35"/>
      <c r="B5" s="40"/>
      <c r="C5" s="9" t="s">
        <v>6</v>
      </c>
      <c r="D5" s="9" t="s">
        <v>7</v>
      </c>
      <c r="E5" s="9" t="s">
        <v>8</v>
      </c>
      <c r="F5" s="9" t="s">
        <v>6</v>
      </c>
      <c r="G5" s="9" t="s">
        <v>7</v>
      </c>
      <c r="H5" s="9" t="s">
        <v>8</v>
      </c>
      <c r="I5" s="9" t="s">
        <v>6</v>
      </c>
      <c r="J5" s="9" t="s">
        <v>7</v>
      </c>
      <c r="K5" s="10" t="s">
        <v>8</v>
      </c>
      <c r="L5" s="33"/>
      <c r="M5" s="7"/>
    </row>
    <row r="6" spans="1:13" ht="27" x14ac:dyDescent="0.15">
      <c r="A6" s="11" t="s">
        <v>9</v>
      </c>
      <c r="B6" s="4" t="s">
        <v>29</v>
      </c>
      <c r="C6" s="14">
        <v>763825</v>
      </c>
      <c r="D6" s="14">
        <v>900865</v>
      </c>
      <c r="E6" s="14">
        <f t="shared" ref="E6:E21" si="0">SUM(C6:D6)</f>
        <v>1664690</v>
      </c>
      <c r="F6" s="14">
        <v>380788</v>
      </c>
      <c r="G6" s="14">
        <v>462819</v>
      </c>
      <c r="H6" s="14">
        <f t="shared" ref="H6:H24" si="1">SUM(F6:G6)</f>
        <v>843607</v>
      </c>
      <c r="I6" s="15">
        <f>F6/C6*100</f>
        <v>49.852780414361931</v>
      </c>
      <c r="J6" s="15">
        <f t="shared" ref="I6:K8" si="2">G6/D6*100</f>
        <v>51.374956292008235</v>
      </c>
      <c r="K6" s="16">
        <f>H6/E6*100</f>
        <v>50.67652235551364</v>
      </c>
      <c r="L6" s="17">
        <v>311</v>
      </c>
      <c r="M6" s="7"/>
    </row>
    <row r="7" spans="1:13" ht="27" x14ac:dyDescent="0.15">
      <c r="A7" s="3" t="s">
        <v>10</v>
      </c>
      <c r="B7" s="5" t="s">
        <v>30</v>
      </c>
      <c r="C7" s="14">
        <v>425354</v>
      </c>
      <c r="D7" s="14">
        <v>466590</v>
      </c>
      <c r="E7" s="14">
        <f t="shared" si="0"/>
        <v>891944</v>
      </c>
      <c r="F7" s="14">
        <v>146450</v>
      </c>
      <c r="G7" s="14">
        <v>159446</v>
      </c>
      <c r="H7" s="14">
        <f t="shared" si="1"/>
        <v>305896</v>
      </c>
      <c r="I7" s="18">
        <f t="shared" si="2"/>
        <v>34.4301452437264</v>
      </c>
      <c r="J7" s="18">
        <f t="shared" si="2"/>
        <v>34.17261407231188</v>
      </c>
      <c r="K7" s="19">
        <f t="shared" si="2"/>
        <v>34.295426618711488</v>
      </c>
      <c r="L7" s="20">
        <v>172</v>
      </c>
      <c r="M7" s="7"/>
    </row>
    <row r="8" spans="1:13" s="29" customFormat="1" ht="27" customHeight="1" x14ac:dyDescent="0.15">
      <c r="A8" s="3" t="s">
        <v>11</v>
      </c>
      <c r="B8" s="5" t="s">
        <v>29</v>
      </c>
      <c r="C8" s="14">
        <v>537012</v>
      </c>
      <c r="D8" s="14">
        <v>554135</v>
      </c>
      <c r="E8" s="14">
        <f t="shared" si="0"/>
        <v>1091147</v>
      </c>
      <c r="F8" s="14">
        <v>207122</v>
      </c>
      <c r="G8" s="14">
        <v>215996</v>
      </c>
      <c r="H8" s="14">
        <f t="shared" si="1"/>
        <v>423118</v>
      </c>
      <c r="I8" s="18">
        <f>F8/C8*100</f>
        <v>38.569342956954408</v>
      </c>
      <c r="J8" s="18">
        <f t="shared" si="2"/>
        <v>38.978949173035453</v>
      </c>
      <c r="K8" s="19">
        <f t="shared" si="2"/>
        <v>38.777359970746375</v>
      </c>
      <c r="L8" s="20">
        <v>244</v>
      </c>
      <c r="M8" s="28"/>
    </row>
    <row r="9" spans="1:13" ht="27" customHeight="1" x14ac:dyDescent="0.15">
      <c r="A9" s="3" t="s">
        <v>12</v>
      </c>
      <c r="B9" s="5" t="s">
        <v>29</v>
      </c>
      <c r="C9" s="14">
        <v>395271</v>
      </c>
      <c r="D9" s="14">
        <v>405604</v>
      </c>
      <c r="E9" s="14">
        <f t="shared" si="0"/>
        <v>800875</v>
      </c>
      <c r="F9" s="14">
        <v>147784</v>
      </c>
      <c r="G9" s="14">
        <v>158565</v>
      </c>
      <c r="H9" s="14">
        <f t="shared" si="1"/>
        <v>306349</v>
      </c>
      <c r="I9" s="18">
        <f>F9/C9*100</f>
        <v>37.388019864852218</v>
      </c>
      <c r="J9" s="18">
        <f>G9/D9*100</f>
        <v>39.093549373280339</v>
      </c>
      <c r="K9" s="19">
        <f>H9/E9*100</f>
        <v>38.251787107850788</v>
      </c>
      <c r="L9" s="20">
        <v>158</v>
      </c>
      <c r="M9" s="7"/>
    </row>
    <row r="10" spans="1:13" ht="27" x14ac:dyDescent="0.15">
      <c r="A10" s="3" t="s">
        <v>13</v>
      </c>
      <c r="B10" s="5" t="s">
        <v>29</v>
      </c>
      <c r="C10" s="14">
        <v>623474</v>
      </c>
      <c r="D10" s="14">
        <v>614089</v>
      </c>
      <c r="E10" s="14">
        <f t="shared" si="0"/>
        <v>1237563</v>
      </c>
      <c r="F10" s="14">
        <v>261529</v>
      </c>
      <c r="G10" s="14">
        <v>267613</v>
      </c>
      <c r="H10" s="14">
        <f t="shared" si="1"/>
        <v>529142</v>
      </c>
      <c r="I10" s="18">
        <f t="shared" ref="I10:K24" si="3">F10/C10*100</f>
        <v>41.947057936658148</v>
      </c>
      <c r="J10" s="18">
        <f t="shared" si="3"/>
        <v>43.578862347314477</v>
      </c>
      <c r="K10" s="19">
        <f t="shared" si="3"/>
        <v>42.756772786516727</v>
      </c>
      <c r="L10" s="20">
        <v>164</v>
      </c>
      <c r="M10" s="7"/>
    </row>
    <row r="11" spans="1:13" ht="27" x14ac:dyDescent="0.15">
      <c r="A11" s="30" t="s">
        <v>14</v>
      </c>
      <c r="B11" s="5" t="s">
        <v>29</v>
      </c>
      <c r="C11" s="14">
        <v>1520258</v>
      </c>
      <c r="D11" s="14">
        <v>1569824</v>
      </c>
      <c r="E11" s="14">
        <f t="shared" si="0"/>
        <v>3090082</v>
      </c>
      <c r="F11" s="14">
        <v>645932</v>
      </c>
      <c r="G11" s="14">
        <v>677406</v>
      </c>
      <c r="H11" s="14">
        <f t="shared" si="1"/>
        <v>1323338</v>
      </c>
      <c r="I11" s="18">
        <f t="shared" si="3"/>
        <v>42.488314483462673</v>
      </c>
      <c r="J11" s="18">
        <f t="shared" si="3"/>
        <v>43.151716370752389</v>
      </c>
      <c r="K11" s="19">
        <f t="shared" si="3"/>
        <v>42.825336026681491</v>
      </c>
      <c r="L11" s="20">
        <v>629</v>
      </c>
      <c r="M11" s="7"/>
    </row>
    <row r="12" spans="1:13" s="29" customFormat="1" ht="27" x14ac:dyDescent="0.15">
      <c r="A12" s="3" t="s">
        <v>15</v>
      </c>
      <c r="B12" s="5" t="s">
        <v>29</v>
      </c>
      <c r="C12" s="14">
        <v>299282</v>
      </c>
      <c r="D12" s="14">
        <v>300012</v>
      </c>
      <c r="E12" s="14">
        <f>SUM(C12:D12)</f>
        <v>599294</v>
      </c>
      <c r="F12" s="14">
        <v>133209</v>
      </c>
      <c r="G12" s="14">
        <v>139479</v>
      </c>
      <c r="H12" s="14">
        <f t="shared" si="1"/>
        <v>272688</v>
      </c>
      <c r="I12" s="18">
        <f t="shared" si="3"/>
        <v>44.509526132543883</v>
      </c>
      <c r="J12" s="18">
        <f t="shared" si="3"/>
        <v>46.491140354385827</v>
      </c>
      <c r="K12" s="19">
        <f t="shared" si="3"/>
        <v>45.50154014557129</v>
      </c>
      <c r="L12" s="20">
        <v>132</v>
      </c>
      <c r="M12" s="28"/>
    </row>
    <row r="13" spans="1:13" s="29" customFormat="1" ht="27" x14ac:dyDescent="0.15">
      <c r="A13" s="3" t="s">
        <v>16</v>
      </c>
      <c r="B13" s="5" t="s">
        <v>29</v>
      </c>
      <c r="C13" s="21">
        <v>309094</v>
      </c>
      <c r="D13" s="14">
        <v>341279</v>
      </c>
      <c r="E13" s="14">
        <f>SUM(C13:D13)</f>
        <v>650373</v>
      </c>
      <c r="F13" s="14">
        <v>121515</v>
      </c>
      <c r="G13" s="14">
        <v>128667</v>
      </c>
      <c r="H13" s="14">
        <f t="shared" si="1"/>
        <v>250182</v>
      </c>
      <c r="I13" s="18">
        <f>F13/C13*100</f>
        <v>39.313283337754854</v>
      </c>
      <c r="J13" s="18">
        <f>G13/D13*100</f>
        <v>37.701411455143742</v>
      </c>
      <c r="K13" s="19">
        <f>H13/E13*100</f>
        <v>38.467464055242147</v>
      </c>
      <c r="L13" s="20">
        <v>213</v>
      </c>
      <c r="M13" s="28"/>
    </row>
    <row r="14" spans="1:13" s="29" customFormat="1" ht="27" customHeight="1" x14ac:dyDescent="0.15">
      <c r="A14" s="3" t="s">
        <v>17</v>
      </c>
      <c r="B14" s="5" t="s">
        <v>31</v>
      </c>
      <c r="C14" s="21">
        <v>280880</v>
      </c>
      <c r="D14" s="14">
        <v>300949</v>
      </c>
      <c r="E14" s="14">
        <f>SUM(C14:D14)</f>
        <v>581829</v>
      </c>
      <c r="F14" s="14">
        <v>110455</v>
      </c>
      <c r="G14" s="14">
        <v>123042</v>
      </c>
      <c r="H14" s="14">
        <f t="shared" si="1"/>
        <v>233497</v>
      </c>
      <c r="I14" s="18">
        <f t="shared" si="3"/>
        <v>39.324622614639701</v>
      </c>
      <c r="J14" s="18">
        <f t="shared" si="3"/>
        <v>40.884668166367064</v>
      </c>
      <c r="K14" s="19">
        <f t="shared" si="3"/>
        <v>40.131550678979558</v>
      </c>
      <c r="L14" s="20">
        <v>185</v>
      </c>
      <c r="M14" s="28"/>
    </row>
    <row r="15" spans="1:13" s="29" customFormat="1" ht="27" customHeight="1" x14ac:dyDescent="0.15">
      <c r="A15" s="3" t="s">
        <v>18</v>
      </c>
      <c r="B15" s="5" t="s">
        <v>29</v>
      </c>
      <c r="C15" s="21">
        <v>306075</v>
      </c>
      <c r="D15" s="14">
        <v>312575</v>
      </c>
      <c r="E15" s="14">
        <f t="shared" si="0"/>
        <v>618650</v>
      </c>
      <c r="F15" s="14">
        <v>151044</v>
      </c>
      <c r="G15" s="14">
        <v>154535</v>
      </c>
      <c r="H15" s="14">
        <f t="shared" si="1"/>
        <v>305579</v>
      </c>
      <c r="I15" s="18">
        <f t="shared" si="3"/>
        <v>49.348689046802249</v>
      </c>
      <c r="J15" s="18">
        <f t="shared" si="3"/>
        <v>49.439334559705671</v>
      </c>
      <c r="K15" s="19">
        <f>H15/E15*100</f>
        <v>49.394487998060292</v>
      </c>
      <c r="L15" s="20">
        <v>163</v>
      </c>
      <c r="M15" s="28"/>
    </row>
    <row r="16" spans="1:13" ht="27" x14ac:dyDescent="0.15">
      <c r="A16" s="3" t="s">
        <v>19</v>
      </c>
      <c r="B16" s="5" t="s">
        <v>29</v>
      </c>
      <c r="C16" s="21">
        <v>909423</v>
      </c>
      <c r="D16" s="14">
        <v>947033</v>
      </c>
      <c r="E16" s="14">
        <f t="shared" si="0"/>
        <v>1856456</v>
      </c>
      <c r="F16" s="14">
        <v>301387</v>
      </c>
      <c r="G16" s="14">
        <v>319858</v>
      </c>
      <c r="H16" s="14">
        <f t="shared" si="1"/>
        <v>621245</v>
      </c>
      <c r="I16" s="18">
        <f t="shared" si="3"/>
        <v>33.140463788578032</v>
      </c>
      <c r="J16" s="18">
        <f t="shared" si="3"/>
        <v>33.77474702571083</v>
      </c>
      <c r="K16" s="19">
        <f t="shared" si="3"/>
        <v>33.464030389085444</v>
      </c>
      <c r="L16" s="20">
        <v>364</v>
      </c>
      <c r="M16" s="7"/>
    </row>
    <row r="17" spans="1:13" ht="27" x14ac:dyDescent="0.15">
      <c r="A17" s="3" t="s">
        <v>20</v>
      </c>
      <c r="B17" s="5" t="s">
        <v>29</v>
      </c>
      <c r="C17" s="21">
        <v>526799</v>
      </c>
      <c r="D17" s="14">
        <v>607177</v>
      </c>
      <c r="E17" s="14">
        <f t="shared" si="0"/>
        <v>1133976</v>
      </c>
      <c r="F17" s="14">
        <v>209759</v>
      </c>
      <c r="G17" s="14">
        <v>242123</v>
      </c>
      <c r="H17" s="14">
        <f t="shared" si="1"/>
        <v>451882</v>
      </c>
      <c r="I17" s="18">
        <f t="shared" si="3"/>
        <v>39.817653412402073</v>
      </c>
      <c r="J17" s="18">
        <f t="shared" si="3"/>
        <v>39.876839867122769</v>
      </c>
      <c r="K17" s="19">
        <f t="shared" si="3"/>
        <v>39.84934425419938</v>
      </c>
      <c r="L17" s="20">
        <v>285</v>
      </c>
      <c r="M17" s="7"/>
    </row>
    <row r="18" spans="1:13" ht="27" x14ac:dyDescent="0.15">
      <c r="A18" s="3" t="s">
        <v>21</v>
      </c>
      <c r="B18" s="5" t="s">
        <v>29</v>
      </c>
      <c r="C18" s="21">
        <v>1059379</v>
      </c>
      <c r="D18" s="14">
        <v>1155333</v>
      </c>
      <c r="E18" s="14">
        <f t="shared" si="0"/>
        <v>2214712</v>
      </c>
      <c r="F18" s="14">
        <v>489490</v>
      </c>
      <c r="G18" s="14">
        <v>575810</v>
      </c>
      <c r="H18" s="14">
        <f t="shared" si="1"/>
        <v>1065300</v>
      </c>
      <c r="I18" s="18">
        <f t="shared" si="3"/>
        <v>46.205371259955122</v>
      </c>
      <c r="J18" s="18">
        <f t="shared" si="3"/>
        <v>49.839310397954527</v>
      </c>
      <c r="K18" s="19">
        <f t="shared" si="3"/>
        <v>48.10106235031914</v>
      </c>
      <c r="L18" s="20">
        <v>362</v>
      </c>
      <c r="M18" s="7"/>
    </row>
    <row r="19" spans="1:13" ht="27" customHeight="1" x14ac:dyDescent="0.15">
      <c r="A19" s="3" t="s">
        <v>22</v>
      </c>
      <c r="B19" s="5" t="s">
        <v>29</v>
      </c>
      <c r="C19" s="21">
        <v>303612</v>
      </c>
      <c r="D19" s="21">
        <v>341026</v>
      </c>
      <c r="E19" s="14">
        <f t="shared" si="0"/>
        <v>644638</v>
      </c>
      <c r="F19" s="21">
        <v>141541</v>
      </c>
      <c r="G19" s="21">
        <v>167778</v>
      </c>
      <c r="H19" s="14">
        <f t="shared" si="1"/>
        <v>309319</v>
      </c>
      <c r="I19" s="18">
        <f t="shared" si="3"/>
        <v>46.619040090642002</v>
      </c>
      <c r="J19" s="18">
        <f t="shared" si="3"/>
        <v>49.198008362998713</v>
      </c>
      <c r="K19" s="19">
        <f>H19/E19*100</f>
        <v>47.983364306789241</v>
      </c>
      <c r="L19" s="20">
        <v>131</v>
      </c>
      <c r="M19" s="7"/>
    </row>
    <row r="20" spans="1:13" ht="27" x14ac:dyDescent="0.15">
      <c r="A20" s="3" t="s">
        <v>23</v>
      </c>
      <c r="B20" s="5" t="s">
        <v>29</v>
      </c>
      <c r="C20" s="21">
        <v>572448</v>
      </c>
      <c r="D20" s="21">
        <v>659108</v>
      </c>
      <c r="E20" s="14">
        <f t="shared" si="0"/>
        <v>1231556</v>
      </c>
      <c r="F20" s="21">
        <v>230658</v>
      </c>
      <c r="G20" s="21">
        <v>269080</v>
      </c>
      <c r="H20" s="14">
        <f t="shared" si="1"/>
        <v>499738</v>
      </c>
      <c r="I20" s="18">
        <f t="shared" si="3"/>
        <v>40.293266812007374</v>
      </c>
      <c r="J20" s="18">
        <f t="shared" si="3"/>
        <v>40.824872403308717</v>
      </c>
      <c r="K20" s="19">
        <f t="shared" si="3"/>
        <v>40.577773158508421</v>
      </c>
      <c r="L20" s="20">
        <v>350</v>
      </c>
      <c r="M20" s="7"/>
    </row>
    <row r="21" spans="1:13" ht="27" x14ac:dyDescent="0.15">
      <c r="A21" s="3" t="s">
        <v>24</v>
      </c>
      <c r="B21" s="5" t="s">
        <v>29</v>
      </c>
      <c r="C21" s="21">
        <v>269681</v>
      </c>
      <c r="D21" s="21">
        <v>300405</v>
      </c>
      <c r="E21" s="14">
        <f t="shared" si="0"/>
        <v>570086</v>
      </c>
      <c r="F21" s="21">
        <v>98945</v>
      </c>
      <c r="G21" s="21">
        <v>113643</v>
      </c>
      <c r="H21" s="14">
        <f t="shared" si="1"/>
        <v>212588</v>
      </c>
      <c r="I21" s="18">
        <f>F21/C21*100</f>
        <v>36.689644431754552</v>
      </c>
      <c r="J21" s="18">
        <f>G21/D21*100</f>
        <v>37.829929595046686</v>
      </c>
      <c r="K21" s="19">
        <f>H21/E21*100</f>
        <v>37.290514062790528</v>
      </c>
      <c r="L21" s="20">
        <v>134</v>
      </c>
      <c r="M21" s="7"/>
    </row>
    <row r="22" spans="1:13" ht="27" x14ac:dyDescent="0.15">
      <c r="A22" s="3" t="s">
        <v>25</v>
      </c>
      <c r="B22" s="5" t="s">
        <v>29</v>
      </c>
      <c r="C22" s="21">
        <v>461072</v>
      </c>
      <c r="D22" s="14">
        <v>504114</v>
      </c>
      <c r="E22" s="21">
        <f>SUM(C22:D22)</f>
        <v>965186</v>
      </c>
      <c r="F22" s="14">
        <v>156953</v>
      </c>
      <c r="G22" s="14">
        <v>175074</v>
      </c>
      <c r="H22" s="14">
        <f t="shared" si="1"/>
        <v>332027</v>
      </c>
      <c r="I22" s="18">
        <f t="shared" si="3"/>
        <v>34.040887323454903</v>
      </c>
      <c r="J22" s="18">
        <f t="shared" si="3"/>
        <v>34.729049381687474</v>
      </c>
      <c r="K22" s="19">
        <f t="shared" si="3"/>
        <v>34.400312478631065</v>
      </c>
      <c r="L22" s="20">
        <v>277</v>
      </c>
      <c r="M22" s="7"/>
    </row>
    <row r="23" spans="1:13" ht="27" x14ac:dyDescent="0.15">
      <c r="A23" s="12" t="s">
        <v>26</v>
      </c>
      <c r="B23" s="5" t="s">
        <v>32</v>
      </c>
      <c r="C23" s="14">
        <v>367436</v>
      </c>
      <c r="D23" s="14">
        <v>420524</v>
      </c>
      <c r="E23" s="14">
        <f>SUM(C23:D23)</f>
        <v>787960</v>
      </c>
      <c r="F23" s="14">
        <v>143588</v>
      </c>
      <c r="G23" s="14">
        <v>173884</v>
      </c>
      <c r="H23" s="14">
        <f t="shared" si="1"/>
        <v>317472</v>
      </c>
      <c r="I23" s="18">
        <f t="shared" si="3"/>
        <v>39.078370110713159</v>
      </c>
      <c r="J23" s="18">
        <f t="shared" si="3"/>
        <v>41.349364126661023</v>
      </c>
      <c r="K23" s="18">
        <f t="shared" si="3"/>
        <v>40.290370069546675</v>
      </c>
      <c r="L23" s="22">
        <v>240</v>
      </c>
      <c r="M23" s="7"/>
    </row>
    <row r="24" spans="1:13" ht="27" x14ac:dyDescent="0.15">
      <c r="A24" s="12" t="s">
        <v>27</v>
      </c>
      <c r="B24" s="5" t="s">
        <v>29</v>
      </c>
      <c r="C24" s="14">
        <v>590265</v>
      </c>
      <c r="D24" s="14">
        <v>683249</v>
      </c>
      <c r="E24" s="14">
        <f>SUM(C24:D24)</f>
        <v>1273514</v>
      </c>
      <c r="F24" s="14">
        <v>210660</v>
      </c>
      <c r="G24" s="14">
        <v>258693</v>
      </c>
      <c r="H24" s="14">
        <f t="shared" si="1"/>
        <v>469353</v>
      </c>
      <c r="I24" s="18">
        <f t="shared" si="3"/>
        <v>35.689054916012296</v>
      </c>
      <c r="J24" s="18">
        <f t="shared" si="3"/>
        <v>37.862184942824648</v>
      </c>
      <c r="K24" s="18">
        <f t="shared" si="3"/>
        <v>36.854954087666094</v>
      </c>
      <c r="L24" s="22">
        <v>241</v>
      </c>
      <c r="M24" s="7"/>
    </row>
    <row r="25" spans="1:13" ht="27.75" thickBot="1" x14ac:dyDescent="0.2">
      <c r="A25" s="13" t="s">
        <v>28</v>
      </c>
      <c r="B25" s="6" t="s">
        <v>29</v>
      </c>
      <c r="C25" s="23">
        <v>275144</v>
      </c>
      <c r="D25" s="24">
        <v>318553</v>
      </c>
      <c r="E25" s="24">
        <f>SUM(C25:D25)</f>
        <v>593697</v>
      </c>
      <c r="F25" s="24">
        <v>108892</v>
      </c>
      <c r="G25" s="24">
        <v>129092</v>
      </c>
      <c r="H25" s="24">
        <f>SUM(F25:G25)</f>
        <v>237984</v>
      </c>
      <c r="I25" s="25">
        <f>F25/C25*100</f>
        <v>39.576367284040359</v>
      </c>
      <c r="J25" s="25">
        <f>G25/D25*100</f>
        <v>40.52449670855399</v>
      </c>
      <c r="K25" s="26">
        <f>H25/E25*100</f>
        <v>40.085093911540739</v>
      </c>
      <c r="L25" s="27">
        <v>150</v>
      </c>
      <c r="M25" s="7"/>
    </row>
    <row r="26" spans="1:13" x14ac:dyDescent="0.15">
      <c r="A26" s="1" t="s">
        <v>34</v>
      </c>
    </row>
  </sheetData>
  <mergeCells count="7">
    <mergeCell ref="A2:L2"/>
    <mergeCell ref="L4:L5"/>
    <mergeCell ref="A4:A5"/>
    <mergeCell ref="I4:K4"/>
    <mergeCell ref="F4:H4"/>
    <mergeCell ref="C4:E4"/>
    <mergeCell ref="B4:B5"/>
  </mergeCells>
  <phoneticPr fontId="1"/>
  <pageMargins left="0.19685039370078741" right="0.19685039370078741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2022-01-25T10:35:36Z</cp:lastPrinted>
  <dcterms:created xsi:type="dcterms:W3CDTF">2022-08-05T02:12:07Z</dcterms:created>
  <dcterms:modified xsi:type="dcterms:W3CDTF">2024-01-23T09:50:35Z</dcterms:modified>
</cp:coreProperties>
</file>