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1151253\Desktop\"/>
    </mc:Choice>
  </mc:AlternateContent>
  <bookViews>
    <workbookView xWindow="0" yWindow="0" windowWidth="16725" windowHeight="10455"/>
  </bookViews>
  <sheets>
    <sheet name="4(2)ア"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5" i="1" l="1"/>
  <c r="D7" i="1" l="1"/>
  <c r="E7" i="1" s="1"/>
  <c r="D8" i="1"/>
  <c r="E8" i="1" s="1"/>
  <c r="D9" i="1"/>
  <c r="E9" i="1" s="1"/>
  <c r="D10" i="1"/>
  <c r="E10" i="1" s="1"/>
  <c r="D11" i="1"/>
  <c r="E11" i="1" s="1"/>
  <c r="D12" i="1"/>
  <c r="E12" i="1" s="1"/>
  <c r="D13" i="1"/>
  <c r="E13" i="1" s="1"/>
  <c r="D14" i="1"/>
  <c r="E14" i="1" s="1"/>
  <c r="D15" i="1"/>
  <c r="E15" i="1" s="1"/>
  <c r="D16" i="1"/>
  <c r="E16" i="1" s="1"/>
  <c r="D17" i="1"/>
  <c r="E17" i="1" s="1"/>
  <c r="D18" i="1"/>
  <c r="E18" i="1"/>
  <c r="D19" i="1"/>
  <c r="E19" i="1" s="1"/>
  <c r="D20" i="1"/>
  <c r="E20" i="1" s="1"/>
  <c r="D21" i="1"/>
  <c r="E21" i="1" s="1"/>
  <c r="D22" i="1"/>
  <c r="E22" i="1"/>
  <c r="D23" i="1"/>
  <c r="E23" i="1" s="1"/>
  <c r="D24" i="1"/>
  <c r="E24" i="1" s="1"/>
  <c r="B25" i="1"/>
  <c r="C25" i="1"/>
  <c r="G25" i="1"/>
  <c r="H25" i="1"/>
  <c r="I25" i="1"/>
  <c r="J25" i="1"/>
  <c r="K25" i="1"/>
  <c r="L25" i="1"/>
  <c r="M25" i="1"/>
  <c r="N25" i="1"/>
  <c r="O25" i="1"/>
  <c r="P25" i="1"/>
  <c r="Q25" i="1"/>
  <c r="R25" i="1"/>
  <c r="S25" i="1"/>
  <c r="D25" i="1" l="1"/>
  <c r="E25" i="1" s="1"/>
</calcChain>
</file>

<file path=xl/sharedStrings.xml><?xml version="1.0" encoding="utf-8"?>
<sst xmlns="http://schemas.openxmlformats.org/spreadsheetml/2006/main" count="41" uniqueCount="41">
  <si>
    <t>横浜市計</t>
    <rPh sb="0" eb="3">
      <t>ヨコハマシ</t>
    </rPh>
    <rPh sb="3" eb="4">
      <t>ケイ</t>
    </rPh>
    <phoneticPr fontId="2"/>
  </si>
  <si>
    <t>瀬谷区</t>
    <rPh sb="0" eb="3">
      <t>セヤク</t>
    </rPh>
    <phoneticPr fontId="2"/>
  </si>
  <si>
    <t>泉区</t>
    <rPh sb="0" eb="2">
      <t>イズミク</t>
    </rPh>
    <phoneticPr fontId="2"/>
  </si>
  <si>
    <t>栄区</t>
    <rPh sb="0" eb="2">
      <t>サカエク</t>
    </rPh>
    <phoneticPr fontId="2"/>
  </si>
  <si>
    <t>戸塚区</t>
    <rPh sb="0" eb="3">
      <t>トツカク</t>
    </rPh>
    <phoneticPr fontId="2"/>
  </si>
  <si>
    <t>都筑区</t>
    <rPh sb="0" eb="2">
      <t>ツヅキ</t>
    </rPh>
    <rPh sb="2" eb="3">
      <t>ク</t>
    </rPh>
    <phoneticPr fontId="2"/>
  </si>
  <si>
    <t>青葉区</t>
    <rPh sb="0" eb="3">
      <t>アオバク</t>
    </rPh>
    <phoneticPr fontId="2"/>
  </si>
  <si>
    <t>緑区</t>
    <rPh sb="0" eb="2">
      <t>ミドリク</t>
    </rPh>
    <phoneticPr fontId="2"/>
  </si>
  <si>
    <t>港北区</t>
    <rPh sb="0" eb="3">
      <t>コウホクク</t>
    </rPh>
    <phoneticPr fontId="2"/>
  </si>
  <si>
    <t>金沢区</t>
    <rPh sb="0" eb="3">
      <t>カナザワク</t>
    </rPh>
    <phoneticPr fontId="2"/>
  </si>
  <si>
    <t>磯子区</t>
    <rPh sb="0" eb="3">
      <t>イソゴク</t>
    </rPh>
    <phoneticPr fontId="2"/>
  </si>
  <si>
    <t>旭区</t>
    <rPh sb="0" eb="2">
      <t>アサヒク</t>
    </rPh>
    <phoneticPr fontId="2"/>
  </si>
  <si>
    <t>保土ケ谷区</t>
    <rPh sb="0" eb="5">
      <t>ホドガヤク</t>
    </rPh>
    <phoneticPr fontId="2"/>
  </si>
  <si>
    <t>港南区</t>
    <rPh sb="0" eb="3">
      <t>コウナンク</t>
    </rPh>
    <phoneticPr fontId="2"/>
  </si>
  <si>
    <t>南区</t>
    <rPh sb="0" eb="2">
      <t>ミナミク</t>
    </rPh>
    <phoneticPr fontId="2"/>
  </si>
  <si>
    <t>中区</t>
    <rPh sb="0" eb="2">
      <t>ナカク</t>
    </rPh>
    <phoneticPr fontId="2"/>
  </si>
  <si>
    <t>西区</t>
    <rPh sb="0" eb="2">
      <t>ニシク</t>
    </rPh>
    <phoneticPr fontId="2"/>
  </si>
  <si>
    <t>神奈川区</t>
    <rPh sb="0" eb="3">
      <t>カナガワ</t>
    </rPh>
    <rPh sb="3" eb="4">
      <t>ク</t>
    </rPh>
    <phoneticPr fontId="2"/>
  </si>
  <si>
    <t>鶴見区　　　　</t>
    <rPh sb="0" eb="3">
      <t>ツルミク</t>
    </rPh>
    <phoneticPr fontId="2"/>
  </si>
  <si>
    <t>単に政党名等を記載したもの</t>
    <rPh sb="0" eb="1">
      <t>タン</t>
    </rPh>
    <rPh sb="2" eb="4">
      <t>セイトウ</t>
    </rPh>
    <rPh sb="4" eb="5">
      <t>メイ</t>
    </rPh>
    <rPh sb="5" eb="6">
      <t>トウ</t>
    </rPh>
    <rPh sb="7" eb="9">
      <t>キサイ</t>
    </rPh>
    <phoneticPr fontId="7"/>
  </si>
  <si>
    <t>単に記号、符号を記載したもの</t>
    <phoneticPr fontId="7"/>
  </si>
  <si>
    <t>単に雑事を記載したもの</t>
  </si>
  <si>
    <t>白紙投票</t>
  </si>
  <si>
    <t>候補者の何人を記載したかを確認し難いもの</t>
    <rPh sb="0" eb="3">
      <t>コウホシャ</t>
    </rPh>
    <rPh sb="4" eb="6">
      <t>ナンピト</t>
    </rPh>
    <phoneticPr fontId="2"/>
  </si>
  <si>
    <t>候補者の氏名を自書しないもの</t>
    <rPh sb="0" eb="3">
      <t>コウホシャ</t>
    </rPh>
    <rPh sb="4" eb="6">
      <t>シメイ</t>
    </rPh>
    <rPh sb="7" eb="9">
      <t>ジショ</t>
    </rPh>
    <phoneticPr fontId="2"/>
  </si>
  <si>
    <t>候補者の氏名のほか、他事を記載したもの</t>
    <rPh sb="0" eb="3">
      <t>コウホシャ</t>
    </rPh>
    <rPh sb="4" eb="6">
      <t>シメイ</t>
    </rPh>
    <rPh sb="10" eb="12">
      <t>タジ</t>
    </rPh>
    <rPh sb="13" eb="15">
      <t>キサイ</t>
    </rPh>
    <phoneticPr fontId="2"/>
  </si>
  <si>
    <t>被選挙権のない候補者の氏名を記載したもの</t>
    <rPh sb="0" eb="4">
      <t>ヒセンキョケン</t>
    </rPh>
    <rPh sb="7" eb="10">
      <t>コウホシャ</t>
    </rPh>
    <rPh sb="11" eb="13">
      <t>シメイ</t>
    </rPh>
    <rPh sb="14" eb="16">
      <t>キサイ</t>
    </rPh>
    <phoneticPr fontId="2"/>
  </si>
  <si>
    <t>２人以上の候補者の氏名を記載したもの</t>
    <rPh sb="1" eb="2">
      <t>ニン</t>
    </rPh>
    <rPh sb="2" eb="4">
      <t>イジョウ</t>
    </rPh>
    <rPh sb="5" eb="8">
      <t>コウホシャ</t>
    </rPh>
    <rPh sb="9" eb="11">
      <t>シメイ</t>
    </rPh>
    <phoneticPr fontId="2"/>
  </si>
  <si>
    <t>候補者でない者又は候補者となることができない者の氏名を記載したもの</t>
    <rPh sb="0" eb="3">
      <t>コウホシャ</t>
    </rPh>
    <rPh sb="4" eb="7">
      <t>ナイモノ</t>
    </rPh>
    <rPh sb="7" eb="8">
      <t>マタ</t>
    </rPh>
    <rPh sb="9" eb="12">
      <t>コウホシャ</t>
    </rPh>
    <rPh sb="22" eb="23">
      <t>シャ</t>
    </rPh>
    <rPh sb="24" eb="26">
      <t>シメイ</t>
    </rPh>
    <rPh sb="27" eb="29">
      <t>キサイ</t>
    </rPh>
    <phoneticPr fontId="2"/>
  </si>
  <si>
    <t>所定の用紙を用いないもの</t>
  </si>
  <si>
    <t>その他</t>
    <rPh sb="2" eb="3">
      <t>タ</t>
    </rPh>
    <phoneticPr fontId="7"/>
  </si>
  <si>
    <t>不受理と決定した票</t>
    <rPh sb="0" eb="3">
      <t>フジュリ</t>
    </rPh>
    <rPh sb="4" eb="6">
      <t>ケッテイ</t>
    </rPh>
    <rPh sb="8" eb="9">
      <t>ヒョウ</t>
    </rPh>
    <phoneticPr fontId="7"/>
  </si>
  <si>
    <t>持ち帰りと思われる票</t>
    <rPh sb="0" eb="3">
      <t>モチカエ</t>
    </rPh>
    <rPh sb="4" eb="6">
      <t>トオモ</t>
    </rPh>
    <rPh sb="9" eb="10">
      <t>ヒョウ</t>
    </rPh>
    <phoneticPr fontId="7"/>
  </si>
  <si>
    <t>無効投票の内訳</t>
    <rPh sb="0" eb="2">
      <t>ムコウ</t>
    </rPh>
    <rPh sb="2" eb="4">
      <t>トウヒョウ</t>
    </rPh>
    <rPh sb="5" eb="7">
      <t>ウチワケ</t>
    </rPh>
    <phoneticPr fontId="7"/>
  </si>
  <si>
    <t>無効投票率
(%)</t>
    <rPh sb="0" eb="2">
      <t>ムコウ</t>
    </rPh>
    <rPh sb="2" eb="5">
      <t>トウヒョウリツ</t>
    </rPh>
    <phoneticPr fontId="7"/>
  </si>
  <si>
    <t>無効投票</t>
    <rPh sb="0" eb="2">
      <t>ムコウ</t>
    </rPh>
    <rPh sb="2" eb="4">
      <t>トウヒョウ</t>
    </rPh>
    <phoneticPr fontId="7"/>
  </si>
  <si>
    <t>有効投票</t>
    <rPh sb="0" eb="2">
      <t>ユウコウ</t>
    </rPh>
    <rPh sb="2" eb="4">
      <t>トウヒョウ</t>
    </rPh>
    <phoneticPr fontId="7"/>
  </si>
  <si>
    <t>投票総数</t>
    <rPh sb="0" eb="2">
      <t>トウヒョウ</t>
    </rPh>
    <rPh sb="2" eb="4">
      <t>ソウスウ</t>
    </rPh>
    <phoneticPr fontId="7"/>
  </si>
  <si>
    <t>ア　選挙区</t>
    <rPh sb="2" eb="5">
      <t>センキョク</t>
    </rPh>
    <phoneticPr fontId="7"/>
  </si>
  <si>
    <t>（２）　有効投票と無効投票</t>
    <rPh sb="4" eb="6">
      <t>ユウコウ</t>
    </rPh>
    <rPh sb="6" eb="8">
      <t>トウヒョウ</t>
    </rPh>
    <rPh sb="9" eb="11">
      <t>ムコウ</t>
    </rPh>
    <rPh sb="11" eb="13">
      <t>トウヒョウ</t>
    </rPh>
    <phoneticPr fontId="7"/>
  </si>
  <si>
    <t>　　　　　区分
区別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</si>
</sst>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 #,##0_ ;_ * \-#,##0_ ;_ * &quot;-&quot;_ ;_ @_ "/>
    <numFmt numFmtId="176" formatCode="#,##0_ "/>
  </numFmts>
  <fonts count="8" x14ac:knownFonts="1">
    <font>
      <sz val="11"/>
      <name val="ＭＳ Ｐゴシック"/>
      <family val="3"/>
      <charset val="128"/>
    </font>
    <font>
      <sz val="11"/>
      <name val="ＭＳ Ｐ明朝"/>
      <family val="1"/>
      <charset val="128"/>
    </font>
    <font>
      <sz val="6"/>
      <name val="ＭＳ Ｐゴシック"/>
      <family val="3"/>
      <charset val="128"/>
    </font>
    <font>
      <sz val="12"/>
      <name val="ＭＳ Ｐゴシック"/>
      <family val="3"/>
      <charset val="128"/>
    </font>
    <font>
      <sz val="12"/>
      <name val="ＭＳ Ｐ明朝"/>
      <family val="1"/>
      <charset val="128"/>
    </font>
    <font>
      <sz val="12"/>
      <name val="ＭＳ 明朝"/>
      <family val="1"/>
      <charset val="128"/>
    </font>
    <font>
      <sz val="10"/>
      <name val="ＭＳ Ｐ明朝"/>
      <family val="1"/>
      <charset val="128"/>
    </font>
    <font>
      <sz val="14"/>
      <name val="ＭＳ Ｐ明朝"/>
      <family val="1"/>
      <charset val="128"/>
    </font>
  </fonts>
  <fills count="2">
    <fill>
      <patternFill patternType="none"/>
    </fill>
    <fill>
      <patternFill patternType="gray125"/>
    </fill>
  </fills>
  <borders count="16">
    <border>
      <left/>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right/>
      <top/>
      <bottom style="medium">
        <color indexed="64"/>
      </bottom>
      <diagonal/>
    </border>
  </borders>
  <cellStyleXfs count="1">
    <xf numFmtId="0" fontId="0" fillId="0" borderId="0"/>
  </cellStyleXfs>
  <cellXfs count="36">
    <xf numFmtId="0" fontId="0" fillId="0" borderId="0" xfId="0"/>
    <xf numFmtId="0" fontId="1" fillId="0" borderId="0" xfId="0" applyFont="1" applyAlignment="1">
      <alignment vertical="center"/>
    </xf>
    <xf numFmtId="0" fontId="3" fillId="0" borderId="0" xfId="0" applyFont="1" applyAlignment="1">
      <alignment vertical="center"/>
    </xf>
    <xf numFmtId="176" fontId="3" fillId="0" borderId="1" xfId="0" applyNumberFormat="1" applyFont="1" applyBorder="1" applyAlignment="1">
      <alignment vertical="center"/>
    </xf>
    <xf numFmtId="41" fontId="3" fillId="0" borderId="2" xfId="0" applyNumberFormat="1" applyFont="1" applyBorder="1" applyAlignment="1">
      <alignment vertical="center"/>
    </xf>
    <xf numFmtId="176" fontId="3" fillId="0" borderId="2" xfId="0" applyNumberFormat="1" applyFont="1" applyBorder="1" applyAlignment="1">
      <alignment vertical="center"/>
    </xf>
    <xf numFmtId="2" fontId="4" fillId="0" borderId="2" xfId="0" applyNumberFormat="1" applyFont="1" applyBorder="1" applyAlignment="1">
      <alignment vertical="center"/>
    </xf>
    <xf numFmtId="0" fontId="3" fillId="0" borderId="3" xfId="0" applyFont="1" applyBorder="1" applyAlignment="1">
      <alignment horizontal="distributed" vertical="center"/>
    </xf>
    <xf numFmtId="0" fontId="4" fillId="0" borderId="0" xfId="0" applyFont="1" applyAlignment="1">
      <alignment vertical="center"/>
    </xf>
    <xf numFmtId="41" fontId="5" fillId="0" borderId="4" xfId="0" applyNumberFormat="1" applyFont="1" applyBorder="1" applyAlignment="1">
      <alignment vertical="center"/>
    </xf>
    <xf numFmtId="41" fontId="4" fillId="0" borderId="5" xfId="0" applyNumberFormat="1" applyFont="1" applyBorder="1" applyAlignment="1">
      <alignment vertical="center"/>
    </xf>
    <xf numFmtId="2" fontId="4" fillId="0" borderId="5" xfId="0" applyNumberFormat="1" applyFont="1" applyBorder="1" applyAlignment="1">
      <alignment vertical="center"/>
    </xf>
    <xf numFmtId="176" fontId="4" fillId="0" borderId="5" xfId="0" applyNumberFormat="1" applyFont="1" applyBorder="1" applyAlignment="1">
      <alignment vertical="center"/>
    </xf>
    <xf numFmtId="0" fontId="4" fillId="0" borderId="6" xfId="0" applyFont="1" applyBorder="1" applyAlignment="1">
      <alignment horizontal="distributed" vertical="center"/>
    </xf>
    <xf numFmtId="2" fontId="4" fillId="0" borderId="5" xfId="0" applyNumberFormat="1" applyFont="1" applyFill="1" applyBorder="1" applyAlignment="1">
      <alignment vertical="center"/>
    </xf>
    <xf numFmtId="41" fontId="4" fillId="0" borderId="7" xfId="0" applyNumberFormat="1" applyFont="1" applyBorder="1" applyAlignment="1">
      <alignment vertical="center"/>
    </xf>
    <xf numFmtId="2" fontId="4" fillId="0" borderId="7" xfId="0" applyNumberFormat="1" applyFont="1" applyBorder="1" applyAlignment="1">
      <alignment vertical="center"/>
    </xf>
    <xf numFmtId="176" fontId="4" fillId="0" borderId="7" xfId="0" applyNumberFormat="1" applyFont="1" applyBorder="1" applyAlignment="1">
      <alignment vertical="center"/>
    </xf>
    <xf numFmtId="0" fontId="4" fillId="0" borderId="8" xfId="0" applyFont="1" applyBorder="1" applyAlignment="1">
      <alignment horizontal="distributed" vertical="center"/>
    </xf>
    <xf numFmtId="0" fontId="1" fillId="0" borderId="0" xfId="0" applyFont="1" applyAlignment="1">
      <alignment horizontal="justify" vertical="center"/>
    </xf>
    <xf numFmtId="0" fontId="6" fillId="0" borderId="10" xfId="0" applyFont="1" applyBorder="1" applyAlignment="1">
      <alignment horizontal="justify" vertical="center"/>
    </xf>
    <xf numFmtId="0" fontId="6" fillId="0" borderId="10" xfId="0" applyFont="1" applyBorder="1" applyAlignment="1">
      <alignment horizontal="justify" vertical="center" wrapText="1"/>
    </xf>
    <xf numFmtId="0" fontId="6" fillId="0" borderId="10" xfId="0" applyFont="1" applyBorder="1" applyAlignment="1">
      <alignment horizontal="center" vertical="center" wrapText="1"/>
    </xf>
    <xf numFmtId="0" fontId="7" fillId="0" borderId="15" xfId="0" applyFont="1" applyBorder="1" applyAlignment="1">
      <alignment vertical="center"/>
    </xf>
    <xf numFmtId="0" fontId="7" fillId="0" borderId="0" xfId="0" applyFont="1" applyAlignment="1">
      <alignment horizontal="center" vertical="center"/>
    </xf>
    <xf numFmtId="0" fontId="7" fillId="0" borderId="0" xfId="0" applyFont="1" applyBorder="1" applyAlignment="1">
      <alignment horizontal="center" vertical="center"/>
    </xf>
    <xf numFmtId="0" fontId="1" fillId="0" borderId="12"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4" xfId="0" applyFont="1" applyBorder="1" applyAlignment="1">
      <alignment vertical="center" wrapText="1"/>
    </xf>
    <xf numFmtId="0" fontId="1" fillId="0" borderId="11" xfId="0" applyFont="1" applyBorder="1" applyAlignment="1">
      <alignment vertical="center"/>
    </xf>
    <xf numFmtId="0" fontId="1" fillId="0" borderId="13" xfId="0" applyFont="1" applyBorder="1" applyAlignment="1">
      <alignment horizontal="center" vertical="center" wrapText="1"/>
    </xf>
    <xf numFmtId="0" fontId="1" fillId="0" borderId="10" xfId="0" applyFont="1" applyBorder="1" applyAlignment="1">
      <alignment horizontal="center" vertical="center" wrapText="1"/>
    </xf>
    <xf numFmtId="0" fontId="7" fillId="0" borderId="13" xfId="0" applyFont="1" applyBorder="1" applyAlignment="1">
      <alignment horizontal="center" vertical="center"/>
    </xf>
    <xf numFmtId="0" fontId="1" fillId="0" borderId="13" xfId="0" applyFont="1" applyBorder="1" applyAlignment="1" applyProtection="1">
      <alignment horizontal="center" vertical="center"/>
    </xf>
    <xf numFmtId="0" fontId="1" fillId="0" borderId="10" xfId="0" applyFont="1" applyBorder="1" applyAlignment="1" applyProtection="1">
      <alignment horizontal="center" vertical="center"/>
    </xf>
    <xf numFmtId="0" fontId="1" fillId="0" borderId="13" xfId="0" applyFont="1" applyBorder="1" applyAlignment="1" applyProtection="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
  <sheetViews>
    <sheetView tabSelected="1" zoomScaleNormal="100" zoomScaleSheetLayoutView="100" workbookViewId="0">
      <selection activeCell="A2" sqref="A2:S2"/>
    </sheetView>
  </sheetViews>
  <sheetFormatPr defaultColWidth="12.5" defaultRowHeight="13.5" x14ac:dyDescent="0.15"/>
  <cols>
    <col min="1" max="1" width="12.625" style="1" customWidth="1"/>
    <col min="2" max="3" width="11.375" style="1" customWidth="1"/>
    <col min="4" max="16" width="10.625" style="1" customWidth="1"/>
    <col min="17" max="19" width="7.125" style="1" customWidth="1"/>
    <col min="20" max="16384" width="12.5" style="1"/>
  </cols>
  <sheetData>
    <row r="1" spans="1:19" ht="18" customHeight="1" x14ac:dyDescent="0.15"/>
    <row r="2" spans="1:19" ht="18" customHeight="1" x14ac:dyDescent="0.15">
      <c r="A2" s="24" t="s">
        <v>39</v>
      </c>
      <c r="B2" s="24"/>
      <c r="C2" s="24"/>
      <c r="D2" s="24"/>
      <c r="E2" s="24"/>
      <c r="F2" s="24"/>
      <c r="G2" s="24"/>
      <c r="H2" s="24"/>
      <c r="I2" s="24"/>
      <c r="J2" s="24"/>
      <c r="K2" s="24"/>
      <c r="L2" s="24"/>
      <c r="M2" s="24"/>
      <c r="N2" s="24"/>
      <c r="O2" s="24"/>
      <c r="P2" s="24"/>
      <c r="Q2" s="24"/>
      <c r="R2" s="24"/>
      <c r="S2" s="24"/>
    </row>
    <row r="3" spans="1:19" ht="18" customHeight="1" x14ac:dyDescent="0.15">
      <c r="A3" s="25" t="s">
        <v>38</v>
      </c>
      <c r="B3" s="25"/>
      <c r="C3" s="25"/>
      <c r="D3" s="25"/>
      <c r="E3" s="25"/>
      <c r="F3" s="25"/>
      <c r="G3" s="25"/>
      <c r="H3" s="25"/>
      <c r="I3" s="25"/>
      <c r="J3" s="25"/>
      <c r="K3" s="25"/>
      <c r="L3" s="25"/>
      <c r="M3" s="25"/>
      <c r="N3" s="25"/>
      <c r="O3" s="25"/>
      <c r="P3" s="25"/>
      <c r="Q3" s="25"/>
      <c r="R3" s="25"/>
      <c r="S3" s="25"/>
    </row>
    <row r="4" spans="1:19" ht="6.75" customHeight="1" thickBot="1" x14ac:dyDescent="0.2">
      <c r="A4" s="23"/>
      <c r="B4" s="23"/>
      <c r="C4" s="23"/>
      <c r="D4" s="23"/>
      <c r="E4" s="23"/>
      <c r="F4" s="23"/>
      <c r="G4" s="23"/>
      <c r="H4" s="23"/>
      <c r="I4" s="23"/>
      <c r="J4" s="23"/>
      <c r="K4" s="23"/>
      <c r="L4" s="23"/>
      <c r="M4" s="23"/>
      <c r="N4" s="23"/>
      <c r="O4" s="23"/>
      <c r="P4" s="23"/>
      <c r="Q4" s="23"/>
      <c r="R4" s="23"/>
      <c r="S4" s="23"/>
    </row>
    <row r="5" spans="1:19" ht="27" customHeight="1" x14ac:dyDescent="0.15">
      <c r="A5" s="28" t="s">
        <v>40</v>
      </c>
      <c r="B5" s="33" t="s">
        <v>37</v>
      </c>
      <c r="C5" s="33" t="s">
        <v>36</v>
      </c>
      <c r="D5" s="33" t="s">
        <v>35</v>
      </c>
      <c r="E5" s="35" t="s">
        <v>34</v>
      </c>
      <c r="F5" s="32" t="s">
        <v>33</v>
      </c>
      <c r="G5" s="32"/>
      <c r="H5" s="32"/>
      <c r="I5" s="32"/>
      <c r="J5" s="32"/>
      <c r="K5" s="32"/>
      <c r="L5" s="32"/>
      <c r="M5" s="32"/>
      <c r="N5" s="32"/>
      <c r="O5" s="32"/>
      <c r="P5" s="32"/>
      <c r="Q5" s="30" t="s">
        <v>32</v>
      </c>
      <c r="R5" s="30" t="s">
        <v>31</v>
      </c>
      <c r="S5" s="26" t="s">
        <v>30</v>
      </c>
    </row>
    <row r="6" spans="1:19" s="19" customFormat="1" ht="90.75" customHeight="1" x14ac:dyDescent="0.15">
      <c r="A6" s="29"/>
      <c r="B6" s="34"/>
      <c r="C6" s="34"/>
      <c r="D6" s="34"/>
      <c r="E6" s="34"/>
      <c r="F6" s="21" t="s">
        <v>29</v>
      </c>
      <c r="G6" s="21" t="s">
        <v>28</v>
      </c>
      <c r="H6" s="21" t="s">
        <v>27</v>
      </c>
      <c r="I6" s="21" t="s">
        <v>26</v>
      </c>
      <c r="J6" s="21" t="s">
        <v>25</v>
      </c>
      <c r="K6" s="21" t="s">
        <v>24</v>
      </c>
      <c r="L6" s="21" t="s">
        <v>23</v>
      </c>
      <c r="M6" s="22" t="s">
        <v>22</v>
      </c>
      <c r="N6" s="21" t="s">
        <v>21</v>
      </c>
      <c r="O6" s="21" t="s">
        <v>20</v>
      </c>
      <c r="P6" s="20" t="s">
        <v>19</v>
      </c>
      <c r="Q6" s="31"/>
      <c r="R6" s="31"/>
      <c r="S6" s="27"/>
    </row>
    <row r="7" spans="1:19" s="8" customFormat="1" ht="29.25" customHeight="1" x14ac:dyDescent="0.15">
      <c r="A7" s="18" t="s">
        <v>18</v>
      </c>
      <c r="B7" s="17">
        <v>124245</v>
      </c>
      <c r="C7" s="17">
        <v>120744</v>
      </c>
      <c r="D7" s="17">
        <f t="shared" ref="D7:D24" si="0">SUM(F7:P7)</f>
        <v>3501</v>
      </c>
      <c r="E7" s="16">
        <f t="shared" ref="E7:E25" si="1">D7/B7*100</f>
        <v>2.8178196305686347</v>
      </c>
      <c r="F7" s="15">
        <v>0</v>
      </c>
      <c r="G7" s="15">
        <v>275</v>
      </c>
      <c r="H7" s="15">
        <v>0</v>
      </c>
      <c r="I7" s="15">
        <v>0</v>
      </c>
      <c r="J7" s="15">
        <v>21</v>
      </c>
      <c r="K7" s="15">
        <v>0</v>
      </c>
      <c r="L7" s="15">
        <v>32</v>
      </c>
      <c r="M7" s="15">
        <v>1565</v>
      </c>
      <c r="N7" s="15">
        <v>451</v>
      </c>
      <c r="O7" s="15">
        <v>74</v>
      </c>
      <c r="P7" s="15">
        <v>1083</v>
      </c>
      <c r="Q7" s="15">
        <v>4</v>
      </c>
      <c r="R7" s="15">
        <v>0</v>
      </c>
      <c r="S7" s="9">
        <v>0</v>
      </c>
    </row>
    <row r="8" spans="1:19" s="8" customFormat="1" ht="29.25" customHeight="1" x14ac:dyDescent="0.15">
      <c r="A8" s="13" t="s">
        <v>17</v>
      </c>
      <c r="B8" s="12">
        <v>108948</v>
      </c>
      <c r="C8" s="12">
        <v>105809</v>
      </c>
      <c r="D8" s="12">
        <f t="shared" si="0"/>
        <v>3139</v>
      </c>
      <c r="E8" s="11">
        <f t="shared" si="1"/>
        <v>2.8811910269119214</v>
      </c>
      <c r="F8" s="10">
        <v>0</v>
      </c>
      <c r="G8" s="10">
        <v>238</v>
      </c>
      <c r="H8" s="10">
        <v>2</v>
      </c>
      <c r="I8" s="10">
        <v>0</v>
      </c>
      <c r="J8" s="10">
        <v>23</v>
      </c>
      <c r="K8" s="10">
        <v>0</v>
      </c>
      <c r="L8" s="10">
        <v>49</v>
      </c>
      <c r="M8" s="10">
        <v>1072</v>
      </c>
      <c r="N8" s="10">
        <v>202</v>
      </c>
      <c r="O8" s="10">
        <v>534</v>
      </c>
      <c r="P8" s="10">
        <v>1019</v>
      </c>
      <c r="Q8" s="10">
        <v>0</v>
      </c>
      <c r="R8" s="10">
        <v>0</v>
      </c>
      <c r="S8" s="9">
        <v>0</v>
      </c>
    </row>
    <row r="9" spans="1:19" s="8" customFormat="1" ht="29.25" customHeight="1" x14ac:dyDescent="0.15">
      <c r="A9" s="13" t="s">
        <v>16</v>
      </c>
      <c r="B9" s="12">
        <v>47876</v>
      </c>
      <c r="C9" s="12">
        <v>46665</v>
      </c>
      <c r="D9" s="12">
        <f t="shared" si="0"/>
        <v>1211</v>
      </c>
      <c r="E9" s="11">
        <f t="shared" si="1"/>
        <v>2.5294510819617346</v>
      </c>
      <c r="F9" s="10">
        <v>0</v>
      </c>
      <c r="G9" s="10">
        <v>108</v>
      </c>
      <c r="H9" s="10">
        <v>9</v>
      </c>
      <c r="I9" s="10">
        <v>0</v>
      </c>
      <c r="J9" s="10">
        <v>0</v>
      </c>
      <c r="K9" s="10">
        <v>0</v>
      </c>
      <c r="L9" s="10">
        <v>17</v>
      </c>
      <c r="M9" s="10">
        <v>575</v>
      </c>
      <c r="N9" s="10">
        <v>120</v>
      </c>
      <c r="O9" s="10">
        <v>93</v>
      </c>
      <c r="P9" s="10">
        <v>289</v>
      </c>
      <c r="Q9" s="10">
        <v>0</v>
      </c>
      <c r="R9" s="10">
        <v>1</v>
      </c>
      <c r="S9" s="9">
        <v>0</v>
      </c>
    </row>
    <row r="10" spans="1:19" s="8" customFormat="1" ht="29.25" customHeight="1" x14ac:dyDescent="0.15">
      <c r="A10" s="13" t="s">
        <v>15</v>
      </c>
      <c r="B10" s="12">
        <v>62747</v>
      </c>
      <c r="C10" s="12">
        <v>60977</v>
      </c>
      <c r="D10" s="12">
        <f t="shared" si="0"/>
        <v>1770</v>
      </c>
      <c r="E10" s="14">
        <f t="shared" si="1"/>
        <v>2.8208519929239646</v>
      </c>
      <c r="F10" s="10">
        <v>0</v>
      </c>
      <c r="G10" s="10">
        <v>116</v>
      </c>
      <c r="H10" s="10">
        <v>5</v>
      </c>
      <c r="I10" s="10">
        <v>0</v>
      </c>
      <c r="J10" s="10">
        <v>10</v>
      </c>
      <c r="K10" s="10">
        <v>0</v>
      </c>
      <c r="L10" s="10">
        <v>12</v>
      </c>
      <c r="M10" s="10">
        <v>783</v>
      </c>
      <c r="N10" s="10">
        <v>183</v>
      </c>
      <c r="O10" s="10">
        <v>95</v>
      </c>
      <c r="P10" s="10">
        <v>566</v>
      </c>
      <c r="Q10" s="10">
        <v>1</v>
      </c>
      <c r="R10" s="10">
        <v>0</v>
      </c>
      <c r="S10" s="9">
        <v>0</v>
      </c>
    </row>
    <row r="11" spans="1:19" s="8" customFormat="1" ht="29.25" customHeight="1" x14ac:dyDescent="0.15">
      <c r="A11" s="13" t="s">
        <v>14</v>
      </c>
      <c r="B11" s="12">
        <v>86414</v>
      </c>
      <c r="C11" s="12">
        <v>83725</v>
      </c>
      <c r="D11" s="12">
        <f t="shared" si="0"/>
        <v>2689</v>
      </c>
      <c r="E11" s="11">
        <f t="shared" si="1"/>
        <v>3.1117642974518018</v>
      </c>
      <c r="F11" s="10">
        <v>0</v>
      </c>
      <c r="G11" s="10">
        <v>216</v>
      </c>
      <c r="H11" s="10">
        <v>2</v>
      </c>
      <c r="I11" s="10">
        <v>0</v>
      </c>
      <c r="J11" s="10">
        <v>17</v>
      </c>
      <c r="K11" s="10">
        <v>0</v>
      </c>
      <c r="L11" s="10">
        <v>45</v>
      </c>
      <c r="M11" s="10">
        <v>1037</v>
      </c>
      <c r="N11" s="10">
        <v>215</v>
      </c>
      <c r="O11" s="10">
        <v>232</v>
      </c>
      <c r="P11" s="10">
        <v>925</v>
      </c>
      <c r="Q11" s="10">
        <v>0</v>
      </c>
      <c r="R11" s="10">
        <v>0</v>
      </c>
      <c r="S11" s="9">
        <v>0</v>
      </c>
    </row>
    <row r="12" spans="1:19" s="8" customFormat="1" ht="29.25" customHeight="1" x14ac:dyDescent="0.15">
      <c r="A12" s="13" t="s">
        <v>13</v>
      </c>
      <c r="B12" s="12">
        <v>103433</v>
      </c>
      <c r="C12" s="12">
        <v>100512</v>
      </c>
      <c r="D12" s="12">
        <f t="shared" si="0"/>
        <v>2921</v>
      </c>
      <c r="E12" s="11">
        <f t="shared" si="1"/>
        <v>2.8240503514352286</v>
      </c>
      <c r="F12" s="10">
        <v>0</v>
      </c>
      <c r="G12" s="10">
        <v>208</v>
      </c>
      <c r="H12" s="10">
        <v>0</v>
      </c>
      <c r="I12" s="10">
        <v>0</v>
      </c>
      <c r="J12" s="10">
        <v>17</v>
      </c>
      <c r="K12" s="10">
        <v>0</v>
      </c>
      <c r="L12" s="10">
        <v>40</v>
      </c>
      <c r="M12" s="10">
        <v>1210</v>
      </c>
      <c r="N12" s="10">
        <v>241</v>
      </c>
      <c r="O12" s="10">
        <v>188</v>
      </c>
      <c r="P12" s="10">
        <v>1017</v>
      </c>
      <c r="Q12" s="10">
        <v>3</v>
      </c>
      <c r="R12" s="10">
        <v>1</v>
      </c>
      <c r="S12" s="9">
        <v>0</v>
      </c>
    </row>
    <row r="13" spans="1:19" s="8" customFormat="1" ht="29.25" customHeight="1" x14ac:dyDescent="0.15">
      <c r="A13" s="13" t="s">
        <v>12</v>
      </c>
      <c r="B13" s="12">
        <v>94237</v>
      </c>
      <c r="C13" s="12">
        <v>91702</v>
      </c>
      <c r="D13" s="12">
        <f t="shared" si="0"/>
        <v>2535</v>
      </c>
      <c r="E13" s="11">
        <f t="shared" si="1"/>
        <v>2.6900262105117947</v>
      </c>
      <c r="F13" s="10">
        <v>0</v>
      </c>
      <c r="G13" s="10">
        <v>277</v>
      </c>
      <c r="H13" s="10">
        <v>47</v>
      </c>
      <c r="I13" s="10">
        <v>0</v>
      </c>
      <c r="J13" s="10">
        <v>17</v>
      </c>
      <c r="K13" s="10">
        <v>0</v>
      </c>
      <c r="L13" s="10">
        <v>5</v>
      </c>
      <c r="M13" s="10">
        <v>1239</v>
      </c>
      <c r="N13" s="10">
        <v>212</v>
      </c>
      <c r="O13" s="10">
        <v>120</v>
      </c>
      <c r="P13" s="10">
        <v>618</v>
      </c>
      <c r="Q13" s="10">
        <v>2</v>
      </c>
      <c r="R13" s="10">
        <v>2</v>
      </c>
      <c r="S13" s="9">
        <v>0</v>
      </c>
    </row>
    <row r="14" spans="1:19" s="8" customFormat="1" ht="29.25" customHeight="1" x14ac:dyDescent="0.15">
      <c r="A14" s="13" t="s">
        <v>11</v>
      </c>
      <c r="B14" s="12">
        <v>113922</v>
      </c>
      <c r="C14" s="12">
        <v>110396</v>
      </c>
      <c r="D14" s="12">
        <f t="shared" si="0"/>
        <v>3526</v>
      </c>
      <c r="E14" s="11">
        <f t="shared" si="1"/>
        <v>3.0951001562472569</v>
      </c>
      <c r="F14" s="10">
        <v>0</v>
      </c>
      <c r="G14" s="10">
        <v>283</v>
      </c>
      <c r="H14" s="10">
        <v>4</v>
      </c>
      <c r="I14" s="10">
        <v>0</v>
      </c>
      <c r="J14" s="10">
        <v>19</v>
      </c>
      <c r="K14" s="10">
        <v>0</v>
      </c>
      <c r="L14" s="10">
        <v>29</v>
      </c>
      <c r="M14" s="10">
        <v>1340</v>
      </c>
      <c r="N14" s="10">
        <v>245</v>
      </c>
      <c r="O14" s="10">
        <v>134</v>
      </c>
      <c r="P14" s="10">
        <v>1472</v>
      </c>
      <c r="Q14" s="10">
        <v>2</v>
      </c>
      <c r="R14" s="10">
        <v>0</v>
      </c>
      <c r="S14" s="9">
        <v>0</v>
      </c>
    </row>
    <row r="15" spans="1:19" s="8" customFormat="1" ht="29.25" customHeight="1" x14ac:dyDescent="0.15">
      <c r="A15" s="13" t="s">
        <v>10</v>
      </c>
      <c r="B15" s="12">
        <v>75358</v>
      </c>
      <c r="C15" s="12">
        <v>73264</v>
      </c>
      <c r="D15" s="12">
        <f t="shared" si="0"/>
        <v>2094</v>
      </c>
      <c r="E15" s="11">
        <f t="shared" si="1"/>
        <v>2.7787361660341303</v>
      </c>
      <c r="F15" s="10">
        <v>1</v>
      </c>
      <c r="G15" s="10">
        <v>177</v>
      </c>
      <c r="H15" s="10">
        <v>15</v>
      </c>
      <c r="I15" s="10">
        <v>0</v>
      </c>
      <c r="J15" s="10">
        <v>17</v>
      </c>
      <c r="K15" s="10">
        <v>0</v>
      </c>
      <c r="L15" s="10">
        <v>16</v>
      </c>
      <c r="M15" s="10">
        <v>800</v>
      </c>
      <c r="N15" s="10">
        <v>196</v>
      </c>
      <c r="O15" s="10">
        <v>167</v>
      </c>
      <c r="P15" s="10">
        <v>705</v>
      </c>
      <c r="Q15" s="10">
        <v>0</v>
      </c>
      <c r="R15" s="10">
        <v>0</v>
      </c>
      <c r="S15" s="9">
        <v>0</v>
      </c>
    </row>
    <row r="16" spans="1:19" s="8" customFormat="1" ht="29.25" customHeight="1" x14ac:dyDescent="0.15">
      <c r="A16" s="13" t="s">
        <v>9</v>
      </c>
      <c r="B16" s="12">
        <v>95395</v>
      </c>
      <c r="C16" s="12">
        <v>92827</v>
      </c>
      <c r="D16" s="12">
        <f t="shared" si="0"/>
        <v>2568</v>
      </c>
      <c r="E16" s="11">
        <f t="shared" si="1"/>
        <v>2.6919649876827925</v>
      </c>
      <c r="F16" s="10">
        <v>0</v>
      </c>
      <c r="G16" s="10">
        <v>211</v>
      </c>
      <c r="H16" s="10">
        <v>20</v>
      </c>
      <c r="I16" s="10">
        <v>0</v>
      </c>
      <c r="J16" s="10">
        <v>13</v>
      </c>
      <c r="K16" s="10">
        <v>0</v>
      </c>
      <c r="L16" s="10">
        <v>2</v>
      </c>
      <c r="M16" s="10">
        <v>1102</v>
      </c>
      <c r="N16" s="10">
        <v>178</v>
      </c>
      <c r="O16" s="10">
        <v>168</v>
      </c>
      <c r="P16" s="10">
        <v>874</v>
      </c>
      <c r="Q16" s="10">
        <v>0</v>
      </c>
      <c r="R16" s="10">
        <v>0</v>
      </c>
      <c r="S16" s="9">
        <v>0</v>
      </c>
    </row>
    <row r="17" spans="1:19" s="8" customFormat="1" ht="29.25" customHeight="1" x14ac:dyDescent="0.15">
      <c r="A17" s="13" t="s">
        <v>8</v>
      </c>
      <c r="B17" s="12">
        <v>167244</v>
      </c>
      <c r="C17" s="12">
        <v>162838</v>
      </c>
      <c r="D17" s="12">
        <f t="shared" si="0"/>
        <v>4406</v>
      </c>
      <c r="E17" s="11">
        <f t="shared" si="1"/>
        <v>2.6344741814355075</v>
      </c>
      <c r="F17" s="10">
        <v>0</v>
      </c>
      <c r="G17" s="10">
        <v>307</v>
      </c>
      <c r="H17" s="10">
        <v>0</v>
      </c>
      <c r="I17" s="10">
        <v>0</v>
      </c>
      <c r="J17" s="10">
        <v>12</v>
      </c>
      <c r="K17" s="10">
        <v>0</v>
      </c>
      <c r="L17" s="10">
        <v>14</v>
      </c>
      <c r="M17" s="10">
        <v>2031</v>
      </c>
      <c r="N17" s="10">
        <v>340</v>
      </c>
      <c r="O17" s="10">
        <v>292</v>
      </c>
      <c r="P17" s="10">
        <v>1410</v>
      </c>
      <c r="Q17" s="10">
        <v>2</v>
      </c>
      <c r="R17" s="10">
        <v>0</v>
      </c>
      <c r="S17" s="9">
        <v>0</v>
      </c>
    </row>
    <row r="18" spans="1:19" s="8" customFormat="1" ht="29.25" customHeight="1" x14ac:dyDescent="0.15">
      <c r="A18" s="13" t="s">
        <v>7</v>
      </c>
      <c r="B18" s="12">
        <v>83310</v>
      </c>
      <c r="C18" s="12">
        <v>81046</v>
      </c>
      <c r="D18" s="12">
        <f t="shared" si="0"/>
        <v>2264</v>
      </c>
      <c r="E18" s="11">
        <f t="shared" si="1"/>
        <v>2.7175609170567756</v>
      </c>
      <c r="F18" s="10">
        <v>0</v>
      </c>
      <c r="G18" s="10">
        <v>165</v>
      </c>
      <c r="H18" s="10">
        <v>3</v>
      </c>
      <c r="I18" s="10">
        <v>0</v>
      </c>
      <c r="J18" s="10">
        <v>7</v>
      </c>
      <c r="K18" s="10">
        <v>0</v>
      </c>
      <c r="L18" s="10">
        <v>24</v>
      </c>
      <c r="M18" s="10">
        <v>1057</v>
      </c>
      <c r="N18" s="10">
        <v>192</v>
      </c>
      <c r="O18" s="10">
        <v>118</v>
      </c>
      <c r="P18" s="10">
        <v>698</v>
      </c>
      <c r="Q18" s="10">
        <v>0</v>
      </c>
      <c r="R18" s="10">
        <v>0</v>
      </c>
      <c r="S18" s="9">
        <v>0</v>
      </c>
    </row>
    <row r="19" spans="1:19" s="8" customFormat="1" ht="29.25" customHeight="1" x14ac:dyDescent="0.15">
      <c r="A19" s="13" t="s">
        <v>6</v>
      </c>
      <c r="B19" s="12">
        <v>152382</v>
      </c>
      <c r="C19" s="12">
        <v>148604</v>
      </c>
      <c r="D19" s="12">
        <f t="shared" si="0"/>
        <v>3778</v>
      </c>
      <c r="E19" s="11">
        <f t="shared" si="1"/>
        <v>2.479295454843748</v>
      </c>
      <c r="F19" s="10">
        <v>0</v>
      </c>
      <c r="G19" s="10">
        <v>294</v>
      </c>
      <c r="H19" s="10">
        <v>2</v>
      </c>
      <c r="I19" s="10">
        <v>0</v>
      </c>
      <c r="J19" s="10">
        <v>8</v>
      </c>
      <c r="K19" s="10">
        <v>0</v>
      </c>
      <c r="L19" s="10">
        <v>37</v>
      </c>
      <c r="M19" s="10">
        <v>1718</v>
      </c>
      <c r="N19" s="10">
        <v>302</v>
      </c>
      <c r="O19" s="10">
        <v>287</v>
      </c>
      <c r="P19" s="10">
        <v>1130</v>
      </c>
      <c r="Q19" s="10">
        <v>3</v>
      </c>
      <c r="R19" s="10">
        <v>0</v>
      </c>
      <c r="S19" s="9">
        <v>0</v>
      </c>
    </row>
    <row r="20" spans="1:19" s="8" customFormat="1" ht="29.25" customHeight="1" x14ac:dyDescent="0.15">
      <c r="A20" s="13" t="s">
        <v>5</v>
      </c>
      <c r="B20" s="12">
        <v>98883</v>
      </c>
      <c r="C20" s="12">
        <v>96448</v>
      </c>
      <c r="D20" s="12">
        <f t="shared" si="0"/>
        <v>2435</v>
      </c>
      <c r="E20" s="11">
        <f t="shared" si="1"/>
        <v>2.4625061941890922</v>
      </c>
      <c r="F20" s="10">
        <v>0</v>
      </c>
      <c r="G20" s="10">
        <v>167</v>
      </c>
      <c r="H20" s="10">
        <v>0</v>
      </c>
      <c r="I20" s="10">
        <v>0</v>
      </c>
      <c r="J20" s="10">
        <v>18</v>
      </c>
      <c r="K20" s="10">
        <v>0</v>
      </c>
      <c r="L20" s="10">
        <v>54</v>
      </c>
      <c r="M20" s="10">
        <v>1175</v>
      </c>
      <c r="N20" s="10">
        <v>175</v>
      </c>
      <c r="O20" s="10">
        <v>146</v>
      </c>
      <c r="P20" s="10">
        <v>700</v>
      </c>
      <c r="Q20" s="10">
        <v>0</v>
      </c>
      <c r="R20" s="10">
        <v>1</v>
      </c>
      <c r="S20" s="9">
        <v>0</v>
      </c>
    </row>
    <row r="21" spans="1:19" s="8" customFormat="1" ht="29.25" customHeight="1" x14ac:dyDescent="0.15">
      <c r="A21" s="13" t="s">
        <v>4</v>
      </c>
      <c r="B21" s="12">
        <v>132597</v>
      </c>
      <c r="C21" s="12">
        <v>129051</v>
      </c>
      <c r="D21" s="12">
        <f t="shared" si="0"/>
        <v>3546</v>
      </c>
      <c r="E21" s="11">
        <f t="shared" si="1"/>
        <v>2.6742686486119593</v>
      </c>
      <c r="F21" s="10">
        <v>0</v>
      </c>
      <c r="G21" s="10">
        <v>239</v>
      </c>
      <c r="H21" s="10">
        <v>0</v>
      </c>
      <c r="I21" s="10">
        <v>0</v>
      </c>
      <c r="J21" s="10">
        <v>6</v>
      </c>
      <c r="K21" s="10">
        <v>0</v>
      </c>
      <c r="L21" s="10">
        <v>40</v>
      </c>
      <c r="M21" s="10">
        <v>1527</v>
      </c>
      <c r="N21" s="10">
        <v>283</v>
      </c>
      <c r="O21" s="10">
        <v>200</v>
      </c>
      <c r="P21" s="10">
        <v>1251</v>
      </c>
      <c r="Q21" s="10">
        <v>2</v>
      </c>
      <c r="R21" s="10">
        <v>0</v>
      </c>
      <c r="S21" s="9">
        <v>0</v>
      </c>
    </row>
    <row r="22" spans="1:19" s="8" customFormat="1" ht="29.25" customHeight="1" x14ac:dyDescent="0.15">
      <c r="A22" s="13" t="s">
        <v>3</v>
      </c>
      <c r="B22" s="12">
        <v>60443</v>
      </c>
      <c r="C22" s="12">
        <v>59102</v>
      </c>
      <c r="D22" s="12">
        <f t="shared" si="0"/>
        <v>1341</v>
      </c>
      <c r="E22" s="11">
        <f t="shared" si="1"/>
        <v>2.2186191949439968</v>
      </c>
      <c r="F22" s="10">
        <v>0</v>
      </c>
      <c r="G22" s="10">
        <v>102</v>
      </c>
      <c r="H22" s="10">
        <v>1</v>
      </c>
      <c r="I22" s="10">
        <v>0</v>
      </c>
      <c r="J22" s="10">
        <v>9</v>
      </c>
      <c r="K22" s="10">
        <v>0</v>
      </c>
      <c r="L22" s="10">
        <v>9</v>
      </c>
      <c r="M22" s="10">
        <v>541</v>
      </c>
      <c r="N22" s="10">
        <v>120</v>
      </c>
      <c r="O22" s="10">
        <v>102</v>
      </c>
      <c r="P22" s="10">
        <v>457</v>
      </c>
      <c r="Q22" s="10">
        <v>1</v>
      </c>
      <c r="R22" s="10">
        <v>1</v>
      </c>
      <c r="S22" s="9">
        <v>0</v>
      </c>
    </row>
    <row r="23" spans="1:19" s="8" customFormat="1" ht="29.25" customHeight="1" x14ac:dyDescent="0.15">
      <c r="A23" s="13" t="s">
        <v>2</v>
      </c>
      <c r="B23" s="12">
        <v>71572</v>
      </c>
      <c r="C23" s="12">
        <v>69553</v>
      </c>
      <c r="D23" s="12">
        <f t="shared" si="0"/>
        <v>2019</v>
      </c>
      <c r="E23" s="11">
        <f t="shared" si="1"/>
        <v>2.8209355613927234</v>
      </c>
      <c r="F23" s="10">
        <v>0</v>
      </c>
      <c r="G23" s="10">
        <v>174</v>
      </c>
      <c r="H23" s="10">
        <v>1</v>
      </c>
      <c r="I23" s="10">
        <v>0</v>
      </c>
      <c r="J23" s="10">
        <v>11</v>
      </c>
      <c r="K23" s="10">
        <v>0</v>
      </c>
      <c r="L23" s="10">
        <v>61</v>
      </c>
      <c r="M23" s="10">
        <v>868</v>
      </c>
      <c r="N23" s="10">
        <v>158</v>
      </c>
      <c r="O23" s="10">
        <v>127</v>
      </c>
      <c r="P23" s="10">
        <v>619</v>
      </c>
      <c r="Q23" s="10">
        <v>6</v>
      </c>
      <c r="R23" s="10">
        <v>0</v>
      </c>
      <c r="S23" s="9">
        <v>0</v>
      </c>
    </row>
    <row r="24" spans="1:19" s="8" customFormat="1" ht="29.25" customHeight="1" x14ac:dyDescent="0.15">
      <c r="A24" s="13" t="s">
        <v>1</v>
      </c>
      <c r="B24" s="12">
        <v>54209</v>
      </c>
      <c r="C24" s="12">
        <v>52528</v>
      </c>
      <c r="D24" s="12">
        <f t="shared" si="0"/>
        <v>1681</v>
      </c>
      <c r="E24" s="11">
        <f t="shared" si="1"/>
        <v>3.1009610950211219</v>
      </c>
      <c r="F24" s="10">
        <v>0</v>
      </c>
      <c r="G24" s="10">
        <v>126</v>
      </c>
      <c r="H24" s="10">
        <v>2</v>
      </c>
      <c r="I24" s="10">
        <v>0</v>
      </c>
      <c r="J24" s="10">
        <v>4</v>
      </c>
      <c r="K24" s="10">
        <v>0</v>
      </c>
      <c r="L24" s="10">
        <v>13</v>
      </c>
      <c r="M24" s="10">
        <v>746</v>
      </c>
      <c r="N24" s="10">
        <v>127</v>
      </c>
      <c r="O24" s="10">
        <v>63</v>
      </c>
      <c r="P24" s="10">
        <v>600</v>
      </c>
      <c r="Q24" s="10">
        <v>0</v>
      </c>
      <c r="R24" s="10">
        <v>0</v>
      </c>
      <c r="S24" s="9">
        <v>0</v>
      </c>
    </row>
    <row r="25" spans="1:19" s="2" customFormat="1" ht="29.25" customHeight="1" thickBot="1" x14ac:dyDescent="0.2">
      <c r="A25" s="7" t="s">
        <v>0</v>
      </c>
      <c r="B25" s="5">
        <f>SUM(B7:B24)</f>
        <v>1733215</v>
      </c>
      <c r="C25" s="5">
        <f>SUM(C7:C24)</f>
        <v>1685791</v>
      </c>
      <c r="D25" s="5">
        <f>SUM(D7:D24)</f>
        <v>47424</v>
      </c>
      <c r="E25" s="6">
        <f t="shared" si="1"/>
        <v>2.7361867973678971</v>
      </c>
      <c r="F25" s="4">
        <f t="shared" ref="F25:S25" si="2">SUM(F7:F24)</f>
        <v>1</v>
      </c>
      <c r="G25" s="4">
        <f t="shared" si="2"/>
        <v>3683</v>
      </c>
      <c r="H25" s="4">
        <f t="shared" si="2"/>
        <v>113</v>
      </c>
      <c r="I25" s="5">
        <f t="shared" si="2"/>
        <v>0</v>
      </c>
      <c r="J25" s="4">
        <f t="shared" si="2"/>
        <v>229</v>
      </c>
      <c r="K25" s="5">
        <f t="shared" si="2"/>
        <v>0</v>
      </c>
      <c r="L25" s="4">
        <f t="shared" si="2"/>
        <v>499</v>
      </c>
      <c r="M25" s="4">
        <f t="shared" si="2"/>
        <v>20386</v>
      </c>
      <c r="N25" s="4">
        <f t="shared" si="2"/>
        <v>3940</v>
      </c>
      <c r="O25" s="4">
        <f t="shared" si="2"/>
        <v>3140</v>
      </c>
      <c r="P25" s="4">
        <f t="shared" si="2"/>
        <v>15433</v>
      </c>
      <c r="Q25" s="4">
        <f t="shared" si="2"/>
        <v>26</v>
      </c>
      <c r="R25" s="4">
        <f t="shared" si="2"/>
        <v>6</v>
      </c>
      <c r="S25" s="3">
        <f t="shared" si="2"/>
        <v>0</v>
      </c>
    </row>
  </sheetData>
  <mergeCells count="11">
    <mergeCell ref="A2:S2"/>
    <mergeCell ref="A3:S3"/>
    <mergeCell ref="S5:S6"/>
    <mergeCell ref="A5:A6"/>
    <mergeCell ref="Q5:Q6"/>
    <mergeCell ref="R5:R6"/>
    <mergeCell ref="F5:P5"/>
    <mergeCell ref="B5:B6"/>
    <mergeCell ref="C5:C6"/>
    <mergeCell ref="D5:D6"/>
    <mergeCell ref="E5:E6"/>
  </mergeCells>
  <phoneticPr fontId="2"/>
  <printOptions horizontalCentered="1"/>
  <pageMargins left="0.39370078740157483" right="0.39370078740157483" top="0.59055118110236227" bottom="0.39370078740157483" header="0.51181102362204722" footer="0.51181102362204722"/>
  <pageSetup paperSize="9"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4(2)ア</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2023-12-26T11:34:16Z</cp:lastPrinted>
  <dcterms:created xsi:type="dcterms:W3CDTF">2023-11-21T06:16:09Z</dcterms:created>
  <dcterms:modified xsi:type="dcterms:W3CDTF">2024-02-06T03:00:47Z</dcterms:modified>
</cp:coreProperties>
</file>