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70_(7)年齢別投票者数に関する調（選挙区）\"/>
    </mc:Choice>
  </mc:AlternateContent>
  <bookViews>
    <workbookView xWindow="0" yWindow="0" windowWidth="20490" windowHeight="7155"/>
  </bookViews>
  <sheets>
    <sheet name="3(7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9" i="1" l="1"/>
  <c r="H289" i="1"/>
  <c r="G289" i="1"/>
  <c r="J289" i="1" s="1"/>
  <c r="E289" i="1"/>
  <c r="D289" i="1"/>
  <c r="H288" i="1"/>
  <c r="K288" i="1" s="1"/>
  <c r="G288" i="1"/>
  <c r="J288" i="1" s="1"/>
  <c r="E288" i="1"/>
  <c r="D288" i="1"/>
  <c r="H287" i="1"/>
  <c r="K287" i="1" s="1"/>
  <c r="G287" i="1"/>
  <c r="E287" i="1"/>
  <c r="D287" i="1"/>
  <c r="J286" i="1"/>
  <c r="H286" i="1"/>
  <c r="G286" i="1"/>
  <c r="E286" i="1"/>
  <c r="D286" i="1"/>
  <c r="K285" i="1"/>
  <c r="J285" i="1"/>
  <c r="H285" i="1"/>
  <c r="G285" i="1"/>
  <c r="E285" i="1"/>
  <c r="D285" i="1"/>
  <c r="H284" i="1"/>
  <c r="K284" i="1" s="1"/>
  <c r="G284" i="1"/>
  <c r="J284" i="1" s="1"/>
  <c r="E284" i="1"/>
  <c r="D284" i="1"/>
  <c r="H283" i="1"/>
  <c r="G283" i="1"/>
  <c r="E283" i="1"/>
  <c r="D283" i="1"/>
  <c r="J282" i="1"/>
  <c r="H282" i="1"/>
  <c r="K282" i="1" s="1"/>
  <c r="G282" i="1"/>
  <c r="E282" i="1"/>
  <c r="D282" i="1"/>
  <c r="K281" i="1"/>
  <c r="H281" i="1"/>
  <c r="G281" i="1"/>
  <c r="J281" i="1" s="1"/>
  <c r="E281" i="1"/>
  <c r="D281" i="1"/>
  <c r="K280" i="1"/>
  <c r="H280" i="1"/>
  <c r="G280" i="1"/>
  <c r="E280" i="1"/>
  <c r="D280" i="1"/>
  <c r="H279" i="1"/>
  <c r="K279" i="1" s="1"/>
  <c r="G279" i="1"/>
  <c r="J279" i="1" s="1"/>
  <c r="E279" i="1"/>
  <c r="D279" i="1"/>
  <c r="J278" i="1"/>
  <c r="H278" i="1"/>
  <c r="G278" i="1"/>
  <c r="E278" i="1"/>
  <c r="D278" i="1"/>
  <c r="K277" i="1"/>
  <c r="J277" i="1"/>
  <c r="H277" i="1"/>
  <c r="G277" i="1"/>
  <c r="E277" i="1"/>
  <c r="D277" i="1"/>
  <c r="H276" i="1"/>
  <c r="K276" i="1" s="1"/>
  <c r="G276" i="1"/>
  <c r="J276" i="1" s="1"/>
  <c r="E276" i="1"/>
  <c r="D276" i="1"/>
  <c r="H275" i="1"/>
  <c r="G275" i="1"/>
  <c r="E275" i="1"/>
  <c r="E290" i="1" s="1"/>
  <c r="D275" i="1"/>
  <c r="J274" i="1"/>
  <c r="H274" i="1"/>
  <c r="K274" i="1" s="1"/>
  <c r="G274" i="1"/>
  <c r="E274" i="1"/>
  <c r="D274" i="1"/>
  <c r="K273" i="1"/>
  <c r="H273" i="1"/>
  <c r="G273" i="1"/>
  <c r="J273" i="1" s="1"/>
  <c r="E273" i="1"/>
  <c r="D273" i="1"/>
  <c r="K272" i="1"/>
  <c r="H272" i="1"/>
  <c r="G272" i="1"/>
  <c r="E272" i="1"/>
  <c r="D272" i="1"/>
  <c r="D290" i="1" s="1"/>
  <c r="H271" i="1"/>
  <c r="K271" i="1" s="1"/>
  <c r="G271" i="1"/>
  <c r="J271" i="1" s="1"/>
  <c r="E271" i="1"/>
  <c r="D271" i="1"/>
  <c r="K270" i="1"/>
  <c r="J270" i="1"/>
  <c r="I270" i="1"/>
  <c r="L270" i="1" s="1"/>
  <c r="F270" i="1"/>
  <c r="K269" i="1"/>
  <c r="J269" i="1"/>
  <c r="I269" i="1"/>
  <c r="L269" i="1" s="1"/>
  <c r="F269" i="1"/>
  <c r="K268" i="1"/>
  <c r="J268" i="1"/>
  <c r="I268" i="1"/>
  <c r="F268" i="1"/>
  <c r="L268" i="1" s="1"/>
  <c r="K267" i="1"/>
  <c r="J267" i="1"/>
  <c r="I267" i="1"/>
  <c r="L267" i="1" s="1"/>
  <c r="F267" i="1"/>
  <c r="K266" i="1"/>
  <c r="J266" i="1"/>
  <c r="I266" i="1"/>
  <c r="L266" i="1" s="1"/>
  <c r="F266" i="1"/>
  <c r="K265" i="1"/>
  <c r="J265" i="1"/>
  <c r="I265" i="1"/>
  <c r="L265" i="1" s="1"/>
  <c r="F265" i="1"/>
  <c r="K264" i="1"/>
  <c r="J264" i="1"/>
  <c r="I264" i="1"/>
  <c r="F264" i="1"/>
  <c r="L264" i="1" s="1"/>
  <c r="K263" i="1"/>
  <c r="J263" i="1"/>
  <c r="I263" i="1"/>
  <c r="L263" i="1" s="1"/>
  <c r="F263" i="1"/>
  <c r="K262" i="1"/>
  <c r="J262" i="1"/>
  <c r="I262" i="1"/>
  <c r="L262" i="1" s="1"/>
  <c r="F262" i="1"/>
  <c r="K261" i="1"/>
  <c r="J261" i="1"/>
  <c r="I261" i="1"/>
  <c r="L261" i="1" s="1"/>
  <c r="F261" i="1"/>
  <c r="K260" i="1"/>
  <c r="J260" i="1"/>
  <c r="I260" i="1"/>
  <c r="F260" i="1"/>
  <c r="L260" i="1" s="1"/>
  <c r="K259" i="1"/>
  <c r="J259" i="1"/>
  <c r="I259" i="1"/>
  <c r="L259" i="1" s="1"/>
  <c r="F259" i="1"/>
  <c r="K258" i="1"/>
  <c r="J258" i="1"/>
  <c r="I258" i="1"/>
  <c r="L258" i="1" s="1"/>
  <c r="F258" i="1"/>
  <c r="K257" i="1"/>
  <c r="J257" i="1"/>
  <c r="I257" i="1"/>
  <c r="L257" i="1" s="1"/>
  <c r="F257" i="1"/>
  <c r="K256" i="1"/>
  <c r="J256" i="1"/>
  <c r="I256" i="1"/>
  <c r="F256" i="1"/>
  <c r="L256" i="1" s="1"/>
  <c r="K255" i="1"/>
  <c r="J255" i="1"/>
  <c r="I255" i="1"/>
  <c r="L255" i="1" s="1"/>
  <c r="F255" i="1"/>
  <c r="K254" i="1"/>
  <c r="J254" i="1"/>
  <c r="I254" i="1"/>
  <c r="L254" i="1" s="1"/>
  <c r="F254" i="1"/>
  <c r="K253" i="1"/>
  <c r="J253" i="1"/>
  <c r="I253" i="1"/>
  <c r="L253" i="1" s="1"/>
  <c r="F253" i="1"/>
  <c r="K252" i="1"/>
  <c r="H252" i="1"/>
  <c r="G252" i="1"/>
  <c r="E252" i="1"/>
  <c r="D252" i="1"/>
  <c r="K251" i="1"/>
  <c r="J251" i="1"/>
  <c r="I251" i="1"/>
  <c r="L251" i="1" s="1"/>
  <c r="F251" i="1"/>
  <c r="K250" i="1"/>
  <c r="J250" i="1"/>
  <c r="I250" i="1"/>
  <c r="L250" i="1" s="1"/>
  <c r="F250" i="1"/>
  <c r="K249" i="1"/>
  <c r="J249" i="1"/>
  <c r="I249" i="1"/>
  <c r="L249" i="1" s="1"/>
  <c r="F249" i="1"/>
  <c r="K248" i="1"/>
  <c r="J248" i="1"/>
  <c r="I248" i="1"/>
  <c r="F248" i="1"/>
  <c r="L248" i="1" s="1"/>
  <c r="K247" i="1"/>
  <c r="J247" i="1"/>
  <c r="I247" i="1"/>
  <c r="F247" i="1"/>
  <c r="L247" i="1" s="1"/>
  <c r="K246" i="1"/>
  <c r="J246" i="1"/>
  <c r="I246" i="1"/>
  <c r="L246" i="1" s="1"/>
  <c r="F246" i="1"/>
  <c r="K245" i="1"/>
  <c r="J245" i="1"/>
  <c r="I245" i="1"/>
  <c r="L245" i="1" s="1"/>
  <c r="F245" i="1"/>
  <c r="K244" i="1"/>
  <c r="J244" i="1"/>
  <c r="I244" i="1"/>
  <c r="F244" i="1"/>
  <c r="L244" i="1" s="1"/>
  <c r="K243" i="1"/>
  <c r="J243" i="1"/>
  <c r="I243" i="1"/>
  <c r="L243" i="1" s="1"/>
  <c r="F243" i="1"/>
  <c r="K242" i="1"/>
  <c r="J242" i="1"/>
  <c r="I242" i="1"/>
  <c r="L242" i="1" s="1"/>
  <c r="F242" i="1"/>
  <c r="K241" i="1"/>
  <c r="J241" i="1"/>
  <c r="I241" i="1"/>
  <c r="L241" i="1" s="1"/>
  <c r="F241" i="1"/>
  <c r="K240" i="1"/>
  <c r="J240" i="1"/>
  <c r="I240" i="1"/>
  <c r="F240" i="1"/>
  <c r="L240" i="1" s="1"/>
  <c r="K239" i="1"/>
  <c r="J239" i="1"/>
  <c r="I239" i="1"/>
  <c r="F239" i="1"/>
  <c r="L239" i="1" s="1"/>
  <c r="K238" i="1"/>
  <c r="J238" i="1"/>
  <c r="I238" i="1"/>
  <c r="L238" i="1" s="1"/>
  <c r="F238" i="1"/>
  <c r="K237" i="1"/>
  <c r="J237" i="1"/>
  <c r="I237" i="1"/>
  <c r="L237" i="1" s="1"/>
  <c r="F237" i="1"/>
  <c r="K236" i="1"/>
  <c r="J236" i="1"/>
  <c r="I236" i="1"/>
  <c r="F236" i="1"/>
  <c r="L236" i="1" s="1"/>
  <c r="K235" i="1"/>
  <c r="J235" i="1"/>
  <c r="I235" i="1"/>
  <c r="L235" i="1" s="1"/>
  <c r="F235" i="1"/>
  <c r="K234" i="1"/>
  <c r="J234" i="1"/>
  <c r="I234" i="1"/>
  <c r="F234" i="1"/>
  <c r="K233" i="1"/>
  <c r="J233" i="1"/>
  <c r="H233" i="1"/>
  <c r="G233" i="1"/>
  <c r="E233" i="1"/>
  <c r="D233" i="1"/>
  <c r="K232" i="1"/>
  <c r="J232" i="1"/>
  <c r="I232" i="1"/>
  <c r="F232" i="1"/>
  <c r="L232" i="1" s="1"/>
  <c r="K231" i="1"/>
  <c r="J231" i="1"/>
  <c r="I231" i="1"/>
  <c r="L231" i="1" s="1"/>
  <c r="F231" i="1"/>
  <c r="K230" i="1"/>
  <c r="J230" i="1"/>
  <c r="I230" i="1"/>
  <c r="L230" i="1" s="1"/>
  <c r="F230" i="1"/>
  <c r="K229" i="1"/>
  <c r="J229" i="1"/>
  <c r="I229" i="1"/>
  <c r="L229" i="1" s="1"/>
  <c r="F229" i="1"/>
  <c r="K228" i="1"/>
  <c r="J228" i="1"/>
  <c r="I228" i="1"/>
  <c r="F228" i="1"/>
  <c r="L228" i="1" s="1"/>
  <c r="K227" i="1"/>
  <c r="J227" i="1"/>
  <c r="I227" i="1"/>
  <c r="L227" i="1" s="1"/>
  <c r="F227" i="1"/>
  <c r="K226" i="1"/>
  <c r="J226" i="1"/>
  <c r="I226" i="1"/>
  <c r="L226" i="1" s="1"/>
  <c r="F226" i="1"/>
  <c r="K225" i="1"/>
  <c r="J225" i="1"/>
  <c r="I225" i="1"/>
  <c r="L225" i="1" s="1"/>
  <c r="F225" i="1"/>
  <c r="K224" i="1"/>
  <c r="J224" i="1"/>
  <c r="I224" i="1"/>
  <c r="F224" i="1"/>
  <c r="L224" i="1" s="1"/>
  <c r="K223" i="1"/>
  <c r="J223" i="1"/>
  <c r="I223" i="1"/>
  <c r="L223" i="1" s="1"/>
  <c r="F223" i="1"/>
  <c r="K222" i="1"/>
  <c r="J222" i="1"/>
  <c r="I222" i="1"/>
  <c r="L222" i="1" s="1"/>
  <c r="F222" i="1"/>
  <c r="K221" i="1"/>
  <c r="J221" i="1"/>
  <c r="I221" i="1"/>
  <c r="L221" i="1" s="1"/>
  <c r="F221" i="1"/>
  <c r="K220" i="1"/>
  <c r="J220" i="1"/>
  <c r="I220" i="1"/>
  <c r="F220" i="1"/>
  <c r="L220" i="1" s="1"/>
  <c r="K219" i="1"/>
  <c r="J219" i="1"/>
  <c r="I219" i="1"/>
  <c r="L219" i="1" s="1"/>
  <c r="F219" i="1"/>
  <c r="K218" i="1"/>
  <c r="J218" i="1"/>
  <c r="I218" i="1"/>
  <c r="L218" i="1" s="1"/>
  <c r="F218" i="1"/>
  <c r="K217" i="1"/>
  <c r="J217" i="1"/>
  <c r="I217" i="1"/>
  <c r="L217" i="1" s="1"/>
  <c r="F217" i="1"/>
  <c r="K216" i="1"/>
  <c r="J216" i="1"/>
  <c r="I216" i="1"/>
  <c r="F216" i="1"/>
  <c r="L216" i="1" s="1"/>
  <c r="K215" i="1"/>
  <c r="J215" i="1"/>
  <c r="I215" i="1"/>
  <c r="L215" i="1" s="1"/>
  <c r="F215" i="1"/>
  <c r="F233" i="1" s="1"/>
  <c r="J214" i="1"/>
  <c r="H214" i="1"/>
  <c r="G214" i="1"/>
  <c r="E214" i="1"/>
  <c r="D214" i="1"/>
  <c r="K213" i="1"/>
  <c r="J213" i="1"/>
  <c r="I213" i="1"/>
  <c r="L213" i="1" s="1"/>
  <c r="F213" i="1"/>
  <c r="K212" i="1"/>
  <c r="J212" i="1"/>
  <c r="I212" i="1"/>
  <c r="F212" i="1"/>
  <c r="L212" i="1" s="1"/>
  <c r="K211" i="1"/>
  <c r="J211" i="1"/>
  <c r="I211" i="1"/>
  <c r="F211" i="1"/>
  <c r="L211" i="1" s="1"/>
  <c r="K210" i="1"/>
  <c r="J210" i="1"/>
  <c r="I210" i="1"/>
  <c r="L210" i="1" s="1"/>
  <c r="F210" i="1"/>
  <c r="K209" i="1"/>
  <c r="J209" i="1"/>
  <c r="I209" i="1"/>
  <c r="L209" i="1" s="1"/>
  <c r="F209" i="1"/>
  <c r="K208" i="1"/>
  <c r="J208" i="1"/>
  <c r="I208" i="1"/>
  <c r="F208" i="1"/>
  <c r="L208" i="1" s="1"/>
  <c r="K207" i="1"/>
  <c r="J207" i="1"/>
  <c r="I207" i="1"/>
  <c r="L207" i="1" s="1"/>
  <c r="F207" i="1"/>
  <c r="K206" i="1"/>
  <c r="J206" i="1"/>
  <c r="I206" i="1"/>
  <c r="L206" i="1" s="1"/>
  <c r="F206" i="1"/>
  <c r="K205" i="1"/>
  <c r="J205" i="1"/>
  <c r="I205" i="1"/>
  <c r="L205" i="1" s="1"/>
  <c r="F205" i="1"/>
  <c r="K204" i="1"/>
  <c r="J204" i="1"/>
  <c r="I204" i="1"/>
  <c r="F204" i="1"/>
  <c r="L204" i="1" s="1"/>
  <c r="K203" i="1"/>
  <c r="J203" i="1"/>
  <c r="I203" i="1"/>
  <c r="F203" i="1"/>
  <c r="F214" i="1" s="1"/>
  <c r="K202" i="1"/>
  <c r="J202" i="1"/>
  <c r="I202" i="1"/>
  <c r="L202" i="1" s="1"/>
  <c r="F202" i="1"/>
  <c r="K201" i="1"/>
  <c r="J201" i="1"/>
  <c r="I201" i="1"/>
  <c r="L201" i="1" s="1"/>
  <c r="F201" i="1"/>
  <c r="K200" i="1"/>
  <c r="J200" i="1"/>
  <c r="I200" i="1"/>
  <c r="F200" i="1"/>
  <c r="L200" i="1" s="1"/>
  <c r="K199" i="1"/>
  <c r="J199" i="1"/>
  <c r="I199" i="1"/>
  <c r="L199" i="1" s="1"/>
  <c r="F199" i="1"/>
  <c r="K198" i="1"/>
  <c r="J198" i="1"/>
  <c r="I198" i="1"/>
  <c r="L198" i="1" s="1"/>
  <c r="F198" i="1"/>
  <c r="K197" i="1"/>
  <c r="J197" i="1"/>
  <c r="I197" i="1"/>
  <c r="L197" i="1" s="1"/>
  <c r="F197" i="1"/>
  <c r="K196" i="1"/>
  <c r="J196" i="1"/>
  <c r="I196" i="1"/>
  <c r="F196" i="1"/>
  <c r="L196" i="1" s="1"/>
  <c r="H195" i="1"/>
  <c r="G195" i="1"/>
  <c r="E195" i="1"/>
  <c r="D195" i="1"/>
  <c r="K194" i="1"/>
  <c r="J194" i="1"/>
  <c r="I194" i="1"/>
  <c r="L194" i="1" s="1"/>
  <c r="F194" i="1"/>
  <c r="K193" i="1"/>
  <c r="J193" i="1"/>
  <c r="I193" i="1"/>
  <c r="L193" i="1" s="1"/>
  <c r="F193" i="1"/>
  <c r="K192" i="1"/>
  <c r="J192" i="1"/>
  <c r="I192" i="1"/>
  <c r="F192" i="1"/>
  <c r="L192" i="1" s="1"/>
  <c r="K191" i="1"/>
  <c r="J191" i="1"/>
  <c r="I191" i="1"/>
  <c r="L191" i="1" s="1"/>
  <c r="F191" i="1"/>
  <c r="K190" i="1"/>
  <c r="J190" i="1"/>
  <c r="I190" i="1"/>
  <c r="L190" i="1" s="1"/>
  <c r="F190" i="1"/>
  <c r="K189" i="1"/>
  <c r="J189" i="1"/>
  <c r="I189" i="1"/>
  <c r="L189" i="1" s="1"/>
  <c r="F189" i="1"/>
  <c r="K188" i="1"/>
  <c r="J188" i="1"/>
  <c r="I188" i="1"/>
  <c r="F188" i="1"/>
  <c r="L188" i="1" s="1"/>
  <c r="K187" i="1"/>
  <c r="J187" i="1"/>
  <c r="I187" i="1"/>
  <c r="L187" i="1" s="1"/>
  <c r="F187" i="1"/>
  <c r="K186" i="1"/>
  <c r="J186" i="1"/>
  <c r="I186" i="1"/>
  <c r="L186" i="1" s="1"/>
  <c r="F186" i="1"/>
  <c r="K185" i="1"/>
  <c r="J185" i="1"/>
  <c r="I185" i="1"/>
  <c r="L185" i="1" s="1"/>
  <c r="F185" i="1"/>
  <c r="K184" i="1"/>
  <c r="J184" i="1"/>
  <c r="I184" i="1"/>
  <c r="F184" i="1"/>
  <c r="L184" i="1" s="1"/>
  <c r="K183" i="1"/>
  <c r="J183" i="1"/>
  <c r="I183" i="1"/>
  <c r="L183" i="1" s="1"/>
  <c r="F183" i="1"/>
  <c r="K182" i="1"/>
  <c r="J182" i="1"/>
  <c r="I182" i="1"/>
  <c r="L182" i="1" s="1"/>
  <c r="F182" i="1"/>
  <c r="K181" i="1"/>
  <c r="J181" i="1"/>
  <c r="I181" i="1"/>
  <c r="L181" i="1" s="1"/>
  <c r="F181" i="1"/>
  <c r="K180" i="1"/>
  <c r="J180" i="1"/>
  <c r="I180" i="1"/>
  <c r="F180" i="1"/>
  <c r="L180" i="1" s="1"/>
  <c r="K179" i="1"/>
  <c r="J179" i="1"/>
  <c r="I179" i="1"/>
  <c r="L179" i="1" s="1"/>
  <c r="F179" i="1"/>
  <c r="K178" i="1"/>
  <c r="J178" i="1"/>
  <c r="I178" i="1"/>
  <c r="F178" i="1"/>
  <c r="K177" i="1"/>
  <c r="J177" i="1"/>
  <c r="I177" i="1"/>
  <c r="L177" i="1" s="1"/>
  <c r="F177" i="1"/>
  <c r="H176" i="1"/>
  <c r="K176" i="1" s="1"/>
  <c r="G176" i="1"/>
  <c r="J176" i="1" s="1"/>
  <c r="E176" i="1"/>
  <c r="D176" i="1"/>
  <c r="K175" i="1"/>
  <c r="J175" i="1"/>
  <c r="I175" i="1"/>
  <c r="F175" i="1"/>
  <c r="L175" i="1" s="1"/>
  <c r="K174" i="1"/>
  <c r="J174" i="1"/>
  <c r="I174" i="1"/>
  <c r="L174" i="1" s="1"/>
  <c r="F174" i="1"/>
  <c r="K173" i="1"/>
  <c r="J173" i="1"/>
  <c r="I173" i="1"/>
  <c r="L173" i="1" s="1"/>
  <c r="F173" i="1"/>
  <c r="K172" i="1"/>
  <c r="J172" i="1"/>
  <c r="I172" i="1"/>
  <c r="F172" i="1"/>
  <c r="L172" i="1" s="1"/>
  <c r="K171" i="1"/>
  <c r="J171" i="1"/>
  <c r="I171" i="1"/>
  <c r="L171" i="1" s="1"/>
  <c r="F171" i="1"/>
  <c r="K170" i="1"/>
  <c r="J170" i="1"/>
  <c r="I170" i="1"/>
  <c r="L170" i="1" s="1"/>
  <c r="F170" i="1"/>
  <c r="K169" i="1"/>
  <c r="J169" i="1"/>
  <c r="I169" i="1"/>
  <c r="L169" i="1" s="1"/>
  <c r="F169" i="1"/>
  <c r="K168" i="1"/>
  <c r="J168" i="1"/>
  <c r="I168" i="1"/>
  <c r="F168" i="1"/>
  <c r="L168" i="1" s="1"/>
  <c r="K167" i="1"/>
  <c r="J167" i="1"/>
  <c r="I167" i="1"/>
  <c r="F167" i="1"/>
  <c r="L167" i="1" s="1"/>
  <c r="K166" i="1"/>
  <c r="J166" i="1"/>
  <c r="I166" i="1"/>
  <c r="L166" i="1" s="1"/>
  <c r="F166" i="1"/>
  <c r="K165" i="1"/>
  <c r="J165" i="1"/>
  <c r="I165" i="1"/>
  <c r="L165" i="1" s="1"/>
  <c r="F165" i="1"/>
  <c r="K164" i="1"/>
  <c r="J164" i="1"/>
  <c r="I164" i="1"/>
  <c r="F164" i="1"/>
  <c r="L164" i="1" s="1"/>
  <c r="K163" i="1"/>
  <c r="J163" i="1"/>
  <c r="I163" i="1"/>
  <c r="L163" i="1" s="1"/>
  <c r="F163" i="1"/>
  <c r="K162" i="1"/>
  <c r="J162" i="1"/>
  <c r="I162" i="1"/>
  <c r="L162" i="1" s="1"/>
  <c r="F162" i="1"/>
  <c r="K161" i="1"/>
  <c r="J161" i="1"/>
  <c r="I161" i="1"/>
  <c r="L161" i="1" s="1"/>
  <c r="F161" i="1"/>
  <c r="K160" i="1"/>
  <c r="J160" i="1"/>
  <c r="I160" i="1"/>
  <c r="F160" i="1"/>
  <c r="L160" i="1" s="1"/>
  <c r="K159" i="1"/>
  <c r="J159" i="1"/>
  <c r="I159" i="1"/>
  <c r="F159" i="1"/>
  <c r="L159" i="1" s="1"/>
  <c r="K158" i="1"/>
  <c r="J158" i="1"/>
  <c r="I158" i="1"/>
  <c r="F158" i="1"/>
  <c r="F176" i="1" s="1"/>
  <c r="K157" i="1"/>
  <c r="H157" i="1"/>
  <c r="G157" i="1"/>
  <c r="J157" i="1" s="1"/>
  <c r="E157" i="1"/>
  <c r="D157" i="1"/>
  <c r="K156" i="1"/>
  <c r="J156" i="1"/>
  <c r="I156" i="1"/>
  <c r="F156" i="1"/>
  <c r="L156" i="1" s="1"/>
  <c r="K155" i="1"/>
  <c r="J155" i="1"/>
  <c r="I155" i="1"/>
  <c r="L155" i="1" s="1"/>
  <c r="F155" i="1"/>
  <c r="K154" i="1"/>
  <c r="J154" i="1"/>
  <c r="I154" i="1"/>
  <c r="L154" i="1" s="1"/>
  <c r="F154" i="1"/>
  <c r="K153" i="1"/>
  <c r="J153" i="1"/>
  <c r="I153" i="1"/>
  <c r="L153" i="1" s="1"/>
  <c r="F153" i="1"/>
  <c r="K152" i="1"/>
  <c r="J152" i="1"/>
  <c r="I152" i="1"/>
  <c r="F152" i="1"/>
  <c r="L152" i="1" s="1"/>
  <c r="K151" i="1"/>
  <c r="J151" i="1"/>
  <c r="I151" i="1"/>
  <c r="L151" i="1" s="1"/>
  <c r="F151" i="1"/>
  <c r="K150" i="1"/>
  <c r="J150" i="1"/>
  <c r="I150" i="1"/>
  <c r="L150" i="1" s="1"/>
  <c r="F150" i="1"/>
  <c r="K149" i="1"/>
  <c r="J149" i="1"/>
  <c r="I149" i="1"/>
  <c r="L149" i="1" s="1"/>
  <c r="F149" i="1"/>
  <c r="K148" i="1"/>
  <c r="J148" i="1"/>
  <c r="I148" i="1"/>
  <c r="F148" i="1"/>
  <c r="L148" i="1" s="1"/>
  <c r="K147" i="1"/>
  <c r="J147" i="1"/>
  <c r="I147" i="1"/>
  <c r="L147" i="1" s="1"/>
  <c r="F147" i="1"/>
  <c r="K146" i="1"/>
  <c r="J146" i="1"/>
  <c r="I146" i="1"/>
  <c r="L146" i="1" s="1"/>
  <c r="F146" i="1"/>
  <c r="K145" i="1"/>
  <c r="J145" i="1"/>
  <c r="I145" i="1"/>
  <c r="L145" i="1" s="1"/>
  <c r="F145" i="1"/>
  <c r="K144" i="1"/>
  <c r="J144" i="1"/>
  <c r="I144" i="1"/>
  <c r="F144" i="1"/>
  <c r="L144" i="1" s="1"/>
  <c r="K143" i="1"/>
  <c r="J143" i="1"/>
  <c r="I143" i="1"/>
  <c r="L143" i="1" s="1"/>
  <c r="F143" i="1"/>
  <c r="K142" i="1"/>
  <c r="J142" i="1"/>
  <c r="I142" i="1"/>
  <c r="L142" i="1" s="1"/>
  <c r="F142" i="1"/>
  <c r="K141" i="1"/>
  <c r="J141" i="1"/>
  <c r="I141" i="1"/>
  <c r="L141" i="1" s="1"/>
  <c r="F141" i="1"/>
  <c r="K140" i="1"/>
  <c r="J140" i="1"/>
  <c r="I140" i="1"/>
  <c r="F140" i="1"/>
  <c r="L140" i="1" s="1"/>
  <c r="K139" i="1"/>
  <c r="J139" i="1"/>
  <c r="I139" i="1"/>
  <c r="F139" i="1"/>
  <c r="J138" i="1"/>
  <c r="H138" i="1"/>
  <c r="K138" i="1" s="1"/>
  <c r="G138" i="1"/>
  <c r="E138" i="1"/>
  <c r="D138" i="1"/>
  <c r="K137" i="1"/>
  <c r="J137" i="1"/>
  <c r="I137" i="1"/>
  <c r="L137" i="1" s="1"/>
  <c r="F137" i="1"/>
  <c r="K136" i="1"/>
  <c r="J136" i="1"/>
  <c r="I136" i="1"/>
  <c r="F136" i="1"/>
  <c r="L136" i="1" s="1"/>
  <c r="K135" i="1"/>
  <c r="J135" i="1"/>
  <c r="I135" i="1"/>
  <c r="L135" i="1" s="1"/>
  <c r="F135" i="1"/>
  <c r="K134" i="1"/>
  <c r="J134" i="1"/>
  <c r="I134" i="1"/>
  <c r="L134" i="1" s="1"/>
  <c r="F134" i="1"/>
  <c r="K133" i="1"/>
  <c r="J133" i="1"/>
  <c r="I133" i="1"/>
  <c r="L133" i="1" s="1"/>
  <c r="F133" i="1"/>
  <c r="K132" i="1"/>
  <c r="J132" i="1"/>
  <c r="I132" i="1"/>
  <c r="F132" i="1"/>
  <c r="L132" i="1" s="1"/>
  <c r="K131" i="1"/>
  <c r="J131" i="1"/>
  <c r="I131" i="1"/>
  <c r="F131" i="1"/>
  <c r="L131" i="1" s="1"/>
  <c r="K130" i="1"/>
  <c r="J130" i="1"/>
  <c r="I130" i="1"/>
  <c r="L130" i="1" s="1"/>
  <c r="F130" i="1"/>
  <c r="K129" i="1"/>
  <c r="J129" i="1"/>
  <c r="I129" i="1"/>
  <c r="L129" i="1" s="1"/>
  <c r="F129" i="1"/>
  <c r="K128" i="1"/>
  <c r="J128" i="1"/>
  <c r="I128" i="1"/>
  <c r="F128" i="1"/>
  <c r="L128" i="1" s="1"/>
  <c r="K127" i="1"/>
  <c r="J127" i="1"/>
  <c r="I127" i="1"/>
  <c r="L127" i="1" s="1"/>
  <c r="F127" i="1"/>
  <c r="K126" i="1"/>
  <c r="J126" i="1"/>
  <c r="I126" i="1"/>
  <c r="L126" i="1" s="1"/>
  <c r="F126" i="1"/>
  <c r="K125" i="1"/>
  <c r="J125" i="1"/>
  <c r="I125" i="1"/>
  <c r="L125" i="1" s="1"/>
  <c r="F125" i="1"/>
  <c r="K124" i="1"/>
  <c r="J124" i="1"/>
  <c r="I124" i="1"/>
  <c r="F124" i="1"/>
  <c r="L124" i="1" s="1"/>
  <c r="K123" i="1"/>
  <c r="J123" i="1"/>
  <c r="I123" i="1"/>
  <c r="F123" i="1"/>
  <c r="L123" i="1" s="1"/>
  <c r="K122" i="1"/>
  <c r="J122" i="1"/>
  <c r="I122" i="1"/>
  <c r="L122" i="1" s="1"/>
  <c r="F122" i="1"/>
  <c r="K121" i="1"/>
  <c r="J121" i="1"/>
  <c r="I121" i="1"/>
  <c r="L121" i="1" s="1"/>
  <c r="F121" i="1"/>
  <c r="K120" i="1"/>
  <c r="J120" i="1"/>
  <c r="I120" i="1"/>
  <c r="F120" i="1"/>
  <c r="L120" i="1" s="1"/>
  <c r="H119" i="1"/>
  <c r="K119" i="1" s="1"/>
  <c r="G119" i="1"/>
  <c r="J119" i="1" s="1"/>
  <c r="E119" i="1"/>
  <c r="D119" i="1"/>
  <c r="K118" i="1"/>
  <c r="J118" i="1"/>
  <c r="I118" i="1"/>
  <c r="F118" i="1"/>
  <c r="L118" i="1" s="1"/>
  <c r="K117" i="1"/>
  <c r="J117" i="1"/>
  <c r="I117" i="1"/>
  <c r="L117" i="1" s="1"/>
  <c r="F117" i="1"/>
  <c r="K116" i="1"/>
  <c r="J116" i="1"/>
  <c r="I116" i="1"/>
  <c r="F116" i="1"/>
  <c r="L116" i="1" s="1"/>
  <c r="K115" i="1"/>
  <c r="J115" i="1"/>
  <c r="I115" i="1"/>
  <c r="L115" i="1" s="1"/>
  <c r="F115" i="1"/>
  <c r="K114" i="1"/>
  <c r="J114" i="1"/>
  <c r="I114" i="1"/>
  <c r="F114" i="1"/>
  <c r="L114" i="1" s="1"/>
  <c r="K113" i="1"/>
  <c r="J113" i="1"/>
  <c r="I113" i="1"/>
  <c r="L113" i="1" s="1"/>
  <c r="F113" i="1"/>
  <c r="K112" i="1"/>
  <c r="J112" i="1"/>
  <c r="I112" i="1"/>
  <c r="F112" i="1"/>
  <c r="L112" i="1" s="1"/>
  <c r="K111" i="1"/>
  <c r="J111" i="1"/>
  <c r="I111" i="1"/>
  <c r="L111" i="1" s="1"/>
  <c r="F111" i="1"/>
  <c r="K110" i="1"/>
  <c r="J110" i="1"/>
  <c r="I110" i="1"/>
  <c r="L110" i="1" s="1"/>
  <c r="F110" i="1"/>
  <c r="K109" i="1"/>
  <c r="J109" i="1"/>
  <c r="I109" i="1"/>
  <c r="L109" i="1" s="1"/>
  <c r="F109" i="1"/>
  <c r="K108" i="1"/>
  <c r="J108" i="1"/>
  <c r="I108" i="1"/>
  <c r="F108" i="1"/>
  <c r="L108" i="1" s="1"/>
  <c r="K107" i="1"/>
  <c r="J107" i="1"/>
  <c r="I107" i="1"/>
  <c r="F107" i="1"/>
  <c r="L107" i="1" s="1"/>
  <c r="K106" i="1"/>
  <c r="J106" i="1"/>
  <c r="I106" i="1"/>
  <c r="L106" i="1" s="1"/>
  <c r="F106" i="1"/>
  <c r="K105" i="1"/>
  <c r="J105" i="1"/>
  <c r="I105" i="1"/>
  <c r="L105" i="1" s="1"/>
  <c r="F105" i="1"/>
  <c r="K104" i="1"/>
  <c r="J104" i="1"/>
  <c r="I104" i="1"/>
  <c r="F104" i="1"/>
  <c r="L104" i="1" s="1"/>
  <c r="K103" i="1"/>
  <c r="J103" i="1"/>
  <c r="I103" i="1"/>
  <c r="F103" i="1"/>
  <c r="L103" i="1" s="1"/>
  <c r="K102" i="1"/>
  <c r="J102" i="1"/>
  <c r="I102" i="1"/>
  <c r="F102" i="1"/>
  <c r="L102" i="1" s="1"/>
  <c r="K101" i="1"/>
  <c r="J101" i="1"/>
  <c r="I101" i="1"/>
  <c r="L101" i="1" s="1"/>
  <c r="F101" i="1"/>
  <c r="H100" i="1"/>
  <c r="K100" i="1" s="1"/>
  <c r="G100" i="1"/>
  <c r="E100" i="1"/>
  <c r="D100" i="1"/>
  <c r="K99" i="1"/>
  <c r="J99" i="1"/>
  <c r="I99" i="1"/>
  <c r="L99" i="1" s="1"/>
  <c r="F99" i="1"/>
  <c r="K98" i="1"/>
  <c r="J98" i="1"/>
  <c r="I98" i="1"/>
  <c r="L98" i="1" s="1"/>
  <c r="F98" i="1"/>
  <c r="K97" i="1"/>
  <c r="J97" i="1"/>
  <c r="I97" i="1"/>
  <c r="L97" i="1" s="1"/>
  <c r="F97" i="1"/>
  <c r="K96" i="1"/>
  <c r="J96" i="1"/>
  <c r="I96" i="1"/>
  <c r="F96" i="1"/>
  <c r="L96" i="1" s="1"/>
  <c r="K95" i="1"/>
  <c r="J95" i="1"/>
  <c r="I95" i="1"/>
  <c r="F95" i="1"/>
  <c r="L95" i="1" s="1"/>
  <c r="K94" i="1"/>
  <c r="J94" i="1"/>
  <c r="I94" i="1"/>
  <c r="L94" i="1" s="1"/>
  <c r="F94" i="1"/>
  <c r="K93" i="1"/>
  <c r="J93" i="1"/>
  <c r="I93" i="1"/>
  <c r="L93" i="1" s="1"/>
  <c r="F93" i="1"/>
  <c r="K92" i="1"/>
  <c r="J92" i="1"/>
  <c r="I92" i="1"/>
  <c r="F92" i="1"/>
  <c r="L92" i="1" s="1"/>
  <c r="K91" i="1"/>
  <c r="J91" i="1"/>
  <c r="I91" i="1"/>
  <c r="F91" i="1"/>
  <c r="L91" i="1" s="1"/>
  <c r="K90" i="1"/>
  <c r="J90" i="1"/>
  <c r="I90" i="1"/>
  <c r="F90" i="1"/>
  <c r="L90" i="1" s="1"/>
  <c r="K89" i="1"/>
  <c r="J89" i="1"/>
  <c r="I89" i="1"/>
  <c r="L89" i="1" s="1"/>
  <c r="F89" i="1"/>
  <c r="K88" i="1"/>
  <c r="J88" i="1"/>
  <c r="I88" i="1"/>
  <c r="F88" i="1"/>
  <c r="L88" i="1" s="1"/>
  <c r="K87" i="1"/>
  <c r="J87" i="1"/>
  <c r="I87" i="1"/>
  <c r="L87" i="1" s="1"/>
  <c r="F87" i="1"/>
  <c r="K86" i="1"/>
  <c r="J86" i="1"/>
  <c r="I86" i="1"/>
  <c r="F86" i="1"/>
  <c r="L86" i="1" s="1"/>
  <c r="K85" i="1"/>
  <c r="J85" i="1"/>
  <c r="I85" i="1"/>
  <c r="L85" i="1" s="1"/>
  <c r="F85" i="1"/>
  <c r="K84" i="1"/>
  <c r="J84" i="1"/>
  <c r="I84" i="1"/>
  <c r="F84" i="1"/>
  <c r="L84" i="1" s="1"/>
  <c r="K83" i="1"/>
  <c r="J83" i="1"/>
  <c r="I83" i="1"/>
  <c r="L83" i="1" s="1"/>
  <c r="F83" i="1"/>
  <c r="K82" i="1"/>
  <c r="J82" i="1"/>
  <c r="I82" i="1"/>
  <c r="L82" i="1" s="1"/>
  <c r="F82" i="1"/>
  <c r="J81" i="1"/>
  <c r="H81" i="1"/>
  <c r="G81" i="1"/>
  <c r="E81" i="1"/>
  <c r="K81" i="1" s="1"/>
  <c r="D81" i="1"/>
  <c r="K80" i="1"/>
  <c r="J80" i="1"/>
  <c r="I80" i="1"/>
  <c r="F80" i="1"/>
  <c r="L80" i="1" s="1"/>
  <c r="K79" i="1"/>
  <c r="J79" i="1"/>
  <c r="I79" i="1"/>
  <c r="F79" i="1"/>
  <c r="L79" i="1" s="1"/>
  <c r="K78" i="1"/>
  <c r="J78" i="1"/>
  <c r="I78" i="1"/>
  <c r="L78" i="1" s="1"/>
  <c r="F78" i="1"/>
  <c r="K77" i="1"/>
  <c r="J77" i="1"/>
  <c r="I77" i="1"/>
  <c r="L77" i="1" s="1"/>
  <c r="F77" i="1"/>
  <c r="K76" i="1"/>
  <c r="J76" i="1"/>
  <c r="I76" i="1"/>
  <c r="F76" i="1"/>
  <c r="L76" i="1" s="1"/>
  <c r="K75" i="1"/>
  <c r="J75" i="1"/>
  <c r="I75" i="1"/>
  <c r="F75" i="1"/>
  <c r="L75" i="1" s="1"/>
  <c r="K74" i="1"/>
  <c r="J74" i="1"/>
  <c r="I74" i="1"/>
  <c r="F74" i="1"/>
  <c r="L74" i="1" s="1"/>
  <c r="K73" i="1"/>
  <c r="J73" i="1"/>
  <c r="I73" i="1"/>
  <c r="F73" i="1"/>
  <c r="K72" i="1"/>
  <c r="J72" i="1"/>
  <c r="I72" i="1"/>
  <c r="L72" i="1" s="1"/>
  <c r="F72" i="1"/>
  <c r="K71" i="1"/>
  <c r="J71" i="1"/>
  <c r="I71" i="1"/>
  <c r="L71" i="1" s="1"/>
  <c r="F71" i="1"/>
  <c r="K70" i="1"/>
  <c r="J70" i="1"/>
  <c r="I70" i="1"/>
  <c r="F70" i="1"/>
  <c r="L70" i="1" s="1"/>
  <c r="K69" i="1"/>
  <c r="J69" i="1"/>
  <c r="I69" i="1"/>
  <c r="F69" i="1"/>
  <c r="L69" i="1" s="1"/>
  <c r="K68" i="1"/>
  <c r="J68" i="1"/>
  <c r="I68" i="1"/>
  <c r="L68" i="1" s="1"/>
  <c r="F68" i="1"/>
  <c r="K67" i="1"/>
  <c r="J67" i="1"/>
  <c r="I67" i="1"/>
  <c r="L67" i="1" s="1"/>
  <c r="F67" i="1"/>
  <c r="K66" i="1"/>
  <c r="J66" i="1"/>
  <c r="I66" i="1"/>
  <c r="F66" i="1"/>
  <c r="L66" i="1" s="1"/>
  <c r="L65" i="1"/>
  <c r="K65" i="1"/>
  <c r="J65" i="1"/>
  <c r="I65" i="1"/>
  <c r="F65" i="1"/>
  <c r="F81" i="1" s="1"/>
  <c r="K64" i="1"/>
  <c r="J64" i="1"/>
  <c r="I64" i="1"/>
  <c r="L64" i="1" s="1"/>
  <c r="F64" i="1"/>
  <c r="K63" i="1"/>
  <c r="J63" i="1"/>
  <c r="I63" i="1"/>
  <c r="F63" i="1"/>
  <c r="K62" i="1"/>
  <c r="H62" i="1"/>
  <c r="G62" i="1"/>
  <c r="J62" i="1" s="1"/>
  <c r="E62" i="1"/>
  <c r="D62" i="1"/>
  <c r="K61" i="1"/>
  <c r="J61" i="1"/>
  <c r="I61" i="1"/>
  <c r="F61" i="1"/>
  <c r="L61" i="1" s="1"/>
  <c r="K60" i="1"/>
  <c r="J60" i="1"/>
  <c r="I60" i="1"/>
  <c r="L60" i="1" s="1"/>
  <c r="F60" i="1"/>
  <c r="K59" i="1"/>
  <c r="J59" i="1"/>
  <c r="I59" i="1"/>
  <c r="L59" i="1" s="1"/>
  <c r="F59" i="1"/>
  <c r="K58" i="1"/>
  <c r="J58" i="1"/>
  <c r="I58" i="1"/>
  <c r="F58" i="1"/>
  <c r="L58" i="1" s="1"/>
  <c r="K57" i="1"/>
  <c r="J57" i="1"/>
  <c r="I57" i="1"/>
  <c r="F57" i="1"/>
  <c r="L57" i="1" s="1"/>
  <c r="K56" i="1"/>
  <c r="J56" i="1"/>
  <c r="I56" i="1"/>
  <c r="L56" i="1" s="1"/>
  <c r="F56" i="1"/>
  <c r="K55" i="1"/>
  <c r="J55" i="1"/>
  <c r="I55" i="1"/>
  <c r="L55" i="1" s="1"/>
  <c r="F55" i="1"/>
  <c r="K54" i="1"/>
  <c r="J54" i="1"/>
  <c r="I54" i="1"/>
  <c r="F54" i="1"/>
  <c r="L54" i="1" s="1"/>
  <c r="K53" i="1"/>
  <c r="J53" i="1"/>
  <c r="I53" i="1"/>
  <c r="F53" i="1"/>
  <c r="L53" i="1" s="1"/>
  <c r="K52" i="1"/>
  <c r="J52" i="1"/>
  <c r="I52" i="1"/>
  <c r="L52" i="1" s="1"/>
  <c r="F52" i="1"/>
  <c r="K51" i="1"/>
  <c r="J51" i="1"/>
  <c r="I51" i="1"/>
  <c r="L51" i="1" s="1"/>
  <c r="F51" i="1"/>
  <c r="K50" i="1"/>
  <c r="J50" i="1"/>
  <c r="I50" i="1"/>
  <c r="F50" i="1"/>
  <c r="L50" i="1" s="1"/>
  <c r="K49" i="1"/>
  <c r="J49" i="1"/>
  <c r="I49" i="1"/>
  <c r="F49" i="1"/>
  <c r="L49" i="1" s="1"/>
  <c r="K48" i="1"/>
  <c r="J48" i="1"/>
  <c r="I48" i="1"/>
  <c r="L48" i="1" s="1"/>
  <c r="F48" i="1"/>
  <c r="K47" i="1"/>
  <c r="J47" i="1"/>
  <c r="I47" i="1"/>
  <c r="L47" i="1" s="1"/>
  <c r="F47" i="1"/>
  <c r="K46" i="1"/>
  <c r="J46" i="1"/>
  <c r="I46" i="1"/>
  <c r="F46" i="1"/>
  <c r="L46" i="1" s="1"/>
  <c r="K45" i="1"/>
  <c r="J45" i="1"/>
  <c r="I45" i="1"/>
  <c r="F45" i="1"/>
  <c r="L45" i="1" s="1"/>
  <c r="K44" i="1"/>
  <c r="J44" i="1"/>
  <c r="I44" i="1"/>
  <c r="F44" i="1"/>
  <c r="J43" i="1"/>
  <c r="H43" i="1"/>
  <c r="G43" i="1"/>
  <c r="E43" i="1"/>
  <c r="K43" i="1" s="1"/>
  <c r="D43" i="1"/>
  <c r="K42" i="1"/>
  <c r="J42" i="1"/>
  <c r="I42" i="1"/>
  <c r="F42" i="1"/>
  <c r="L42" i="1" s="1"/>
  <c r="K41" i="1"/>
  <c r="J41" i="1"/>
  <c r="I41" i="1"/>
  <c r="F41" i="1"/>
  <c r="L41" i="1" s="1"/>
  <c r="K40" i="1"/>
  <c r="J40" i="1"/>
  <c r="I40" i="1"/>
  <c r="L40" i="1" s="1"/>
  <c r="F40" i="1"/>
  <c r="K39" i="1"/>
  <c r="J39" i="1"/>
  <c r="I39" i="1"/>
  <c r="L39" i="1" s="1"/>
  <c r="F39" i="1"/>
  <c r="K38" i="1"/>
  <c r="J38" i="1"/>
  <c r="I38" i="1"/>
  <c r="F38" i="1"/>
  <c r="L38" i="1" s="1"/>
  <c r="K37" i="1"/>
  <c r="J37" i="1"/>
  <c r="I37" i="1"/>
  <c r="F37" i="1"/>
  <c r="L37" i="1" s="1"/>
  <c r="K36" i="1"/>
  <c r="J36" i="1"/>
  <c r="I36" i="1"/>
  <c r="L36" i="1" s="1"/>
  <c r="F36" i="1"/>
  <c r="K35" i="1"/>
  <c r="J35" i="1"/>
  <c r="I35" i="1"/>
  <c r="L35" i="1" s="1"/>
  <c r="F35" i="1"/>
  <c r="K34" i="1"/>
  <c r="J34" i="1"/>
  <c r="I34" i="1"/>
  <c r="F34" i="1"/>
  <c r="L34" i="1" s="1"/>
  <c r="K33" i="1"/>
  <c r="J33" i="1"/>
  <c r="I33" i="1"/>
  <c r="F33" i="1"/>
  <c r="L33" i="1" s="1"/>
  <c r="K32" i="1"/>
  <c r="J32" i="1"/>
  <c r="I32" i="1"/>
  <c r="L32" i="1" s="1"/>
  <c r="F32" i="1"/>
  <c r="K31" i="1"/>
  <c r="J31" i="1"/>
  <c r="I31" i="1"/>
  <c r="L31" i="1" s="1"/>
  <c r="F31" i="1"/>
  <c r="K30" i="1"/>
  <c r="J30" i="1"/>
  <c r="I30" i="1"/>
  <c r="F30" i="1"/>
  <c r="L30" i="1" s="1"/>
  <c r="K29" i="1"/>
  <c r="J29" i="1"/>
  <c r="I29" i="1"/>
  <c r="F29" i="1"/>
  <c r="L29" i="1" s="1"/>
  <c r="K28" i="1"/>
  <c r="J28" i="1"/>
  <c r="I28" i="1"/>
  <c r="L28" i="1" s="1"/>
  <c r="F28" i="1"/>
  <c r="K27" i="1"/>
  <c r="J27" i="1"/>
  <c r="I27" i="1"/>
  <c r="F27" i="1"/>
  <c r="K26" i="1"/>
  <c r="J26" i="1"/>
  <c r="I26" i="1"/>
  <c r="F26" i="1"/>
  <c r="L26" i="1" s="1"/>
  <c r="K25" i="1"/>
  <c r="J25" i="1"/>
  <c r="I25" i="1"/>
  <c r="F25" i="1"/>
  <c r="L25" i="1" s="1"/>
  <c r="H24" i="1"/>
  <c r="K24" i="1" s="1"/>
  <c r="G24" i="1"/>
  <c r="E24" i="1"/>
  <c r="D24" i="1"/>
  <c r="J24" i="1" s="1"/>
  <c r="K23" i="1"/>
  <c r="J23" i="1"/>
  <c r="I23" i="1"/>
  <c r="L23" i="1" s="1"/>
  <c r="F23" i="1"/>
  <c r="K22" i="1"/>
  <c r="J22" i="1"/>
  <c r="I22" i="1"/>
  <c r="F22" i="1"/>
  <c r="K21" i="1"/>
  <c r="J21" i="1"/>
  <c r="I21" i="1"/>
  <c r="F21" i="1"/>
  <c r="F287" i="1" s="1"/>
  <c r="K20" i="1"/>
  <c r="J20" i="1"/>
  <c r="I20" i="1"/>
  <c r="F20" i="1"/>
  <c r="F286" i="1" s="1"/>
  <c r="K19" i="1"/>
  <c r="J19" i="1"/>
  <c r="I19" i="1"/>
  <c r="I285" i="1" s="1"/>
  <c r="F19" i="1"/>
  <c r="K18" i="1"/>
  <c r="J18" i="1"/>
  <c r="I18" i="1"/>
  <c r="F18" i="1"/>
  <c r="K17" i="1"/>
  <c r="J17" i="1"/>
  <c r="I17" i="1"/>
  <c r="I283" i="1" s="1"/>
  <c r="F17" i="1"/>
  <c r="F283" i="1" s="1"/>
  <c r="K16" i="1"/>
  <c r="J16" i="1"/>
  <c r="I16" i="1"/>
  <c r="F16" i="1"/>
  <c r="F282" i="1" s="1"/>
  <c r="K15" i="1"/>
  <c r="J15" i="1"/>
  <c r="I15" i="1"/>
  <c r="L15" i="1" s="1"/>
  <c r="F15" i="1"/>
  <c r="F281" i="1" s="1"/>
  <c r="K14" i="1"/>
  <c r="J14" i="1"/>
  <c r="I14" i="1"/>
  <c r="F14" i="1"/>
  <c r="K13" i="1"/>
  <c r="J13" i="1"/>
  <c r="I13" i="1"/>
  <c r="I279" i="1" s="1"/>
  <c r="L279" i="1" s="1"/>
  <c r="F13" i="1"/>
  <c r="F279" i="1" s="1"/>
  <c r="K12" i="1"/>
  <c r="J12" i="1"/>
  <c r="I12" i="1"/>
  <c r="F12" i="1"/>
  <c r="F278" i="1" s="1"/>
  <c r="K11" i="1"/>
  <c r="J11" i="1"/>
  <c r="I11" i="1"/>
  <c r="F11" i="1"/>
  <c r="F277" i="1" s="1"/>
  <c r="K10" i="1"/>
  <c r="J10" i="1"/>
  <c r="I10" i="1"/>
  <c r="F10" i="1"/>
  <c r="K9" i="1"/>
  <c r="J9" i="1"/>
  <c r="I9" i="1"/>
  <c r="F9" i="1"/>
  <c r="F275" i="1" s="1"/>
  <c r="K8" i="1"/>
  <c r="J8" i="1"/>
  <c r="I8" i="1"/>
  <c r="F8" i="1"/>
  <c r="L8" i="1" s="1"/>
  <c r="K7" i="1"/>
  <c r="J7" i="1"/>
  <c r="I7" i="1"/>
  <c r="F7" i="1"/>
  <c r="K6" i="1"/>
  <c r="J6" i="1"/>
  <c r="I6" i="1"/>
  <c r="F6" i="1"/>
  <c r="F24" i="1" l="1"/>
  <c r="L283" i="1"/>
  <c r="F285" i="1"/>
  <c r="I81" i="1"/>
  <c r="L81" i="1" s="1"/>
  <c r="F119" i="1"/>
  <c r="I157" i="1"/>
  <c r="L139" i="1"/>
  <c r="L17" i="1"/>
  <c r="F273" i="1"/>
  <c r="I43" i="1"/>
  <c r="I273" i="1"/>
  <c r="L273" i="1" s="1"/>
  <c r="L7" i="1"/>
  <c r="I274" i="1"/>
  <c r="L9" i="1"/>
  <c r="I286" i="1"/>
  <c r="L286" i="1" s="1"/>
  <c r="L20" i="1"/>
  <c r="I287" i="1"/>
  <c r="L287" i="1" s="1"/>
  <c r="F289" i="1"/>
  <c r="I24" i="1"/>
  <c r="L24" i="1" s="1"/>
  <c r="F43" i="1"/>
  <c r="F62" i="1"/>
  <c r="F100" i="1"/>
  <c r="L203" i="1"/>
  <c r="I277" i="1"/>
  <c r="L277" i="1" s="1"/>
  <c r="L11" i="1"/>
  <c r="I278" i="1"/>
  <c r="L278" i="1" s="1"/>
  <c r="L12" i="1"/>
  <c r="F157" i="1"/>
  <c r="L178" i="1"/>
  <c r="I195" i="1"/>
  <c r="F274" i="1"/>
  <c r="L16" i="1"/>
  <c r="I282" i="1"/>
  <c r="L282" i="1" s="1"/>
  <c r="L21" i="1"/>
  <c r="I275" i="1"/>
  <c r="L275" i="1" s="1"/>
  <c r="L13" i="1"/>
  <c r="L44" i="1"/>
  <c r="I62" i="1"/>
  <c r="L62" i="1" s="1"/>
  <c r="J100" i="1"/>
  <c r="L6" i="1"/>
  <c r="F276" i="1"/>
  <c r="L10" i="1"/>
  <c r="F280" i="1"/>
  <c r="L14" i="1"/>
  <c r="F284" i="1"/>
  <c r="L18" i="1"/>
  <c r="F288" i="1"/>
  <c r="L22" i="1"/>
  <c r="L73" i="1"/>
  <c r="I119" i="1"/>
  <c r="L119" i="1" s="1"/>
  <c r="I138" i="1"/>
  <c r="L158" i="1"/>
  <c r="I176" i="1"/>
  <c r="L176" i="1" s="1"/>
  <c r="J195" i="1"/>
  <c r="J252" i="1"/>
  <c r="F271" i="1"/>
  <c r="I271" i="1"/>
  <c r="J272" i="1"/>
  <c r="G290" i="1"/>
  <c r="J290" i="1" s="1"/>
  <c r="J275" i="1"/>
  <c r="J280" i="1"/>
  <c r="J283" i="1"/>
  <c r="F272" i="1"/>
  <c r="F290" i="1" s="1"/>
  <c r="I272" i="1"/>
  <c r="I276" i="1"/>
  <c r="L276" i="1" s="1"/>
  <c r="I280" i="1"/>
  <c r="I284" i="1"/>
  <c r="L284" i="1" s="1"/>
  <c r="L19" i="1"/>
  <c r="I288" i="1"/>
  <c r="L27" i="1"/>
  <c r="L63" i="1"/>
  <c r="F138" i="1"/>
  <c r="K195" i="1"/>
  <c r="K214" i="1"/>
  <c r="I233" i="1"/>
  <c r="L233" i="1" s="1"/>
  <c r="F252" i="1"/>
  <c r="H290" i="1"/>
  <c r="K290" i="1" s="1"/>
  <c r="K275" i="1"/>
  <c r="K278" i="1"/>
  <c r="K283" i="1"/>
  <c r="K286" i="1"/>
  <c r="I281" i="1"/>
  <c r="L281" i="1" s="1"/>
  <c r="L285" i="1"/>
  <c r="I289" i="1"/>
  <c r="L289" i="1" s="1"/>
  <c r="I100" i="1"/>
  <c r="L100" i="1" s="1"/>
  <c r="F195" i="1"/>
  <c r="I214" i="1"/>
  <c r="L214" i="1" s="1"/>
  <c r="L234" i="1"/>
  <c r="I252" i="1"/>
  <c r="J287" i="1"/>
  <c r="I290" i="1" l="1"/>
  <c r="L290" i="1" s="1"/>
  <c r="L272" i="1"/>
  <c r="L138" i="1"/>
  <c r="L280" i="1"/>
  <c r="L195" i="1"/>
  <c r="L43" i="1"/>
  <c r="L157" i="1"/>
  <c r="L252" i="1"/>
  <c r="L288" i="1"/>
  <c r="L271" i="1"/>
  <c r="L274" i="1"/>
</calcChain>
</file>

<file path=xl/sharedStrings.xml><?xml version="1.0" encoding="utf-8"?>
<sst xmlns="http://schemas.openxmlformats.org/spreadsheetml/2006/main" count="406" uniqueCount="46">
  <si>
    <t>　　イ　年齢別投票率等に関する調</t>
    <rPh sb="4" eb="6">
      <t>ネンレイ</t>
    </rPh>
    <rPh sb="6" eb="7">
      <t>ベツ</t>
    </rPh>
    <rPh sb="7" eb="9">
      <t>トウヒョウ</t>
    </rPh>
    <rPh sb="9" eb="10">
      <t>リツ</t>
    </rPh>
    <rPh sb="10" eb="11">
      <t>トウ</t>
    </rPh>
    <rPh sb="12" eb="13">
      <t>カン</t>
    </rPh>
    <rPh sb="15" eb="16">
      <t>チョウ</t>
    </rPh>
    <phoneticPr fontId="2"/>
  </si>
  <si>
    <t>年齢別</t>
    <rPh sb="0" eb="2">
      <t>ネンレイ</t>
    </rPh>
    <rPh sb="2" eb="3">
      <t>ベツ</t>
    </rPh>
    <phoneticPr fontId="2"/>
  </si>
  <si>
    <t>区別</t>
    <rPh sb="0" eb="2">
      <t>クベツ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</si>
  <si>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</si>
  <si>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</si>
  <si>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1">
      <t>トウ</t>
    </rPh>
    <rPh sb="1" eb="2">
      <t>ヒョウ</t>
    </rPh>
    <rPh sb="2" eb="3">
      <t>リツ</t>
    </rPh>
    <phoneticPr fontId="2"/>
  </si>
  <si>
    <t>年齢</t>
    <rPh sb="0" eb="2">
      <t>ネンレイ</t>
    </rPh>
    <phoneticPr fontId="2"/>
  </si>
  <si>
    <t>生年</t>
    <rPh sb="0" eb="2">
      <t>セイネン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</si>
  <si>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</si>
  <si>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</si>
  <si>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</si>
  <si>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</si>
  <si>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神奈川区</t>
  </si>
  <si>
    <t>西区</t>
  </si>
  <si>
    <t>平</t>
    <rPh sb="0" eb="1">
      <t>ヘイ</t>
    </rPh>
    <phoneticPr fontId="4"/>
  </si>
  <si>
    <t>中区</t>
  </si>
  <si>
    <t>南区</t>
  </si>
  <si>
    <t>成</t>
    <rPh sb="0" eb="1">
      <t>セイ</t>
    </rPh>
    <phoneticPr fontId="4"/>
  </si>
  <si>
    <t>港南区</t>
  </si>
  <si>
    <t>保土ケ谷区</t>
  </si>
  <si>
    <t>旭区</t>
  </si>
  <si>
    <t>～</t>
    <phoneticPr fontId="2"/>
  </si>
  <si>
    <t>磯子区</t>
  </si>
  <si>
    <t>年</t>
    <rPh sb="0" eb="1">
      <t>ネン</t>
    </rPh>
    <phoneticPr fontId="4"/>
  </si>
  <si>
    <t>金沢区</t>
  </si>
  <si>
    <t>港北区</t>
  </si>
  <si>
    <t>～</t>
  </si>
  <si>
    <t>緑区</t>
  </si>
  <si>
    <t>歳</t>
    <rPh sb="0" eb="1">
      <t>サイ</t>
    </rPh>
    <phoneticPr fontId="2"/>
  </si>
  <si>
    <t>青葉区</t>
  </si>
  <si>
    <t>都筑区</t>
  </si>
  <si>
    <t>戸塚区</t>
  </si>
  <si>
    <t>年</t>
    <rPh sb="0" eb="1">
      <t>ネン</t>
    </rPh>
    <phoneticPr fontId="2"/>
  </si>
  <si>
    <t>栄区</t>
  </si>
  <si>
    <t>泉区</t>
  </si>
  <si>
    <t>瀬谷区</t>
  </si>
  <si>
    <t>昭</t>
    <rPh sb="0" eb="1">
      <t>ショウ</t>
    </rPh>
    <phoneticPr fontId="2"/>
  </si>
  <si>
    <t>和</t>
    <rPh sb="0" eb="1">
      <t>ワ</t>
    </rPh>
    <phoneticPr fontId="2"/>
  </si>
  <si>
    <t>昭</t>
    <rPh sb="0" eb="1">
      <t>ショウワ</t>
    </rPh>
    <phoneticPr fontId="2"/>
  </si>
  <si>
    <t>年</t>
    <phoneticPr fontId="2"/>
  </si>
  <si>
    <t>以</t>
    <rPh sb="0" eb="1">
      <t>イジョウ</t>
    </rPh>
    <phoneticPr fontId="2"/>
  </si>
  <si>
    <t>上</t>
    <rPh sb="0" eb="1">
      <t>ウエ</t>
    </rPh>
    <phoneticPr fontId="2"/>
  </si>
  <si>
    <t>以</t>
    <rPh sb="0" eb="1">
      <t>イ</t>
    </rPh>
    <phoneticPr fontId="2"/>
  </si>
  <si>
    <t>前</t>
    <rPh sb="0" eb="1">
      <t>マエ</t>
    </rPh>
    <phoneticPr fontId="2"/>
  </si>
  <si>
    <t>合</t>
    <rPh sb="0" eb="1">
      <t>ゴウ</t>
    </rPh>
    <phoneticPr fontId="2"/>
  </si>
  <si>
    <t>※　在外選挙人を含まない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</si>
</sst>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8" xfId="0" applyNumberFormat="1" applyFont="1" applyFill="1" applyBorder="1"/>
    <xf numFmtId="43" fontId="3" fillId="0" borderId="8" xfId="0" applyNumberFormat="1" applyFont="1" applyFill="1" applyBorder="1" applyAlignment="1"/>
    <xf numFmtId="43" fontId="3" fillId="0" borderId="9" xfId="0" applyNumberFormat="1" applyFont="1" applyFill="1" applyBorder="1" applyAlignment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2" xfId="0" applyNumberFormat="1" applyFont="1" applyFill="1" applyBorder="1"/>
    <xf numFmtId="43" fontId="3" fillId="0" borderId="12" xfId="0" applyNumberFormat="1" applyFont="1" applyFill="1" applyBorder="1" applyAlignment="1"/>
    <xf numFmtId="43" fontId="3" fillId="0" borderId="13" xfId="0" applyNumberFormat="1" applyFont="1" applyFill="1" applyBorder="1" applyAlignment="1"/>
    <xf numFmtId="41" fontId="3" fillId="0" borderId="12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distributed" vertical="center"/>
    </xf>
    <xf numFmtId="41" fontId="0" fillId="0" borderId="16" xfId="0" applyNumberFormat="1" applyFont="1" applyFill="1" applyBorder="1" applyAlignment="1">
      <alignment vertical="center"/>
    </xf>
    <xf numFmtId="43" fontId="0" fillId="0" borderId="16" xfId="0" applyNumberFormat="1" applyFont="1" applyFill="1" applyBorder="1" applyAlignment="1"/>
    <xf numFmtId="43" fontId="0" fillId="0" borderId="17" xfId="0" applyNumberFormat="1" applyFont="1" applyFill="1" applyBorder="1" applyAlignment="1"/>
    <xf numFmtId="0" fontId="0" fillId="0" borderId="0" xfId="0" applyFont="1" applyFill="1"/>
    <xf numFmtId="0" fontId="3" fillId="0" borderId="1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43" fontId="3" fillId="0" borderId="16" xfId="0" applyNumberFormat="1" applyFont="1" applyFill="1" applyBorder="1" applyAlignment="1"/>
    <xf numFmtId="43" fontId="3" fillId="0" borderId="17" xfId="0" applyNumberFormat="1" applyFont="1" applyFill="1" applyBorder="1" applyAlignment="1"/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distributed" vertical="center"/>
    </xf>
    <xf numFmtId="41" fontId="0" fillId="0" borderId="24" xfId="0" applyNumberFormat="1" applyFont="1" applyFill="1" applyBorder="1" applyAlignment="1">
      <alignment vertical="center"/>
    </xf>
    <xf numFmtId="43" fontId="0" fillId="0" borderId="24" xfId="0" applyNumberFormat="1" applyFont="1" applyFill="1" applyBorder="1" applyAlignment="1"/>
    <xf numFmtId="43" fontId="0" fillId="0" borderId="25" xfId="0" applyNumberFormat="1" applyFont="1" applyFill="1" applyBorder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/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1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:L2"/>
    </sheetView>
  </sheetViews>
  <sheetFormatPr defaultColWidth="8.875" defaultRowHeight="13.5" x14ac:dyDescent="0.15"/>
  <cols>
    <col min="1" max="2" width="5.375" style="43" customWidth="1"/>
    <col min="3" max="3" width="11.125" style="2" bestFit="1" customWidth="1"/>
    <col min="4" max="9" width="10.375" style="44" customWidth="1"/>
    <col min="10" max="12" width="8.625" style="2" customWidth="1"/>
    <col min="13" max="16384" width="8.875" style="2"/>
  </cols>
  <sheetData>
    <row r="1" spans="1:12" ht="18" customHeight="1" x14ac:dyDescent="0.2">
      <c r="A1" s="1"/>
      <c r="B1" s="2"/>
      <c r="D1" s="2"/>
      <c r="E1" s="2"/>
      <c r="F1" s="2"/>
      <c r="G1" s="2"/>
      <c r="H1" s="2"/>
      <c r="I1" s="2"/>
    </row>
    <row r="2" spans="1:12" ht="18" customHeight="1" x14ac:dyDescent="0.1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6.75" customHeight="1" thickBot="1" x14ac:dyDescent="0.2">
      <c r="A3" s="2"/>
      <c r="B3" s="2"/>
      <c r="D3" s="2"/>
      <c r="E3" s="2"/>
      <c r="F3" s="2"/>
      <c r="G3" s="2"/>
      <c r="H3" s="2"/>
      <c r="I3" s="2"/>
    </row>
    <row r="4" spans="1:12" s="3" customFormat="1" x14ac:dyDescent="0.15">
      <c r="A4" s="48" t="s">
        <v>1</v>
      </c>
      <c r="B4" s="49"/>
      <c r="C4" s="49" t="s">
        <v>2</v>
      </c>
      <c r="D4" s="51" t="s">
        <v>3</v>
      </c>
      <c r="E4" s="51"/>
      <c r="F4" s="51"/>
      <c r="G4" s="51" t="s">
        <v>4</v>
      </c>
      <c r="H4" s="51"/>
      <c r="I4" s="51"/>
      <c r="J4" s="49" t="s">
        <v>5</v>
      </c>
      <c r="K4" s="49"/>
      <c r="L4" s="52"/>
    </row>
    <row r="5" spans="1:12" x14ac:dyDescent="0.15">
      <c r="A5" s="4" t="s">
        <v>6</v>
      </c>
      <c r="B5" s="5" t="s">
        <v>7</v>
      </c>
      <c r="C5" s="50"/>
      <c r="D5" s="6" t="s">
        <v>8</v>
      </c>
      <c r="E5" s="6" t="s">
        <v>9</v>
      </c>
      <c r="F5" s="6" t="s">
        <v>10</v>
      </c>
      <c r="G5" s="6" t="s">
        <v>8</v>
      </c>
      <c r="H5" s="6" t="s">
        <v>9</v>
      </c>
      <c r="I5" s="6" t="s">
        <v>10</v>
      </c>
      <c r="J5" s="5" t="s">
        <v>8</v>
      </c>
      <c r="K5" s="5" t="s">
        <v>9</v>
      </c>
      <c r="L5" s="7" t="s">
        <v>10</v>
      </c>
    </row>
    <row r="6" spans="1:12" x14ac:dyDescent="0.15">
      <c r="A6" s="8"/>
      <c r="B6" s="9"/>
      <c r="C6" s="10" t="s">
        <v>11</v>
      </c>
      <c r="D6" s="11">
        <v>2436</v>
      </c>
      <c r="E6" s="11">
        <v>2302</v>
      </c>
      <c r="F6" s="11">
        <f>SUM(D6:E6)</f>
        <v>4738</v>
      </c>
      <c r="G6" s="11">
        <v>1034</v>
      </c>
      <c r="H6" s="11">
        <v>1078</v>
      </c>
      <c r="I6" s="11">
        <f>SUM(G6:H6)</f>
        <v>2112</v>
      </c>
      <c r="J6" s="12">
        <f>G6/D6*100</f>
        <v>42.446633825944168</v>
      </c>
      <c r="K6" s="12">
        <f>H6/E6*100</f>
        <v>46.828844483058212</v>
      </c>
      <c r="L6" s="13">
        <f>I6/F6*100</f>
        <v>44.575770367243564</v>
      </c>
    </row>
    <row r="7" spans="1:12" x14ac:dyDescent="0.15">
      <c r="A7" s="14"/>
      <c r="B7" s="15"/>
      <c r="C7" s="16" t="s">
        <v>12</v>
      </c>
      <c r="D7" s="17">
        <v>1968</v>
      </c>
      <c r="E7" s="17">
        <v>1810</v>
      </c>
      <c r="F7" s="17">
        <f t="shared" ref="F7:F23" si="0">SUM(D7:E7)</f>
        <v>3778</v>
      </c>
      <c r="G7" s="17">
        <v>948</v>
      </c>
      <c r="H7" s="17">
        <v>903</v>
      </c>
      <c r="I7" s="17">
        <f t="shared" ref="I7:I23" si="1">SUM(G7:H7)</f>
        <v>1851</v>
      </c>
      <c r="J7" s="18">
        <f>G7/D7*100</f>
        <v>48.170731707317074</v>
      </c>
      <c r="K7" s="18">
        <f t="shared" ref="K7:L18" si="2">H7/E7*100</f>
        <v>49.889502762430936</v>
      </c>
      <c r="L7" s="19">
        <f t="shared" si="2"/>
        <v>48.994176813128639</v>
      </c>
    </row>
    <row r="8" spans="1:12" x14ac:dyDescent="0.15">
      <c r="A8" s="14"/>
      <c r="B8" s="15"/>
      <c r="C8" s="16" t="s">
        <v>13</v>
      </c>
      <c r="D8" s="20">
        <v>701</v>
      </c>
      <c r="E8" s="20">
        <v>652</v>
      </c>
      <c r="F8" s="17">
        <f t="shared" si="0"/>
        <v>1353</v>
      </c>
      <c r="G8" s="20">
        <v>322</v>
      </c>
      <c r="H8" s="20">
        <v>349</v>
      </c>
      <c r="I8" s="17">
        <f t="shared" si="1"/>
        <v>671</v>
      </c>
      <c r="J8" s="18">
        <f>G8/D8*100</f>
        <v>45.93437945791726</v>
      </c>
      <c r="K8" s="18">
        <f t="shared" si="2"/>
        <v>53.527607361963192</v>
      </c>
      <c r="L8" s="19">
        <f t="shared" si="2"/>
        <v>49.59349593495935</v>
      </c>
    </row>
    <row r="9" spans="1:12" x14ac:dyDescent="0.15">
      <c r="A9" s="14"/>
      <c r="B9" s="15" t="s">
        <v>14</v>
      </c>
      <c r="C9" s="16" t="s">
        <v>15</v>
      </c>
      <c r="D9" s="20">
        <v>974</v>
      </c>
      <c r="E9" s="20">
        <v>1005</v>
      </c>
      <c r="F9" s="17">
        <f t="shared" si="0"/>
        <v>1979</v>
      </c>
      <c r="G9" s="20">
        <v>450</v>
      </c>
      <c r="H9" s="20">
        <v>505</v>
      </c>
      <c r="I9" s="17">
        <f t="shared" si="1"/>
        <v>955</v>
      </c>
      <c r="J9" s="18">
        <f>G9/D9*100</f>
        <v>46.201232032854215</v>
      </c>
      <c r="K9" s="18">
        <f t="shared" si="2"/>
        <v>50.248756218905477</v>
      </c>
      <c r="L9" s="19">
        <f t="shared" si="2"/>
        <v>48.256695300656901</v>
      </c>
    </row>
    <row r="10" spans="1:12" x14ac:dyDescent="0.15">
      <c r="A10" s="14"/>
      <c r="B10" s="15"/>
      <c r="C10" s="16" t="s">
        <v>16</v>
      </c>
      <c r="D10" s="20">
        <v>1412</v>
      </c>
      <c r="E10" s="20">
        <v>1444</v>
      </c>
      <c r="F10" s="17">
        <f t="shared" si="0"/>
        <v>2856</v>
      </c>
      <c r="G10" s="20">
        <v>623</v>
      </c>
      <c r="H10" s="20">
        <v>671</v>
      </c>
      <c r="I10" s="17">
        <f t="shared" si="1"/>
        <v>1294</v>
      </c>
      <c r="J10" s="18">
        <f t="shared" ref="J10:J18" si="3">G10/D10*100</f>
        <v>44.121813031161473</v>
      </c>
      <c r="K10" s="18">
        <f t="shared" si="2"/>
        <v>46.468144044321328</v>
      </c>
      <c r="L10" s="19">
        <f t="shared" si="2"/>
        <v>45.308123249299719</v>
      </c>
    </row>
    <row r="11" spans="1:12" x14ac:dyDescent="0.15">
      <c r="A11" s="14"/>
      <c r="B11" s="15" t="s">
        <v>17</v>
      </c>
      <c r="C11" s="16" t="s">
        <v>18</v>
      </c>
      <c r="D11" s="20">
        <v>1893</v>
      </c>
      <c r="E11" s="20">
        <v>1946</v>
      </c>
      <c r="F11" s="17">
        <f t="shared" si="0"/>
        <v>3839</v>
      </c>
      <c r="G11" s="20">
        <v>873</v>
      </c>
      <c r="H11" s="20">
        <v>917</v>
      </c>
      <c r="I11" s="17">
        <f t="shared" si="1"/>
        <v>1790</v>
      </c>
      <c r="J11" s="18">
        <f t="shared" si="3"/>
        <v>46.117274167987318</v>
      </c>
      <c r="K11" s="18">
        <f t="shared" si="2"/>
        <v>47.122302158273385</v>
      </c>
      <c r="L11" s="19">
        <f t="shared" si="2"/>
        <v>46.626725709820263</v>
      </c>
    </row>
    <row r="12" spans="1:12" x14ac:dyDescent="0.15">
      <c r="A12" s="14">
        <v>18</v>
      </c>
      <c r="B12" s="15"/>
      <c r="C12" s="16" t="s">
        <v>19</v>
      </c>
      <c r="D12" s="20">
        <v>1828</v>
      </c>
      <c r="E12" s="20">
        <v>1710</v>
      </c>
      <c r="F12" s="17">
        <f t="shared" si="0"/>
        <v>3538</v>
      </c>
      <c r="G12" s="20">
        <v>866</v>
      </c>
      <c r="H12" s="20">
        <v>796</v>
      </c>
      <c r="I12" s="17">
        <f t="shared" si="1"/>
        <v>1662</v>
      </c>
      <c r="J12" s="18">
        <f t="shared" si="3"/>
        <v>47.374179431072214</v>
      </c>
      <c r="K12" s="18">
        <f t="shared" si="2"/>
        <v>46.549707602339183</v>
      </c>
      <c r="L12" s="19">
        <f t="shared" si="2"/>
        <v>46.975692481628037</v>
      </c>
    </row>
    <row r="13" spans="1:12" x14ac:dyDescent="0.15">
      <c r="A13" s="14"/>
      <c r="B13" s="15">
        <v>14</v>
      </c>
      <c r="C13" s="16" t="s">
        <v>20</v>
      </c>
      <c r="D13" s="20">
        <v>2268</v>
      </c>
      <c r="E13" s="20">
        <v>2106</v>
      </c>
      <c r="F13" s="17">
        <f t="shared" si="0"/>
        <v>4374</v>
      </c>
      <c r="G13" s="20">
        <v>978</v>
      </c>
      <c r="H13" s="20">
        <v>960</v>
      </c>
      <c r="I13" s="17">
        <f t="shared" si="1"/>
        <v>1938</v>
      </c>
      <c r="J13" s="18">
        <f t="shared" si="3"/>
        <v>43.12169312169312</v>
      </c>
      <c r="K13" s="18">
        <f t="shared" si="2"/>
        <v>45.584045584045583</v>
      </c>
      <c r="L13" s="19">
        <f t="shared" si="2"/>
        <v>44.307270233196164</v>
      </c>
    </row>
    <row r="14" spans="1:12" x14ac:dyDescent="0.15">
      <c r="A14" s="14" t="s">
        <v>21</v>
      </c>
      <c r="B14" s="15"/>
      <c r="C14" s="16" t="s">
        <v>22</v>
      </c>
      <c r="D14" s="20">
        <v>1413</v>
      </c>
      <c r="E14" s="20">
        <v>1302</v>
      </c>
      <c r="F14" s="17">
        <f t="shared" si="0"/>
        <v>2715</v>
      </c>
      <c r="G14" s="20">
        <v>617</v>
      </c>
      <c r="H14" s="20">
        <v>581</v>
      </c>
      <c r="I14" s="17">
        <f t="shared" si="1"/>
        <v>1198</v>
      </c>
      <c r="J14" s="18">
        <f t="shared" si="3"/>
        <v>43.665958952583154</v>
      </c>
      <c r="K14" s="18">
        <f t="shared" si="2"/>
        <v>44.623655913978496</v>
      </c>
      <c r="L14" s="19">
        <f t="shared" si="2"/>
        <v>44.125230202578273</v>
      </c>
    </row>
    <row r="15" spans="1:12" x14ac:dyDescent="0.15">
      <c r="A15" s="14"/>
      <c r="B15" s="15" t="s">
        <v>23</v>
      </c>
      <c r="C15" s="16" t="s">
        <v>24</v>
      </c>
      <c r="D15" s="20">
        <v>1928</v>
      </c>
      <c r="E15" s="20">
        <v>1838</v>
      </c>
      <c r="F15" s="17">
        <f t="shared" si="0"/>
        <v>3766</v>
      </c>
      <c r="G15" s="20">
        <v>897</v>
      </c>
      <c r="H15" s="20">
        <v>892</v>
      </c>
      <c r="I15" s="17">
        <f t="shared" si="1"/>
        <v>1789</v>
      </c>
      <c r="J15" s="18">
        <f t="shared" si="3"/>
        <v>46.524896265560166</v>
      </c>
      <c r="K15" s="18">
        <f t="shared" si="2"/>
        <v>48.531011969532102</v>
      </c>
      <c r="L15" s="19">
        <f t="shared" si="2"/>
        <v>47.503983005841746</v>
      </c>
    </row>
    <row r="16" spans="1:12" x14ac:dyDescent="0.15">
      <c r="A16" s="14">
        <v>19</v>
      </c>
      <c r="B16" s="15"/>
      <c r="C16" s="16" t="s">
        <v>25</v>
      </c>
      <c r="D16" s="20">
        <v>2857</v>
      </c>
      <c r="E16" s="20">
        <v>2753</v>
      </c>
      <c r="F16" s="17">
        <f t="shared" si="0"/>
        <v>5610</v>
      </c>
      <c r="G16" s="20">
        <v>1515</v>
      </c>
      <c r="H16" s="20">
        <v>1470</v>
      </c>
      <c r="I16" s="17">
        <f t="shared" si="1"/>
        <v>2985</v>
      </c>
      <c r="J16" s="18">
        <f t="shared" si="3"/>
        <v>53.027651382569132</v>
      </c>
      <c r="K16" s="18">
        <f t="shared" si="2"/>
        <v>53.396294950962584</v>
      </c>
      <c r="L16" s="19">
        <f t="shared" si="2"/>
        <v>53.208556149732622</v>
      </c>
    </row>
    <row r="17" spans="1:12" x14ac:dyDescent="0.15">
      <c r="A17" s="14"/>
      <c r="B17" s="15" t="s">
        <v>26</v>
      </c>
      <c r="C17" s="16" t="s">
        <v>27</v>
      </c>
      <c r="D17" s="20">
        <v>1762</v>
      </c>
      <c r="E17" s="20">
        <v>1804</v>
      </c>
      <c r="F17" s="17">
        <f t="shared" si="0"/>
        <v>3566</v>
      </c>
      <c r="G17" s="20">
        <v>838</v>
      </c>
      <c r="H17" s="20">
        <v>895</v>
      </c>
      <c r="I17" s="17">
        <f t="shared" si="1"/>
        <v>1733</v>
      </c>
      <c r="J17" s="18">
        <f t="shared" si="3"/>
        <v>47.559591373439275</v>
      </c>
      <c r="K17" s="18">
        <f t="shared" si="2"/>
        <v>49.611973392461195</v>
      </c>
      <c r="L17" s="19">
        <f t="shared" si="2"/>
        <v>48.597868760515986</v>
      </c>
    </row>
    <row r="18" spans="1:12" x14ac:dyDescent="0.15">
      <c r="A18" s="14" t="s">
        <v>28</v>
      </c>
      <c r="B18" s="15"/>
      <c r="C18" s="16" t="s">
        <v>29</v>
      </c>
      <c r="D18" s="20">
        <v>3274</v>
      </c>
      <c r="E18" s="20">
        <v>3184</v>
      </c>
      <c r="F18" s="17">
        <f t="shared" si="0"/>
        <v>6458</v>
      </c>
      <c r="G18" s="20">
        <v>1701</v>
      </c>
      <c r="H18" s="20">
        <v>1711</v>
      </c>
      <c r="I18" s="17">
        <f t="shared" si="1"/>
        <v>3412</v>
      </c>
      <c r="J18" s="18">
        <f t="shared" si="3"/>
        <v>51.954795357361029</v>
      </c>
      <c r="K18" s="18">
        <f t="shared" si="2"/>
        <v>53.73743718592965</v>
      </c>
      <c r="L18" s="19">
        <f t="shared" si="2"/>
        <v>52.833694642304117</v>
      </c>
    </row>
    <row r="19" spans="1:12" x14ac:dyDescent="0.15">
      <c r="A19" s="14"/>
      <c r="B19" s="15">
        <v>16</v>
      </c>
      <c r="C19" s="16" t="s">
        <v>30</v>
      </c>
      <c r="D19" s="20">
        <v>2494</v>
      </c>
      <c r="E19" s="20">
        <v>2434</v>
      </c>
      <c r="F19" s="17">
        <f t="shared" si="0"/>
        <v>4928</v>
      </c>
      <c r="G19" s="20">
        <v>1208</v>
      </c>
      <c r="H19" s="20">
        <v>1273</v>
      </c>
      <c r="I19" s="17">
        <f t="shared" si="1"/>
        <v>2481</v>
      </c>
      <c r="J19" s="18">
        <f>G19/D19*100</f>
        <v>48.436246992782678</v>
      </c>
      <c r="K19" s="18">
        <f>H19/E19*100</f>
        <v>52.300739523418237</v>
      </c>
      <c r="L19" s="19">
        <f>I19/F19*100</f>
        <v>50.344967532467535</v>
      </c>
    </row>
    <row r="20" spans="1:12" x14ac:dyDescent="0.15">
      <c r="A20" s="14"/>
      <c r="B20" s="15"/>
      <c r="C20" s="16" t="s">
        <v>31</v>
      </c>
      <c r="D20" s="20">
        <v>2684</v>
      </c>
      <c r="E20" s="20">
        <v>2666</v>
      </c>
      <c r="F20" s="17">
        <f t="shared" si="0"/>
        <v>5350</v>
      </c>
      <c r="G20" s="20">
        <v>1240</v>
      </c>
      <c r="H20" s="20">
        <v>1294</v>
      </c>
      <c r="I20" s="17">
        <f t="shared" si="1"/>
        <v>2534</v>
      </c>
      <c r="J20" s="18">
        <f t="shared" ref="J20:L24" si="4">G20/D20*100</f>
        <v>46.199701937406857</v>
      </c>
      <c r="K20" s="18">
        <f t="shared" si="4"/>
        <v>48.537134283570893</v>
      </c>
      <c r="L20" s="19">
        <f t="shared" si="4"/>
        <v>47.364485981308412</v>
      </c>
    </row>
    <row r="21" spans="1:12" x14ac:dyDescent="0.15">
      <c r="A21" s="14"/>
      <c r="B21" s="15" t="s">
        <v>32</v>
      </c>
      <c r="C21" s="16" t="s">
        <v>33</v>
      </c>
      <c r="D21" s="20">
        <v>1235</v>
      </c>
      <c r="E21" s="20">
        <v>1140</v>
      </c>
      <c r="F21" s="17">
        <f t="shared" si="0"/>
        <v>2375</v>
      </c>
      <c r="G21" s="20">
        <v>637</v>
      </c>
      <c r="H21" s="20">
        <v>538</v>
      </c>
      <c r="I21" s="17">
        <f t="shared" si="1"/>
        <v>1175</v>
      </c>
      <c r="J21" s="18">
        <f t="shared" si="4"/>
        <v>51.578947368421055</v>
      </c>
      <c r="K21" s="18">
        <f t="shared" si="4"/>
        <v>47.192982456140356</v>
      </c>
      <c r="L21" s="19">
        <f t="shared" si="4"/>
        <v>49.473684210526315</v>
      </c>
    </row>
    <row r="22" spans="1:12" x14ac:dyDescent="0.15">
      <c r="A22" s="14"/>
      <c r="B22" s="15"/>
      <c r="C22" s="16" t="s">
        <v>34</v>
      </c>
      <c r="D22" s="20">
        <v>1493</v>
      </c>
      <c r="E22" s="20">
        <v>1409</v>
      </c>
      <c r="F22" s="17">
        <f t="shared" si="0"/>
        <v>2902</v>
      </c>
      <c r="G22" s="20">
        <v>698</v>
      </c>
      <c r="H22" s="20">
        <v>658</v>
      </c>
      <c r="I22" s="17">
        <f t="shared" si="1"/>
        <v>1356</v>
      </c>
      <c r="J22" s="18">
        <f t="shared" si="4"/>
        <v>46.751507032819831</v>
      </c>
      <c r="K22" s="18">
        <f t="shared" si="4"/>
        <v>46.699787083037613</v>
      </c>
      <c r="L22" s="19">
        <f t="shared" si="4"/>
        <v>46.726395589248796</v>
      </c>
    </row>
    <row r="23" spans="1:12" x14ac:dyDescent="0.15">
      <c r="A23" s="14"/>
      <c r="B23" s="15"/>
      <c r="C23" s="16" t="s">
        <v>35</v>
      </c>
      <c r="D23" s="20">
        <v>1233</v>
      </c>
      <c r="E23" s="20">
        <v>1261</v>
      </c>
      <c r="F23" s="17">
        <f t="shared" si="0"/>
        <v>2494</v>
      </c>
      <c r="G23" s="20">
        <v>529</v>
      </c>
      <c r="H23" s="20">
        <v>545</v>
      </c>
      <c r="I23" s="17">
        <f t="shared" si="1"/>
        <v>1074</v>
      </c>
      <c r="J23" s="18">
        <f t="shared" si="4"/>
        <v>42.903487429034875</v>
      </c>
      <c r="K23" s="18">
        <f t="shared" si="4"/>
        <v>43.21966693100714</v>
      </c>
      <c r="L23" s="19">
        <f t="shared" si="4"/>
        <v>43.063352044907774</v>
      </c>
    </row>
    <row r="24" spans="1:12" s="27" customFormat="1" x14ac:dyDescent="0.15">
      <c r="A24" s="21"/>
      <c r="B24" s="22"/>
      <c r="C24" s="23" t="s">
        <v>10</v>
      </c>
      <c r="D24" s="24">
        <f t="shared" ref="D24:E24" si="5">SUM(D6:D23)</f>
        <v>33853</v>
      </c>
      <c r="E24" s="24">
        <f t="shared" si="5"/>
        <v>32766</v>
      </c>
      <c r="F24" s="24">
        <f>SUM(F6:F23)</f>
        <v>66619</v>
      </c>
      <c r="G24" s="24">
        <f t="shared" ref="G24:H24" si="6">SUM(G6:G23)</f>
        <v>15974</v>
      </c>
      <c r="H24" s="24">
        <f t="shared" si="6"/>
        <v>16036</v>
      </c>
      <c r="I24" s="24">
        <f>SUM(I6:I23)</f>
        <v>32010</v>
      </c>
      <c r="J24" s="25">
        <f t="shared" si="4"/>
        <v>47.186364576256167</v>
      </c>
      <c r="K24" s="25">
        <f t="shared" si="4"/>
        <v>48.940975401330647</v>
      </c>
      <c r="L24" s="26">
        <f t="shared" si="4"/>
        <v>48.049355289031659</v>
      </c>
    </row>
    <row r="25" spans="1:12" x14ac:dyDescent="0.15">
      <c r="A25" s="8"/>
      <c r="B25" s="9"/>
      <c r="C25" s="10" t="s">
        <v>11</v>
      </c>
      <c r="D25" s="11">
        <v>7706</v>
      </c>
      <c r="E25" s="11">
        <v>7141</v>
      </c>
      <c r="F25" s="11">
        <f>SUM(D25:E25)</f>
        <v>14847</v>
      </c>
      <c r="G25" s="11">
        <v>2577</v>
      </c>
      <c r="H25" s="11">
        <v>2611</v>
      </c>
      <c r="I25" s="11">
        <f>SUM(G25:H25)</f>
        <v>5188</v>
      </c>
      <c r="J25" s="12">
        <f>G25/D25*100</f>
        <v>33.441474175966782</v>
      </c>
      <c r="K25" s="12">
        <f>H25/E25*100</f>
        <v>36.563506511693042</v>
      </c>
      <c r="L25" s="13">
        <f>I25/F25*100</f>
        <v>34.943086145349227</v>
      </c>
    </row>
    <row r="26" spans="1:12" x14ac:dyDescent="0.15">
      <c r="A26" s="14"/>
      <c r="B26" s="15"/>
      <c r="C26" s="16" t="s">
        <v>12</v>
      </c>
      <c r="D26" s="17">
        <v>6700</v>
      </c>
      <c r="E26" s="17">
        <v>6403</v>
      </c>
      <c r="F26" s="17">
        <f t="shared" ref="F26:F42" si="7">SUM(D26:E26)</f>
        <v>13103</v>
      </c>
      <c r="G26" s="17">
        <v>2351</v>
      </c>
      <c r="H26" s="17">
        <v>2416</v>
      </c>
      <c r="I26" s="17">
        <f t="shared" ref="I26:I42" si="8">SUM(G26:H26)</f>
        <v>4767</v>
      </c>
      <c r="J26" s="18">
        <f t="shared" ref="J26:L57" si="9">G26/D26*100</f>
        <v>35.089552238805972</v>
      </c>
      <c r="K26" s="18">
        <f t="shared" si="9"/>
        <v>37.732312978291425</v>
      </c>
      <c r="L26" s="19">
        <f t="shared" si="9"/>
        <v>36.38098145462871</v>
      </c>
    </row>
    <row r="27" spans="1:12" x14ac:dyDescent="0.15">
      <c r="A27" s="14"/>
      <c r="B27" s="15"/>
      <c r="C27" s="16" t="s">
        <v>13</v>
      </c>
      <c r="D27" s="20">
        <v>2334</v>
      </c>
      <c r="E27" s="20">
        <v>2406</v>
      </c>
      <c r="F27" s="17">
        <f t="shared" si="7"/>
        <v>4740</v>
      </c>
      <c r="G27" s="20">
        <v>807</v>
      </c>
      <c r="H27" s="20">
        <v>909</v>
      </c>
      <c r="I27" s="17">
        <f t="shared" si="8"/>
        <v>1716</v>
      </c>
      <c r="J27" s="18">
        <f t="shared" si="9"/>
        <v>34.575835475578401</v>
      </c>
      <c r="K27" s="18">
        <f t="shared" si="9"/>
        <v>37.780548628428932</v>
      </c>
      <c r="L27" s="19">
        <f t="shared" si="9"/>
        <v>36.202531645569621</v>
      </c>
    </row>
    <row r="28" spans="1:12" x14ac:dyDescent="0.15">
      <c r="A28" s="14"/>
      <c r="B28" s="15" t="s">
        <v>14</v>
      </c>
      <c r="C28" s="16" t="s">
        <v>15</v>
      </c>
      <c r="D28" s="20">
        <v>2935</v>
      </c>
      <c r="E28" s="20">
        <v>3007</v>
      </c>
      <c r="F28" s="17">
        <f t="shared" si="7"/>
        <v>5942</v>
      </c>
      <c r="G28" s="20">
        <v>1009</v>
      </c>
      <c r="H28" s="20">
        <v>1150</v>
      </c>
      <c r="I28" s="17">
        <f t="shared" si="8"/>
        <v>2159</v>
      </c>
      <c r="J28" s="18">
        <f t="shared" si="9"/>
        <v>34.378194207836458</v>
      </c>
      <c r="K28" s="18">
        <f t="shared" si="9"/>
        <v>38.244097106750914</v>
      </c>
      <c r="L28" s="19">
        <f t="shared" si="9"/>
        <v>36.334567485695054</v>
      </c>
    </row>
    <row r="29" spans="1:12" x14ac:dyDescent="0.15">
      <c r="A29" s="14"/>
      <c r="B29" s="15"/>
      <c r="C29" s="16" t="s">
        <v>16</v>
      </c>
      <c r="D29" s="20">
        <v>4900</v>
      </c>
      <c r="E29" s="20">
        <v>5018</v>
      </c>
      <c r="F29" s="17">
        <f t="shared" si="7"/>
        <v>9918</v>
      </c>
      <c r="G29" s="20">
        <v>1646</v>
      </c>
      <c r="H29" s="20">
        <v>1765</v>
      </c>
      <c r="I29" s="17">
        <f t="shared" si="8"/>
        <v>3411</v>
      </c>
      <c r="J29" s="18">
        <f t="shared" si="9"/>
        <v>33.591836734693878</v>
      </c>
      <c r="K29" s="18">
        <f t="shared" si="9"/>
        <v>35.173375846950975</v>
      </c>
      <c r="L29" s="19">
        <f t="shared" si="9"/>
        <v>34.392014519056261</v>
      </c>
    </row>
    <row r="30" spans="1:12" x14ac:dyDescent="0.15">
      <c r="A30" s="14"/>
      <c r="B30" s="15" t="s">
        <v>17</v>
      </c>
      <c r="C30" s="16" t="s">
        <v>18</v>
      </c>
      <c r="D30" s="20">
        <v>5192</v>
      </c>
      <c r="E30" s="20">
        <v>4951</v>
      </c>
      <c r="F30" s="17">
        <f t="shared" si="7"/>
        <v>10143</v>
      </c>
      <c r="G30" s="20">
        <v>1940</v>
      </c>
      <c r="H30" s="20">
        <v>2018</v>
      </c>
      <c r="I30" s="17">
        <f t="shared" si="8"/>
        <v>3958</v>
      </c>
      <c r="J30" s="18">
        <f t="shared" si="9"/>
        <v>37.365177195685675</v>
      </c>
      <c r="K30" s="18">
        <f t="shared" si="9"/>
        <v>40.759442536861243</v>
      </c>
      <c r="L30" s="19">
        <f t="shared" si="9"/>
        <v>39.021985605836541</v>
      </c>
    </row>
    <row r="31" spans="1:12" x14ac:dyDescent="0.15">
      <c r="A31" s="14">
        <v>20</v>
      </c>
      <c r="B31" s="15"/>
      <c r="C31" s="16" t="s">
        <v>19</v>
      </c>
      <c r="D31" s="20">
        <v>5783</v>
      </c>
      <c r="E31" s="20">
        <v>5230</v>
      </c>
      <c r="F31" s="17">
        <f t="shared" si="7"/>
        <v>11013</v>
      </c>
      <c r="G31" s="20">
        <v>2079</v>
      </c>
      <c r="H31" s="20">
        <v>2034</v>
      </c>
      <c r="I31" s="17">
        <f t="shared" si="8"/>
        <v>4113</v>
      </c>
      <c r="J31" s="18">
        <f t="shared" si="9"/>
        <v>35.950198858723844</v>
      </c>
      <c r="K31" s="18">
        <f t="shared" si="9"/>
        <v>38.891013384321219</v>
      </c>
      <c r="L31" s="19">
        <f t="shared" si="9"/>
        <v>37.346771996731135</v>
      </c>
    </row>
    <row r="32" spans="1:12" x14ac:dyDescent="0.15">
      <c r="A32" s="14"/>
      <c r="B32" s="15">
        <v>9</v>
      </c>
      <c r="C32" s="16" t="s">
        <v>20</v>
      </c>
      <c r="D32" s="20">
        <v>5825</v>
      </c>
      <c r="E32" s="20">
        <v>5759</v>
      </c>
      <c r="F32" s="17">
        <f t="shared" si="7"/>
        <v>11584</v>
      </c>
      <c r="G32" s="20">
        <v>2103</v>
      </c>
      <c r="H32" s="20">
        <v>2177</v>
      </c>
      <c r="I32" s="17">
        <f t="shared" si="8"/>
        <v>4280</v>
      </c>
      <c r="J32" s="18">
        <f t="shared" si="9"/>
        <v>36.103004291845494</v>
      </c>
      <c r="K32" s="18">
        <f t="shared" si="9"/>
        <v>37.801701684320193</v>
      </c>
      <c r="L32" s="19">
        <f t="shared" si="9"/>
        <v>36.947513812154696</v>
      </c>
    </row>
    <row r="33" spans="1:12" x14ac:dyDescent="0.15">
      <c r="A33" s="14" t="s">
        <v>21</v>
      </c>
      <c r="B33" s="15"/>
      <c r="C33" s="16" t="s">
        <v>22</v>
      </c>
      <c r="D33" s="20">
        <v>3862</v>
      </c>
      <c r="E33" s="20">
        <v>3745</v>
      </c>
      <c r="F33" s="17">
        <f t="shared" si="7"/>
        <v>7607</v>
      </c>
      <c r="G33" s="20">
        <v>1344</v>
      </c>
      <c r="H33" s="20">
        <v>1470</v>
      </c>
      <c r="I33" s="17">
        <f t="shared" si="8"/>
        <v>2814</v>
      </c>
      <c r="J33" s="18">
        <f t="shared" si="9"/>
        <v>34.800621439668568</v>
      </c>
      <c r="K33" s="18">
        <f t="shared" si="9"/>
        <v>39.252336448598129</v>
      </c>
      <c r="L33" s="19">
        <f t="shared" si="9"/>
        <v>36.992243985802546</v>
      </c>
    </row>
    <row r="34" spans="1:12" x14ac:dyDescent="0.15">
      <c r="A34" s="14"/>
      <c r="B34" s="15" t="s">
        <v>23</v>
      </c>
      <c r="C34" s="16" t="s">
        <v>24</v>
      </c>
      <c r="D34" s="20">
        <v>5242</v>
      </c>
      <c r="E34" s="20">
        <v>4758</v>
      </c>
      <c r="F34" s="17">
        <f t="shared" si="7"/>
        <v>10000</v>
      </c>
      <c r="G34" s="20">
        <v>1841</v>
      </c>
      <c r="H34" s="20">
        <v>1938</v>
      </c>
      <c r="I34" s="17">
        <f t="shared" si="8"/>
        <v>3779</v>
      </c>
      <c r="J34" s="18">
        <f t="shared" si="9"/>
        <v>35.120183136207558</v>
      </c>
      <c r="K34" s="18">
        <f t="shared" si="9"/>
        <v>40.731399747793191</v>
      </c>
      <c r="L34" s="19">
        <f t="shared" si="9"/>
        <v>37.79</v>
      </c>
    </row>
    <row r="35" spans="1:12" x14ac:dyDescent="0.15">
      <c r="A35" s="14">
        <v>24</v>
      </c>
      <c r="B35" s="15"/>
      <c r="C35" s="16" t="s">
        <v>25</v>
      </c>
      <c r="D35" s="20">
        <v>9413</v>
      </c>
      <c r="E35" s="20">
        <v>9409</v>
      </c>
      <c r="F35" s="17">
        <f t="shared" si="7"/>
        <v>18822</v>
      </c>
      <c r="G35" s="20">
        <v>3698</v>
      </c>
      <c r="H35" s="20">
        <v>3807</v>
      </c>
      <c r="I35" s="17">
        <f t="shared" si="8"/>
        <v>7505</v>
      </c>
      <c r="J35" s="18">
        <f t="shared" si="9"/>
        <v>39.286093700201846</v>
      </c>
      <c r="K35" s="18">
        <f t="shared" si="9"/>
        <v>40.461260495270487</v>
      </c>
      <c r="L35" s="19">
        <f t="shared" si="9"/>
        <v>39.87355222611837</v>
      </c>
    </row>
    <row r="36" spans="1:12" x14ac:dyDescent="0.15">
      <c r="A36" s="14"/>
      <c r="B36" s="15" t="s">
        <v>26</v>
      </c>
      <c r="C36" s="16" t="s">
        <v>27</v>
      </c>
      <c r="D36" s="20">
        <v>4795</v>
      </c>
      <c r="E36" s="20">
        <v>4841</v>
      </c>
      <c r="F36" s="17">
        <f t="shared" si="7"/>
        <v>9636</v>
      </c>
      <c r="G36" s="20">
        <v>1851</v>
      </c>
      <c r="H36" s="20">
        <v>1913</v>
      </c>
      <c r="I36" s="17">
        <f t="shared" si="8"/>
        <v>3764</v>
      </c>
      <c r="J36" s="18">
        <f t="shared" si="9"/>
        <v>38.60271115745568</v>
      </c>
      <c r="K36" s="18">
        <f t="shared" si="9"/>
        <v>39.516628795703369</v>
      </c>
      <c r="L36" s="19">
        <f t="shared" si="9"/>
        <v>39.061851390618514</v>
      </c>
    </row>
    <row r="37" spans="1:12" x14ac:dyDescent="0.15">
      <c r="A37" s="14" t="s">
        <v>28</v>
      </c>
      <c r="B37" s="15"/>
      <c r="C37" s="16" t="s">
        <v>29</v>
      </c>
      <c r="D37" s="20">
        <v>9189</v>
      </c>
      <c r="E37" s="20">
        <v>9064</v>
      </c>
      <c r="F37" s="17">
        <f t="shared" si="7"/>
        <v>18253</v>
      </c>
      <c r="G37" s="20">
        <v>3778</v>
      </c>
      <c r="H37" s="20">
        <v>4033</v>
      </c>
      <c r="I37" s="17">
        <f t="shared" si="8"/>
        <v>7811</v>
      </c>
      <c r="J37" s="18">
        <f t="shared" si="9"/>
        <v>41.11437588420938</v>
      </c>
      <c r="K37" s="18">
        <f t="shared" si="9"/>
        <v>44.494704324801411</v>
      </c>
      <c r="L37" s="19">
        <f t="shared" si="9"/>
        <v>42.792965539911251</v>
      </c>
    </row>
    <row r="38" spans="1:12" x14ac:dyDescent="0.15">
      <c r="A38" s="14"/>
      <c r="B38" s="15">
        <v>14</v>
      </c>
      <c r="C38" s="16" t="s">
        <v>30</v>
      </c>
      <c r="D38" s="20">
        <v>6451</v>
      </c>
      <c r="E38" s="20">
        <v>6303</v>
      </c>
      <c r="F38" s="17">
        <f t="shared" si="7"/>
        <v>12754</v>
      </c>
      <c r="G38" s="20">
        <v>2600</v>
      </c>
      <c r="H38" s="20">
        <v>2752</v>
      </c>
      <c r="I38" s="17">
        <f t="shared" si="8"/>
        <v>5352</v>
      </c>
      <c r="J38" s="18">
        <f t="shared" si="9"/>
        <v>40.303828863742055</v>
      </c>
      <c r="K38" s="18">
        <f>H38/E38*100</f>
        <v>43.66174837379026</v>
      </c>
      <c r="L38" s="19">
        <f>I38/F38*100</f>
        <v>41.963305629606396</v>
      </c>
    </row>
    <row r="39" spans="1:12" x14ac:dyDescent="0.15">
      <c r="A39" s="14"/>
      <c r="B39" s="15"/>
      <c r="C39" s="16" t="s">
        <v>31</v>
      </c>
      <c r="D39" s="20">
        <v>7024</v>
      </c>
      <c r="E39" s="20">
        <v>6954</v>
      </c>
      <c r="F39" s="17">
        <f t="shared" si="7"/>
        <v>13978</v>
      </c>
      <c r="G39" s="20">
        <v>2518</v>
      </c>
      <c r="H39" s="20">
        <v>2789</v>
      </c>
      <c r="I39" s="17">
        <f t="shared" si="8"/>
        <v>5307</v>
      </c>
      <c r="J39" s="18">
        <f t="shared" si="9"/>
        <v>35.848519362186785</v>
      </c>
      <c r="K39" s="18">
        <f t="shared" si="9"/>
        <v>40.106413574920907</v>
      </c>
      <c r="L39" s="19">
        <f t="shared" si="9"/>
        <v>37.966804979253112</v>
      </c>
    </row>
    <row r="40" spans="1:12" x14ac:dyDescent="0.15">
      <c r="A40" s="14"/>
      <c r="B40" s="15" t="s">
        <v>32</v>
      </c>
      <c r="C40" s="16" t="s">
        <v>33</v>
      </c>
      <c r="D40" s="20">
        <v>2878</v>
      </c>
      <c r="E40" s="20">
        <v>2808</v>
      </c>
      <c r="F40" s="17">
        <f t="shared" si="7"/>
        <v>5686</v>
      </c>
      <c r="G40" s="20">
        <v>1134</v>
      </c>
      <c r="H40" s="20">
        <v>1211</v>
      </c>
      <c r="I40" s="17">
        <f t="shared" si="8"/>
        <v>2345</v>
      </c>
      <c r="J40" s="18">
        <f t="shared" si="9"/>
        <v>39.402362751911049</v>
      </c>
      <c r="K40" s="18">
        <f t="shared" si="9"/>
        <v>43.126780626780622</v>
      </c>
      <c r="L40" s="19">
        <f t="shared" si="9"/>
        <v>41.241646148434754</v>
      </c>
    </row>
    <row r="41" spans="1:12" x14ac:dyDescent="0.15">
      <c r="A41" s="14"/>
      <c r="B41" s="15"/>
      <c r="C41" s="16" t="s">
        <v>34</v>
      </c>
      <c r="D41" s="20">
        <v>3642</v>
      </c>
      <c r="E41" s="20">
        <v>3716</v>
      </c>
      <c r="F41" s="17">
        <f t="shared" si="7"/>
        <v>7358</v>
      </c>
      <c r="G41" s="20">
        <v>1341</v>
      </c>
      <c r="H41" s="20">
        <v>1506</v>
      </c>
      <c r="I41" s="17">
        <f t="shared" si="8"/>
        <v>2847</v>
      </c>
      <c r="J41" s="18">
        <f t="shared" si="9"/>
        <v>36.820428336079075</v>
      </c>
      <c r="K41" s="18">
        <f t="shared" si="9"/>
        <v>40.527448869752419</v>
      </c>
      <c r="L41" s="19">
        <f t="shared" si="9"/>
        <v>38.692579505300351</v>
      </c>
    </row>
    <row r="42" spans="1:12" x14ac:dyDescent="0.15">
      <c r="A42" s="14"/>
      <c r="B42" s="15"/>
      <c r="C42" s="16" t="s">
        <v>35</v>
      </c>
      <c r="D42" s="20">
        <v>3200</v>
      </c>
      <c r="E42" s="20">
        <v>3147</v>
      </c>
      <c r="F42" s="17">
        <f t="shared" si="7"/>
        <v>6347</v>
      </c>
      <c r="G42" s="20">
        <v>1137</v>
      </c>
      <c r="H42" s="20">
        <v>1125</v>
      </c>
      <c r="I42" s="17">
        <f t="shared" si="8"/>
        <v>2262</v>
      </c>
      <c r="J42" s="18">
        <f t="shared" si="9"/>
        <v>35.53125</v>
      </c>
      <c r="K42" s="18">
        <f t="shared" si="9"/>
        <v>35.748331744518595</v>
      </c>
      <c r="L42" s="19">
        <f t="shared" si="9"/>
        <v>35.638884512368044</v>
      </c>
    </row>
    <row r="43" spans="1:12" s="27" customFormat="1" x14ac:dyDescent="0.15">
      <c r="A43" s="21"/>
      <c r="B43" s="22"/>
      <c r="C43" s="23" t="s">
        <v>10</v>
      </c>
      <c r="D43" s="24">
        <f>SUM(D25:D42)</f>
        <v>97071</v>
      </c>
      <c r="E43" s="24">
        <f t="shared" ref="E43" si="10">SUM(E25:E42)</f>
        <v>94660</v>
      </c>
      <c r="F43" s="24">
        <f>SUM(F25:F42)</f>
        <v>191731</v>
      </c>
      <c r="G43" s="24">
        <f>SUM(G25:G42)</f>
        <v>35754</v>
      </c>
      <c r="H43" s="24">
        <f t="shared" ref="H43" si="11">SUM(H25:H42)</f>
        <v>37624</v>
      </c>
      <c r="I43" s="24">
        <f>SUM(I25:I42)</f>
        <v>73378</v>
      </c>
      <c r="J43" s="25">
        <f t="shared" si="9"/>
        <v>36.832833699045032</v>
      </c>
      <c r="K43" s="25">
        <f t="shared" si="9"/>
        <v>39.746461018381574</v>
      </c>
      <c r="L43" s="26">
        <f t="shared" si="9"/>
        <v>38.271328058582078</v>
      </c>
    </row>
    <row r="44" spans="1:12" x14ac:dyDescent="0.15">
      <c r="A44" s="8"/>
      <c r="B44" s="9"/>
      <c r="C44" s="16" t="s">
        <v>11</v>
      </c>
      <c r="D44" s="11">
        <v>9553</v>
      </c>
      <c r="E44" s="11">
        <v>8166</v>
      </c>
      <c r="F44" s="11">
        <f>SUM(D44:E44)</f>
        <v>17719</v>
      </c>
      <c r="G44" s="11">
        <v>3447</v>
      </c>
      <c r="H44" s="11">
        <v>3326</v>
      </c>
      <c r="I44" s="11">
        <f>SUM(G44:H44)</f>
        <v>6773</v>
      </c>
      <c r="J44" s="18">
        <f t="shared" si="9"/>
        <v>36.082905893436617</v>
      </c>
      <c r="K44" s="18">
        <f t="shared" si="9"/>
        <v>40.729855498408035</v>
      </c>
      <c r="L44" s="19">
        <f t="shared" si="9"/>
        <v>38.224504768892146</v>
      </c>
    </row>
    <row r="45" spans="1:12" x14ac:dyDescent="0.15">
      <c r="A45" s="14"/>
      <c r="B45" s="15"/>
      <c r="C45" s="16" t="s">
        <v>12</v>
      </c>
      <c r="D45" s="17">
        <v>9038</v>
      </c>
      <c r="E45" s="17">
        <v>7696</v>
      </c>
      <c r="F45" s="17">
        <f t="shared" ref="F45:F61" si="12">SUM(D45:E45)</f>
        <v>16734</v>
      </c>
      <c r="G45" s="17">
        <v>3373</v>
      </c>
      <c r="H45" s="17">
        <v>3296</v>
      </c>
      <c r="I45" s="17">
        <f t="shared" ref="I45:I61" si="13">SUM(G45:H45)</f>
        <v>6669</v>
      </c>
      <c r="J45" s="18">
        <f t="shared" si="9"/>
        <v>37.320203584863911</v>
      </c>
      <c r="K45" s="18">
        <f t="shared" si="9"/>
        <v>42.82744282744283</v>
      </c>
      <c r="L45" s="19">
        <f t="shared" si="9"/>
        <v>39.852993904625308</v>
      </c>
    </row>
    <row r="46" spans="1:12" x14ac:dyDescent="0.15">
      <c r="A46" s="14"/>
      <c r="B46" s="15"/>
      <c r="C46" s="16" t="s">
        <v>13</v>
      </c>
      <c r="D46" s="20">
        <v>3740</v>
      </c>
      <c r="E46" s="20">
        <v>3486</v>
      </c>
      <c r="F46" s="17">
        <f t="shared" si="12"/>
        <v>7226</v>
      </c>
      <c r="G46" s="20">
        <v>1362</v>
      </c>
      <c r="H46" s="20">
        <v>1500</v>
      </c>
      <c r="I46" s="17">
        <f t="shared" si="13"/>
        <v>2862</v>
      </c>
      <c r="J46" s="18">
        <f t="shared" si="9"/>
        <v>36.417112299465245</v>
      </c>
      <c r="K46" s="18">
        <f t="shared" si="9"/>
        <v>43.029259896729776</v>
      </c>
      <c r="L46" s="19">
        <f t="shared" si="9"/>
        <v>39.606974813174645</v>
      </c>
    </row>
    <row r="47" spans="1:12" x14ac:dyDescent="0.15">
      <c r="A47" s="14"/>
      <c r="B47" s="15" t="s">
        <v>14</v>
      </c>
      <c r="C47" s="16" t="s">
        <v>15</v>
      </c>
      <c r="D47" s="20">
        <v>3817</v>
      </c>
      <c r="E47" s="20">
        <v>3428</v>
      </c>
      <c r="F47" s="17">
        <f t="shared" si="12"/>
        <v>7245</v>
      </c>
      <c r="G47" s="20">
        <v>1325</v>
      </c>
      <c r="H47" s="20">
        <v>1383</v>
      </c>
      <c r="I47" s="17">
        <f t="shared" si="13"/>
        <v>2708</v>
      </c>
      <c r="J47" s="18">
        <f t="shared" si="9"/>
        <v>34.713125491223472</v>
      </c>
      <c r="K47" s="18">
        <f t="shared" si="9"/>
        <v>40.344224037339558</v>
      </c>
      <c r="L47" s="19">
        <f t="shared" si="9"/>
        <v>37.377501725327811</v>
      </c>
    </row>
    <row r="48" spans="1:12" x14ac:dyDescent="0.15">
      <c r="A48" s="14"/>
      <c r="B48" s="15"/>
      <c r="C48" s="16" t="s">
        <v>16</v>
      </c>
      <c r="D48" s="20">
        <v>5926</v>
      </c>
      <c r="E48" s="20">
        <v>5604</v>
      </c>
      <c r="F48" s="17">
        <f t="shared" si="12"/>
        <v>11530</v>
      </c>
      <c r="G48" s="20">
        <v>2043</v>
      </c>
      <c r="H48" s="20">
        <v>2268</v>
      </c>
      <c r="I48" s="17">
        <f t="shared" si="13"/>
        <v>4311</v>
      </c>
      <c r="J48" s="18">
        <f t="shared" si="9"/>
        <v>34.475194060074251</v>
      </c>
      <c r="K48" s="18">
        <f t="shared" si="9"/>
        <v>40.471092077087796</v>
      </c>
      <c r="L48" s="19">
        <f t="shared" si="9"/>
        <v>37.38941890719861</v>
      </c>
    </row>
    <row r="49" spans="1:12" x14ac:dyDescent="0.15">
      <c r="A49" s="14"/>
      <c r="B49" s="15" t="s">
        <v>17</v>
      </c>
      <c r="C49" s="16" t="s">
        <v>18</v>
      </c>
      <c r="D49" s="20">
        <v>5055</v>
      </c>
      <c r="E49" s="20">
        <v>5162</v>
      </c>
      <c r="F49" s="17">
        <f t="shared" si="12"/>
        <v>10217</v>
      </c>
      <c r="G49" s="20">
        <v>1869</v>
      </c>
      <c r="H49" s="20">
        <v>2262</v>
      </c>
      <c r="I49" s="17">
        <f t="shared" si="13"/>
        <v>4131</v>
      </c>
      <c r="J49" s="18">
        <f t="shared" si="9"/>
        <v>36.973293768545993</v>
      </c>
      <c r="K49" s="18">
        <f t="shared" si="9"/>
        <v>43.820224719101127</v>
      </c>
      <c r="L49" s="19">
        <f t="shared" si="9"/>
        <v>40.432612312811976</v>
      </c>
    </row>
    <row r="50" spans="1:12" x14ac:dyDescent="0.15">
      <c r="A50" s="14">
        <v>25</v>
      </c>
      <c r="B50" s="15"/>
      <c r="C50" s="16" t="s">
        <v>19</v>
      </c>
      <c r="D50" s="20">
        <v>5702</v>
      </c>
      <c r="E50" s="20">
        <v>5418</v>
      </c>
      <c r="F50" s="17">
        <f t="shared" si="12"/>
        <v>11120</v>
      </c>
      <c r="G50" s="20">
        <v>2079</v>
      </c>
      <c r="H50" s="20">
        <v>2309</v>
      </c>
      <c r="I50" s="17">
        <f t="shared" si="13"/>
        <v>4388</v>
      </c>
      <c r="J50" s="18">
        <f t="shared" si="9"/>
        <v>36.460890915468255</v>
      </c>
      <c r="K50" s="18">
        <f t="shared" si="9"/>
        <v>42.617201919527503</v>
      </c>
      <c r="L50" s="19">
        <f t="shared" si="9"/>
        <v>39.460431654676256</v>
      </c>
    </row>
    <row r="51" spans="1:12" x14ac:dyDescent="0.15">
      <c r="A51" s="14"/>
      <c r="B51" s="15">
        <v>4</v>
      </c>
      <c r="C51" s="16" t="s">
        <v>20</v>
      </c>
      <c r="D51" s="20">
        <v>5667</v>
      </c>
      <c r="E51" s="20">
        <v>5534</v>
      </c>
      <c r="F51" s="17">
        <f t="shared" si="12"/>
        <v>11201</v>
      </c>
      <c r="G51" s="20">
        <v>1974</v>
      </c>
      <c r="H51" s="20">
        <v>2291</v>
      </c>
      <c r="I51" s="17">
        <f t="shared" si="13"/>
        <v>4265</v>
      </c>
      <c r="J51" s="18">
        <f t="shared" si="9"/>
        <v>34.833245103229224</v>
      </c>
      <c r="K51" s="18">
        <f t="shared" si="9"/>
        <v>41.39862667148536</v>
      </c>
      <c r="L51" s="19">
        <f t="shared" si="9"/>
        <v>38.076957414516563</v>
      </c>
    </row>
    <row r="52" spans="1:12" x14ac:dyDescent="0.15">
      <c r="A52" s="14" t="s">
        <v>21</v>
      </c>
      <c r="B52" s="15"/>
      <c r="C52" s="16" t="s">
        <v>22</v>
      </c>
      <c r="D52" s="20">
        <v>4197</v>
      </c>
      <c r="E52" s="20">
        <v>3748</v>
      </c>
      <c r="F52" s="17">
        <f t="shared" si="12"/>
        <v>7945</v>
      </c>
      <c r="G52" s="20">
        <v>1532</v>
      </c>
      <c r="H52" s="20">
        <v>1577</v>
      </c>
      <c r="I52" s="17">
        <f t="shared" si="13"/>
        <v>3109</v>
      </c>
      <c r="J52" s="18">
        <f t="shared" si="9"/>
        <v>36.502263521563023</v>
      </c>
      <c r="K52" s="18">
        <f t="shared" si="9"/>
        <v>42.075773745997864</v>
      </c>
      <c r="L52" s="19">
        <f t="shared" si="9"/>
        <v>39.131529263687852</v>
      </c>
    </row>
    <row r="53" spans="1:12" x14ac:dyDescent="0.15">
      <c r="A53" s="14"/>
      <c r="B53" s="15" t="s">
        <v>23</v>
      </c>
      <c r="C53" s="16" t="s">
        <v>24</v>
      </c>
      <c r="D53" s="20">
        <v>4424</v>
      </c>
      <c r="E53" s="20">
        <v>4148</v>
      </c>
      <c r="F53" s="17">
        <f t="shared" si="12"/>
        <v>8572</v>
      </c>
      <c r="G53" s="20">
        <v>1701</v>
      </c>
      <c r="H53" s="20">
        <v>1794</v>
      </c>
      <c r="I53" s="17">
        <f t="shared" si="13"/>
        <v>3495</v>
      </c>
      <c r="J53" s="18">
        <f t="shared" si="9"/>
        <v>38.449367088607595</v>
      </c>
      <c r="K53" s="18">
        <f t="shared" si="9"/>
        <v>43.24975891996143</v>
      </c>
      <c r="L53" s="19">
        <f t="shared" si="9"/>
        <v>40.772281847876805</v>
      </c>
    </row>
    <row r="54" spans="1:12" x14ac:dyDescent="0.15">
      <c r="A54" s="14">
        <v>29</v>
      </c>
      <c r="B54" s="15"/>
      <c r="C54" s="16" t="s">
        <v>25</v>
      </c>
      <c r="D54" s="20">
        <v>12261</v>
      </c>
      <c r="E54" s="20">
        <v>11975</v>
      </c>
      <c r="F54" s="17">
        <f t="shared" si="12"/>
        <v>24236</v>
      </c>
      <c r="G54" s="20">
        <v>4849</v>
      </c>
      <c r="H54" s="20">
        <v>5519</v>
      </c>
      <c r="I54" s="17">
        <f t="shared" si="13"/>
        <v>10368</v>
      </c>
      <c r="J54" s="18">
        <f t="shared" si="9"/>
        <v>39.548160835168424</v>
      </c>
      <c r="K54" s="18">
        <f t="shared" si="9"/>
        <v>46.087682672233818</v>
      </c>
      <c r="L54" s="19">
        <f t="shared" si="9"/>
        <v>42.779336524178909</v>
      </c>
    </row>
    <row r="55" spans="1:12" x14ac:dyDescent="0.15">
      <c r="A55" s="14"/>
      <c r="B55" s="15" t="s">
        <v>26</v>
      </c>
      <c r="C55" s="16" t="s">
        <v>27</v>
      </c>
      <c r="D55" s="20">
        <v>4659</v>
      </c>
      <c r="E55" s="20">
        <v>4682</v>
      </c>
      <c r="F55" s="17">
        <f t="shared" si="12"/>
        <v>9341</v>
      </c>
      <c r="G55" s="20">
        <v>1732</v>
      </c>
      <c r="H55" s="20">
        <v>2006</v>
      </c>
      <c r="I55" s="17">
        <f t="shared" si="13"/>
        <v>3738</v>
      </c>
      <c r="J55" s="18">
        <f t="shared" si="9"/>
        <v>37.175359519210133</v>
      </c>
      <c r="K55" s="18">
        <f t="shared" si="9"/>
        <v>42.844938060657839</v>
      </c>
      <c r="L55" s="19">
        <f t="shared" si="9"/>
        <v>40.017128787067769</v>
      </c>
    </row>
    <row r="56" spans="1:12" x14ac:dyDescent="0.15">
      <c r="A56" s="14" t="s">
        <v>28</v>
      </c>
      <c r="B56" s="15"/>
      <c r="C56" s="16" t="s">
        <v>29</v>
      </c>
      <c r="D56" s="20">
        <v>7266</v>
      </c>
      <c r="E56" s="20">
        <v>8128</v>
      </c>
      <c r="F56" s="17">
        <f t="shared" si="12"/>
        <v>15394</v>
      </c>
      <c r="G56" s="20">
        <v>2898</v>
      </c>
      <c r="H56" s="20">
        <v>3742</v>
      </c>
      <c r="I56" s="17">
        <f t="shared" si="13"/>
        <v>6640</v>
      </c>
      <c r="J56" s="18">
        <f t="shared" si="9"/>
        <v>39.884393063583815</v>
      </c>
      <c r="K56" s="18">
        <f t="shared" si="9"/>
        <v>46.038385826771652</v>
      </c>
      <c r="L56" s="19">
        <f t="shared" si="9"/>
        <v>43.133688450045469</v>
      </c>
    </row>
    <row r="57" spans="1:12" x14ac:dyDescent="0.15">
      <c r="A57" s="14"/>
      <c r="B57" s="15">
        <v>9</v>
      </c>
      <c r="C57" s="16" t="s">
        <v>30</v>
      </c>
      <c r="D57" s="20">
        <v>5315</v>
      </c>
      <c r="E57" s="20">
        <v>5414</v>
      </c>
      <c r="F57" s="17">
        <f t="shared" si="12"/>
        <v>10729</v>
      </c>
      <c r="G57" s="20">
        <v>1998</v>
      </c>
      <c r="H57" s="20">
        <v>2325</v>
      </c>
      <c r="I57" s="17">
        <f t="shared" si="13"/>
        <v>4323</v>
      </c>
      <c r="J57" s="18">
        <f t="shared" si="9"/>
        <v>37.591721542803384</v>
      </c>
      <c r="K57" s="18">
        <f t="shared" si="9"/>
        <v>42.944218692279271</v>
      </c>
      <c r="L57" s="19">
        <f t="shared" si="9"/>
        <v>40.292664740423149</v>
      </c>
    </row>
    <row r="58" spans="1:12" x14ac:dyDescent="0.15">
      <c r="A58" s="14"/>
      <c r="B58" s="15"/>
      <c r="C58" s="16" t="s">
        <v>31</v>
      </c>
      <c r="D58" s="20">
        <v>6508</v>
      </c>
      <c r="E58" s="20">
        <v>6456</v>
      </c>
      <c r="F58" s="17">
        <f t="shared" si="12"/>
        <v>12964</v>
      </c>
      <c r="G58" s="20">
        <v>2370</v>
      </c>
      <c r="H58" s="20">
        <v>2739</v>
      </c>
      <c r="I58" s="17">
        <f t="shared" si="13"/>
        <v>5109</v>
      </c>
      <c r="J58" s="18">
        <f t="shared" ref="J58:L90" si="14">G58/D58*100</f>
        <v>36.416717885679162</v>
      </c>
      <c r="K58" s="18">
        <f t="shared" si="14"/>
        <v>42.42565055762082</v>
      </c>
      <c r="L58" s="19">
        <f t="shared" si="14"/>
        <v>39.409132983647019</v>
      </c>
    </row>
    <row r="59" spans="1:12" x14ac:dyDescent="0.15">
      <c r="A59" s="14"/>
      <c r="B59" s="15" t="s">
        <v>32</v>
      </c>
      <c r="C59" s="16" t="s">
        <v>33</v>
      </c>
      <c r="D59" s="20">
        <v>2439</v>
      </c>
      <c r="E59" s="20">
        <v>2623</v>
      </c>
      <c r="F59" s="17">
        <f t="shared" si="12"/>
        <v>5062</v>
      </c>
      <c r="G59" s="20">
        <v>953</v>
      </c>
      <c r="H59" s="20">
        <v>1114</v>
      </c>
      <c r="I59" s="17">
        <f t="shared" si="13"/>
        <v>2067</v>
      </c>
      <c r="J59" s="18">
        <f t="shared" si="14"/>
        <v>39.073390733907338</v>
      </c>
      <c r="K59" s="18">
        <f t="shared" si="14"/>
        <v>42.470453678993522</v>
      </c>
      <c r="L59" s="19">
        <f t="shared" si="14"/>
        <v>40.833662583958905</v>
      </c>
    </row>
    <row r="60" spans="1:12" x14ac:dyDescent="0.15">
      <c r="A60" s="14"/>
      <c r="B60" s="15"/>
      <c r="C60" s="16" t="s">
        <v>34</v>
      </c>
      <c r="D60" s="20">
        <v>3467</v>
      </c>
      <c r="E60" s="20">
        <v>3639</v>
      </c>
      <c r="F60" s="17">
        <f t="shared" si="12"/>
        <v>7106</v>
      </c>
      <c r="G60" s="20">
        <v>1281</v>
      </c>
      <c r="H60" s="20">
        <v>1504</v>
      </c>
      <c r="I60" s="17">
        <f t="shared" si="13"/>
        <v>2785</v>
      </c>
      <c r="J60" s="18">
        <f t="shared" si="14"/>
        <v>36.948370349004904</v>
      </c>
      <c r="K60" s="18">
        <f t="shared" si="14"/>
        <v>41.330035724100028</v>
      </c>
      <c r="L60" s="19">
        <f t="shared" si="14"/>
        <v>39.192231916690126</v>
      </c>
    </row>
    <row r="61" spans="1:12" x14ac:dyDescent="0.15">
      <c r="A61" s="14"/>
      <c r="B61" s="15"/>
      <c r="C61" s="16" t="s">
        <v>35</v>
      </c>
      <c r="D61" s="20">
        <v>2977</v>
      </c>
      <c r="E61" s="20">
        <v>2906</v>
      </c>
      <c r="F61" s="17">
        <f t="shared" si="12"/>
        <v>5883</v>
      </c>
      <c r="G61" s="20">
        <v>1005</v>
      </c>
      <c r="H61" s="20">
        <v>1180</v>
      </c>
      <c r="I61" s="17">
        <f t="shared" si="13"/>
        <v>2185</v>
      </c>
      <c r="J61" s="18">
        <f t="shared" si="14"/>
        <v>33.758817601612364</v>
      </c>
      <c r="K61" s="18">
        <f t="shared" si="14"/>
        <v>40.605643496214725</v>
      </c>
      <c r="L61" s="19">
        <f t="shared" si="14"/>
        <v>37.140914499405064</v>
      </c>
    </row>
    <row r="62" spans="1:12" s="27" customFormat="1" x14ac:dyDescent="0.15">
      <c r="A62" s="21"/>
      <c r="B62" s="22"/>
      <c r="C62" s="23" t="s">
        <v>10</v>
      </c>
      <c r="D62" s="24">
        <f>SUM(D44:D61)</f>
        <v>102011</v>
      </c>
      <c r="E62" s="24">
        <f t="shared" ref="E62" si="15">SUM(E44:E61)</f>
        <v>98213</v>
      </c>
      <c r="F62" s="24">
        <f>SUM(F44:F61)</f>
        <v>200224</v>
      </c>
      <c r="G62" s="24">
        <f>SUM(G44:G61)</f>
        <v>37791</v>
      </c>
      <c r="H62" s="24">
        <f t="shared" ref="H62" si="16">SUM(H44:H61)</f>
        <v>42135</v>
      </c>
      <c r="I62" s="24">
        <f>SUM(I44:I61)</f>
        <v>79926</v>
      </c>
      <c r="J62" s="25">
        <f t="shared" si="14"/>
        <v>37.046004842615012</v>
      </c>
      <c r="K62" s="25">
        <f t="shared" si="14"/>
        <v>42.901652530724036</v>
      </c>
      <c r="L62" s="26">
        <f t="shared" si="14"/>
        <v>39.918291513504869</v>
      </c>
    </row>
    <row r="63" spans="1:12" x14ac:dyDescent="0.15">
      <c r="A63" s="8"/>
      <c r="B63" s="28"/>
      <c r="C63" s="16" t="s">
        <v>11</v>
      </c>
      <c r="D63" s="11">
        <v>9079</v>
      </c>
      <c r="E63" s="11">
        <v>7698</v>
      </c>
      <c r="F63" s="11">
        <f>SUM(D63:E63)</f>
        <v>16777</v>
      </c>
      <c r="G63" s="11">
        <v>3814</v>
      </c>
      <c r="H63" s="11">
        <v>3702</v>
      </c>
      <c r="I63" s="11">
        <f>SUM(G63:H63)</f>
        <v>7516</v>
      </c>
      <c r="J63" s="18">
        <f t="shared" si="14"/>
        <v>42.009031831699531</v>
      </c>
      <c r="K63" s="18">
        <f t="shared" si="14"/>
        <v>48.090413094310207</v>
      </c>
      <c r="L63" s="19">
        <f t="shared" si="14"/>
        <v>44.799427788043154</v>
      </c>
    </row>
    <row r="64" spans="1:12" x14ac:dyDescent="0.15">
      <c r="A64" s="14"/>
      <c r="B64" s="15" t="s">
        <v>36</v>
      </c>
      <c r="C64" s="16" t="s">
        <v>12</v>
      </c>
      <c r="D64" s="17">
        <v>7998</v>
      </c>
      <c r="E64" s="17">
        <v>7173</v>
      </c>
      <c r="F64" s="17">
        <f t="shared" ref="F64:F80" si="17">SUM(D64:E64)</f>
        <v>15171</v>
      </c>
      <c r="G64" s="17">
        <v>3596</v>
      </c>
      <c r="H64" s="17">
        <v>3589</v>
      </c>
      <c r="I64" s="17">
        <f t="shared" ref="I64:I80" si="18">SUM(G64:H64)</f>
        <v>7185</v>
      </c>
      <c r="J64" s="18">
        <f t="shared" si="14"/>
        <v>44.961240310077521</v>
      </c>
      <c r="K64" s="18">
        <f t="shared" si="14"/>
        <v>50.034852920674751</v>
      </c>
      <c r="L64" s="19">
        <f t="shared" si="14"/>
        <v>47.360094917935534</v>
      </c>
    </row>
    <row r="65" spans="1:12" x14ac:dyDescent="0.15">
      <c r="A65" s="14"/>
      <c r="B65" s="15"/>
      <c r="C65" s="16" t="s">
        <v>13</v>
      </c>
      <c r="D65" s="20">
        <v>3602</v>
      </c>
      <c r="E65" s="20">
        <v>3355</v>
      </c>
      <c r="F65" s="17">
        <f t="shared" si="17"/>
        <v>6957</v>
      </c>
      <c r="G65" s="20">
        <v>1608</v>
      </c>
      <c r="H65" s="20">
        <v>1692</v>
      </c>
      <c r="I65" s="17">
        <f t="shared" si="18"/>
        <v>3300</v>
      </c>
      <c r="J65" s="18">
        <f t="shared" si="14"/>
        <v>44.641865630205437</v>
      </c>
      <c r="K65" s="18">
        <f t="shared" si="14"/>
        <v>50.432190760059612</v>
      </c>
      <c r="L65" s="19">
        <f t="shared" si="14"/>
        <v>47.43423889607589</v>
      </c>
    </row>
    <row r="66" spans="1:12" x14ac:dyDescent="0.15">
      <c r="A66" s="14"/>
      <c r="B66" s="15" t="s">
        <v>37</v>
      </c>
      <c r="C66" s="16" t="s">
        <v>15</v>
      </c>
      <c r="D66" s="20">
        <v>3736</v>
      </c>
      <c r="E66" s="20">
        <v>3344</v>
      </c>
      <c r="F66" s="17">
        <f t="shared" si="17"/>
        <v>7080</v>
      </c>
      <c r="G66" s="20">
        <v>1590</v>
      </c>
      <c r="H66" s="20">
        <v>1583</v>
      </c>
      <c r="I66" s="17">
        <f t="shared" si="18"/>
        <v>3173</v>
      </c>
      <c r="J66" s="18">
        <f t="shared" si="14"/>
        <v>42.558886509635975</v>
      </c>
      <c r="K66" s="18">
        <f t="shared" si="14"/>
        <v>47.338516746411486</v>
      </c>
      <c r="L66" s="19">
        <f t="shared" si="14"/>
        <v>44.816384180790955</v>
      </c>
    </row>
    <row r="67" spans="1:12" x14ac:dyDescent="0.15">
      <c r="A67" s="14"/>
      <c r="B67" s="15"/>
      <c r="C67" s="16" t="s">
        <v>16</v>
      </c>
      <c r="D67" s="20">
        <v>5155</v>
      </c>
      <c r="E67" s="20">
        <v>4902</v>
      </c>
      <c r="F67" s="17">
        <f t="shared" si="17"/>
        <v>10057</v>
      </c>
      <c r="G67" s="20">
        <v>2076</v>
      </c>
      <c r="H67" s="20">
        <v>2266</v>
      </c>
      <c r="I67" s="17">
        <f t="shared" si="18"/>
        <v>4342</v>
      </c>
      <c r="J67" s="18">
        <f t="shared" si="14"/>
        <v>40.271580989330744</v>
      </c>
      <c r="K67" s="18">
        <f t="shared" si="14"/>
        <v>46.226030191758468</v>
      </c>
      <c r="L67" s="19">
        <f t="shared" si="14"/>
        <v>43.173908720294321</v>
      </c>
    </row>
    <row r="68" spans="1:12" x14ac:dyDescent="0.15">
      <c r="A68" s="14"/>
      <c r="B68" s="15">
        <v>62</v>
      </c>
      <c r="C68" s="16" t="s">
        <v>18</v>
      </c>
      <c r="D68" s="20">
        <v>5229</v>
      </c>
      <c r="E68" s="20">
        <v>5064</v>
      </c>
      <c r="F68" s="17">
        <f t="shared" si="17"/>
        <v>10293</v>
      </c>
      <c r="G68" s="20">
        <v>2362</v>
      </c>
      <c r="H68" s="20">
        <v>2497</v>
      </c>
      <c r="I68" s="17">
        <f t="shared" si="18"/>
        <v>4859</v>
      </c>
      <c r="J68" s="18">
        <f t="shared" si="14"/>
        <v>45.171160833811435</v>
      </c>
      <c r="K68" s="18">
        <f t="shared" si="14"/>
        <v>49.308846761453395</v>
      </c>
      <c r="L68" s="19">
        <f t="shared" si="14"/>
        <v>47.206839599727971</v>
      </c>
    </row>
    <row r="69" spans="1:12" x14ac:dyDescent="0.15">
      <c r="A69" s="14">
        <v>30</v>
      </c>
      <c r="B69" s="15"/>
      <c r="C69" s="16" t="s">
        <v>19</v>
      </c>
      <c r="D69" s="20">
        <v>5268</v>
      </c>
      <c r="E69" s="20">
        <v>4791</v>
      </c>
      <c r="F69" s="17">
        <f t="shared" si="17"/>
        <v>10059</v>
      </c>
      <c r="G69" s="20">
        <v>2257</v>
      </c>
      <c r="H69" s="20">
        <v>2347</v>
      </c>
      <c r="I69" s="17">
        <f t="shared" si="18"/>
        <v>4604</v>
      </c>
      <c r="J69" s="18">
        <f t="shared" si="14"/>
        <v>42.843583902809421</v>
      </c>
      <c r="K69" s="18">
        <f t="shared" si="14"/>
        <v>48.987685243164265</v>
      </c>
      <c r="L69" s="19">
        <f t="shared" si="14"/>
        <v>45.769957252211952</v>
      </c>
    </row>
    <row r="70" spans="1:12" x14ac:dyDescent="0.15">
      <c r="A70" s="14"/>
      <c r="B70" s="15" t="s">
        <v>32</v>
      </c>
      <c r="C70" s="16" t="s">
        <v>20</v>
      </c>
      <c r="D70" s="20">
        <v>5653</v>
      </c>
      <c r="E70" s="20">
        <v>5437</v>
      </c>
      <c r="F70" s="17">
        <f t="shared" si="17"/>
        <v>11090</v>
      </c>
      <c r="G70" s="20">
        <v>2336</v>
      </c>
      <c r="H70" s="20">
        <v>2584</v>
      </c>
      <c r="I70" s="17">
        <f t="shared" si="18"/>
        <v>4920</v>
      </c>
      <c r="J70" s="18">
        <f t="shared" si="14"/>
        <v>41.323191225897752</v>
      </c>
      <c r="K70" s="18">
        <f t="shared" si="14"/>
        <v>47.526209306602908</v>
      </c>
      <c r="L70" s="19">
        <f t="shared" si="14"/>
        <v>44.364292155094681</v>
      </c>
    </row>
    <row r="71" spans="1:12" x14ac:dyDescent="0.15">
      <c r="A71" s="14" t="s">
        <v>21</v>
      </c>
      <c r="B71" s="15"/>
      <c r="C71" s="16" t="s">
        <v>22</v>
      </c>
      <c r="D71" s="20">
        <v>4128</v>
      </c>
      <c r="E71" s="20">
        <v>3777</v>
      </c>
      <c r="F71" s="17">
        <f t="shared" si="17"/>
        <v>7905</v>
      </c>
      <c r="G71" s="20">
        <v>1718</v>
      </c>
      <c r="H71" s="20">
        <v>1770</v>
      </c>
      <c r="I71" s="17">
        <f t="shared" si="18"/>
        <v>3488</v>
      </c>
      <c r="J71" s="18">
        <f t="shared" si="14"/>
        <v>41.618217054263567</v>
      </c>
      <c r="K71" s="18">
        <f t="shared" si="14"/>
        <v>46.862589356632249</v>
      </c>
      <c r="L71" s="19">
        <f t="shared" si="14"/>
        <v>44.123972169512967</v>
      </c>
    </row>
    <row r="72" spans="1:12" x14ac:dyDescent="0.15">
      <c r="A72" s="14"/>
      <c r="B72" s="15" t="s">
        <v>26</v>
      </c>
      <c r="C72" s="16" t="s">
        <v>24</v>
      </c>
      <c r="D72" s="20">
        <v>4264</v>
      </c>
      <c r="E72" s="20">
        <v>3932</v>
      </c>
      <c r="F72" s="17">
        <f t="shared" si="17"/>
        <v>8196</v>
      </c>
      <c r="G72" s="20">
        <v>1887</v>
      </c>
      <c r="H72" s="20">
        <v>1941</v>
      </c>
      <c r="I72" s="17">
        <f t="shared" si="18"/>
        <v>3828</v>
      </c>
      <c r="J72" s="18">
        <f t="shared" si="14"/>
        <v>44.254221388367732</v>
      </c>
      <c r="K72" s="18">
        <f t="shared" si="14"/>
        <v>49.364191251271613</v>
      </c>
      <c r="L72" s="19">
        <f t="shared" si="14"/>
        <v>46.705710102489014</v>
      </c>
    </row>
    <row r="73" spans="1:12" x14ac:dyDescent="0.15">
      <c r="A73" s="14">
        <v>34</v>
      </c>
      <c r="B73" s="15"/>
      <c r="C73" s="16" t="s">
        <v>25</v>
      </c>
      <c r="D73" s="20">
        <v>11860</v>
      </c>
      <c r="E73" s="20">
        <v>11728</v>
      </c>
      <c r="F73" s="17">
        <f t="shared" si="17"/>
        <v>23588</v>
      </c>
      <c r="G73" s="20">
        <v>5780</v>
      </c>
      <c r="H73" s="20">
        <v>6223</v>
      </c>
      <c r="I73" s="17">
        <f t="shared" si="18"/>
        <v>12003</v>
      </c>
      <c r="J73" s="18">
        <f t="shared" si="14"/>
        <v>48.735244519392914</v>
      </c>
      <c r="K73" s="18">
        <f t="shared" si="14"/>
        <v>53.061050477489772</v>
      </c>
      <c r="L73" s="19">
        <f t="shared" si="14"/>
        <v>50.886043751059859</v>
      </c>
    </row>
    <row r="74" spans="1:12" x14ac:dyDescent="0.15">
      <c r="A74" s="14"/>
      <c r="B74" s="15" t="s">
        <v>14</v>
      </c>
      <c r="C74" s="16" t="s">
        <v>27</v>
      </c>
      <c r="D74" s="20">
        <v>4800</v>
      </c>
      <c r="E74" s="20">
        <v>4428</v>
      </c>
      <c r="F74" s="17">
        <f t="shared" si="17"/>
        <v>9228</v>
      </c>
      <c r="G74" s="20">
        <v>2098</v>
      </c>
      <c r="H74" s="20">
        <v>2115</v>
      </c>
      <c r="I74" s="17">
        <f t="shared" si="18"/>
        <v>4213</v>
      </c>
      <c r="J74" s="18">
        <f t="shared" si="14"/>
        <v>43.708333333333336</v>
      </c>
      <c r="K74" s="18">
        <f t="shared" si="14"/>
        <v>47.764227642276424</v>
      </c>
      <c r="L74" s="19">
        <f t="shared" si="14"/>
        <v>45.654529692241006</v>
      </c>
    </row>
    <row r="75" spans="1:12" x14ac:dyDescent="0.15">
      <c r="A75" s="14" t="s">
        <v>28</v>
      </c>
      <c r="B75" s="15"/>
      <c r="C75" s="16" t="s">
        <v>29</v>
      </c>
      <c r="D75" s="20">
        <v>6941</v>
      </c>
      <c r="E75" s="20">
        <v>7386</v>
      </c>
      <c r="F75" s="17">
        <f t="shared" si="17"/>
        <v>14327</v>
      </c>
      <c r="G75" s="20">
        <v>3118</v>
      </c>
      <c r="H75" s="20">
        <v>3753</v>
      </c>
      <c r="I75" s="17">
        <f t="shared" si="18"/>
        <v>6871</v>
      </c>
      <c r="J75" s="18">
        <f t="shared" si="14"/>
        <v>44.921481054603085</v>
      </c>
      <c r="K75" s="18">
        <f t="shared" si="14"/>
        <v>50.812347684809097</v>
      </c>
      <c r="L75" s="19">
        <f t="shared" si="14"/>
        <v>47.958400223354509</v>
      </c>
    </row>
    <row r="76" spans="1:12" x14ac:dyDescent="0.15">
      <c r="A76" s="14"/>
      <c r="B76" s="15" t="s">
        <v>17</v>
      </c>
      <c r="C76" s="16" t="s">
        <v>30</v>
      </c>
      <c r="D76" s="20">
        <v>5188</v>
      </c>
      <c r="E76" s="20">
        <v>5204</v>
      </c>
      <c r="F76" s="17">
        <f t="shared" si="17"/>
        <v>10392</v>
      </c>
      <c r="G76" s="20">
        <v>2275</v>
      </c>
      <c r="H76" s="20">
        <v>2590</v>
      </c>
      <c r="I76" s="17">
        <f t="shared" si="18"/>
        <v>4865</v>
      </c>
      <c r="J76" s="18">
        <f t="shared" si="14"/>
        <v>43.851195065535855</v>
      </c>
      <c r="K76" s="18">
        <f t="shared" si="14"/>
        <v>49.769408147578787</v>
      </c>
      <c r="L76" s="19">
        <f t="shared" si="14"/>
        <v>46.814857582755963</v>
      </c>
    </row>
    <row r="77" spans="1:12" x14ac:dyDescent="0.15">
      <c r="A77" s="14"/>
      <c r="B77" s="15"/>
      <c r="C77" s="16" t="s">
        <v>31</v>
      </c>
      <c r="D77" s="20">
        <v>7073</v>
      </c>
      <c r="E77" s="20">
        <v>7079</v>
      </c>
      <c r="F77" s="17">
        <f t="shared" si="17"/>
        <v>14152</v>
      </c>
      <c r="G77" s="20">
        <v>3169</v>
      </c>
      <c r="H77" s="20">
        <v>3589</v>
      </c>
      <c r="I77" s="17">
        <f t="shared" si="18"/>
        <v>6758</v>
      </c>
      <c r="J77" s="18">
        <f t="shared" si="14"/>
        <v>44.804184928601728</v>
      </c>
      <c r="K77" s="18">
        <f t="shared" si="14"/>
        <v>50.699251306681738</v>
      </c>
      <c r="L77" s="19">
        <f t="shared" si="14"/>
        <v>47.752967778405882</v>
      </c>
    </row>
    <row r="78" spans="1:12" x14ac:dyDescent="0.15">
      <c r="A78" s="14"/>
      <c r="B78" s="15">
        <v>4</v>
      </c>
      <c r="C78" s="16" t="s">
        <v>33</v>
      </c>
      <c r="D78" s="20">
        <v>2723</v>
      </c>
      <c r="E78" s="20">
        <v>2622</v>
      </c>
      <c r="F78" s="17">
        <f t="shared" si="17"/>
        <v>5345</v>
      </c>
      <c r="G78" s="20">
        <v>1239</v>
      </c>
      <c r="H78" s="20">
        <v>1267</v>
      </c>
      <c r="I78" s="17">
        <f t="shared" si="18"/>
        <v>2506</v>
      </c>
      <c r="J78" s="18">
        <f t="shared" si="14"/>
        <v>45.501285347043705</v>
      </c>
      <c r="K78" s="18">
        <f t="shared" si="14"/>
        <v>48.321891685736077</v>
      </c>
      <c r="L78" s="19">
        <f t="shared" si="14"/>
        <v>46.884939195509823</v>
      </c>
    </row>
    <row r="79" spans="1:12" x14ac:dyDescent="0.15">
      <c r="A79" s="14"/>
      <c r="B79" s="15"/>
      <c r="C79" s="16" t="s">
        <v>34</v>
      </c>
      <c r="D79" s="20">
        <v>3486</v>
      </c>
      <c r="E79" s="20">
        <v>3436</v>
      </c>
      <c r="F79" s="17">
        <f t="shared" si="17"/>
        <v>6922</v>
      </c>
      <c r="G79" s="20">
        <v>1542</v>
      </c>
      <c r="H79" s="20">
        <v>1638</v>
      </c>
      <c r="I79" s="17">
        <f t="shared" si="18"/>
        <v>3180</v>
      </c>
      <c r="J79" s="18">
        <f t="shared" si="14"/>
        <v>44.234079173838211</v>
      </c>
      <c r="K79" s="18">
        <f t="shared" si="14"/>
        <v>47.671711292200229</v>
      </c>
      <c r="L79" s="19">
        <f t="shared" si="14"/>
        <v>45.940479630164695</v>
      </c>
    </row>
    <row r="80" spans="1:12" x14ac:dyDescent="0.15">
      <c r="A80" s="14"/>
      <c r="B80" s="15" t="s">
        <v>23</v>
      </c>
      <c r="C80" s="16" t="s">
        <v>35</v>
      </c>
      <c r="D80" s="20">
        <v>2954</v>
      </c>
      <c r="E80" s="20">
        <v>2817</v>
      </c>
      <c r="F80" s="17">
        <f t="shared" si="17"/>
        <v>5771</v>
      </c>
      <c r="G80" s="20">
        <v>1187</v>
      </c>
      <c r="H80" s="20">
        <v>1248</v>
      </c>
      <c r="I80" s="17">
        <f t="shared" si="18"/>
        <v>2435</v>
      </c>
      <c r="J80" s="18">
        <f t="shared" si="14"/>
        <v>40.182802979011512</v>
      </c>
      <c r="K80" s="18">
        <f t="shared" si="14"/>
        <v>44.302449414270498</v>
      </c>
      <c r="L80" s="19">
        <f t="shared" si="14"/>
        <v>42.193727256974526</v>
      </c>
    </row>
    <row r="81" spans="1:12" s="27" customFormat="1" x14ac:dyDescent="0.15">
      <c r="A81" s="21"/>
      <c r="B81" s="29"/>
      <c r="C81" s="23" t="s">
        <v>10</v>
      </c>
      <c r="D81" s="24">
        <f>SUM(D63:D80)</f>
        <v>99137</v>
      </c>
      <c r="E81" s="24">
        <f t="shared" ref="E81" si="19">SUM(E63:E80)</f>
        <v>94173</v>
      </c>
      <c r="F81" s="24">
        <f>SUM(F63:F80)</f>
        <v>193310</v>
      </c>
      <c r="G81" s="24">
        <f>SUM(G63:G80)</f>
        <v>43652</v>
      </c>
      <c r="H81" s="24">
        <f t="shared" ref="H81" si="20">SUM(H63:H80)</f>
        <v>46394</v>
      </c>
      <c r="I81" s="24">
        <f>SUM(I63:I80)</f>
        <v>90046</v>
      </c>
      <c r="J81" s="25">
        <f t="shared" si="14"/>
        <v>44.031996126572324</v>
      </c>
      <c r="K81" s="25">
        <f t="shared" si="14"/>
        <v>49.264651226997124</v>
      </c>
      <c r="L81" s="26">
        <f t="shared" si="14"/>
        <v>46.581139102995188</v>
      </c>
    </row>
    <row r="82" spans="1:12" x14ac:dyDescent="0.15">
      <c r="A82" s="8"/>
      <c r="B82" s="28"/>
      <c r="C82" s="16" t="s">
        <v>11</v>
      </c>
      <c r="D82" s="11">
        <v>10218</v>
      </c>
      <c r="E82" s="11">
        <v>8848</v>
      </c>
      <c r="F82" s="11">
        <f>SUM(D82:E82)</f>
        <v>19066</v>
      </c>
      <c r="G82" s="11">
        <v>4689</v>
      </c>
      <c r="H82" s="11">
        <v>4550</v>
      </c>
      <c r="I82" s="11">
        <f>SUM(G82:H82)</f>
        <v>9239</v>
      </c>
      <c r="J82" s="18">
        <f t="shared" si="14"/>
        <v>45.889606576629475</v>
      </c>
      <c r="K82" s="18">
        <f t="shared" si="14"/>
        <v>51.424050632911388</v>
      </c>
      <c r="L82" s="19">
        <f t="shared" si="14"/>
        <v>48.457988041539913</v>
      </c>
    </row>
    <row r="83" spans="1:12" x14ac:dyDescent="0.15">
      <c r="A83" s="14"/>
      <c r="B83" s="15"/>
      <c r="C83" s="16" t="s">
        <v>12</v>
      </c>
      <c r="D83" s="17">
        <v>8447</v>
      </c>
      <c r="E83" s="17">
        <v>7737</v>
      </c>
      <c r="F83" s="17">
        <f t="shared" ref="F83:F99" si="21">SUM(D83:E83)</f>
        <v>16184</v>
      </c>
      <c r="G83" s="17">
        <v>4131</v>
      </c>
      <c r="H83" s="17">
        <v>4072</v>
      </c>
      <c r="I83" s="17">
        <f t="shared" ref="I83:I99" si="22">SUM(G83:H83)</f>
        <v>8203</v>
      </c>
      <c r="J83" s="18">
        <f t="shared" si="14"/>
        <v>48.904936663904344</v>
      </c>
      <c r="K83" s="18">
        <f t="shared" si="14"/>
        <v>52.630218430916372</v>
      </c>
      <c r="L83" s="19">
        <f t="shared" si="14"/>
        <v>50.685862580326244</v>
      </c>
    </row>
    <row r="84" spans="1:12" x14ac:dyDescent="0.15">
      <c r="A84" s="14"/>
      <c r="B84" s="15" t="s">
        <v>38</v>
      </c>
      <c r="C84" s="16" t="s">
        <v>13</v>
      </c>
      <c r="D84" s="20">
        <v>4026</v>
      </c>
      <c r="E84" s="20">
        <v>3575</v>
      </c>
      <c r="F84" s="17">
        <f t="shared" si="21"/>
        <v>7601</v>
      </c>
      <c r="G84" s="20">
        <v>2034</v>
      </c>
      <c r="H84" s="20">
        <v>1908</v>
      </c>
      <c r="I84" s="17">
        <f t="shared" si="22"/>
        <v>3942</v>
      </c>
      <c r="J84" s="18">
        <f t="shared" si="14"/>
        <v>50.521609538002977</v>
      </c>
      <c r="K84" s="18">
        <f t="shared" si="14"/>
        <v>53.370629370629374</v>
      </c>
      <c r="L84" s="19">
        <f t="shared" si="14"/>
        <v>51.861597158268644</v>
      </c>
    </row>
    <row r="85" spans="1:12" x14ac:dyDescent="0.15">
      <c r="A85" s="14"/>
      <c r="B85" s="15"/>
      <c r="C85" s="16" t="s">
        <v>15</v>
      </c>
      <c r="D85" s="20">
        <v>4018</v>
      </c>
      <c r="E85" s="20">
        <v>3833</v>
      </c>
      <c r="F85" s="17">
        <f t="shared" si="21"/>
        <v>7851</v>
      </c>
      <c r="G85" s="20">
        <v>1808</v>
      </c>
      <c r="H85" s="20">
        <v>1916</v>
      </c>
      <c r="I85" s="17">
        <f t="shared" si="22"/>
        <v>3724</v>
      </c>
      <c r="J85" s="18">
        <f t="shared" si="14"/>
        <v>44.997511199601789</v>
      </c>
      <c r="K85" s="18">
        <f t="shared" si="14"/>
        <v>49.986955387424992</v>
      </c>
      <c r="L85" s="19">
        <f t="shared" si="14"/>
        <v>47.43344796841167</v>
      </c>
    </row>
    <row r="86" spans="1:12" x14ac:dyDescent="0.15">
      <c r="A86" s="14"/>
      <c r="B86" s="15" t="s">
        <v>37</v>
      </c>
      <c r="C86" s="16" t="s">
        <v>16</v>
      </c>
      <c r="D86" s="20">
        <v>5574</v>
      </c>
      <c r="E86" s="20">
        <v>5206</v>
      </c>
      <c r="F86" s="17">
        <f t="shared" si="21"/>
        <v>10780</v>
      </c>
      <c r="G86" s="20">
        <v>2516</v>
      </c>
      <c r="H86" s="20">
        <v>2509</v>
      </c>
      <c r="I86" s="17">
        <f t="shared" si="22"/>
        <v>5025</v>
      </c>
      <c r="J86" s="18">
        <f t="shared" si="14"/>
        <v>45.138141370649443</v>
      </c>
      <c r="K86" s="18">
        <f t="shared" si="14"/>
        <v>48.194391087207066</v>
      </c>
      <c r="L86" s="19">
        <f t="shared" si="14"/>
        <v>46.614100185528756</v>
      </c>
    </row>
    <row r="87" spans="1:12" x14ac:dyDescent="0.15">
      <c r="A87" s="14"/>
      <c r="B87" s="15"/>
      <c r="C87" s="16" t="s">
        <v>18</v>
      </c>
      <c r="D87" s="20">
        <v>5853</v>
      </c>
      <c r="E87" s="20">
        <v>5537</v>
      </c>
      <c r="F87" s="17">
        <f t="shared" si="21"/>
        <v>11390</v>
      </c>
      <c r="G87" s="20">
        <v>2821</v>
      </c>
      <c r="H87" s="20">
        <v>2874</v>
      </c>
      <c r="I87" s="17">
        <f t="shared" si="22"/>
        <v>5695</v>
      </c>
      <c r="J87" s="18">
        <f t="shared" si="14"/>
        <v>48.197505552708016</v>
      </c>
      <c r="K87" s="18">
        <f t="shared" si="14"/>
        <v>51.9053639154777</v>
      </c>
      <c r="L87" s="19">
        <f t="shared" si="14"/>
        <v>50</v>
      </c>
    </row>
    <row r="88" spans="1:12" x14ac:dyDescent="0.15">
      <c r="A88" s="14">
        <v>35</v>
      </c>
      <c r="B88" s="15">
        <v>57</v>
      </c>
      <c r="C88" s="16" t="s">
        <v>19</v>
      </c>
      <c r="D88" s="20">
        <v>5815</v>
      </c>
      <c r="E88" s="20">
        <v>5297</v>
      </c>
      <c r="F88" s="17">
        <f t="shared" si="21"/>
        <v>11112</v>
      </c>
      <c r="G88" s="20">
        <v>2741</v>
      </c>
      <c r="H88" s="20">
        <v>2711</v>
      </c>
      <c r="I88" s="17">
        <f t="shared" si="22"/>
        <v>5452</v>
      </c>
      <c r="J88" s="18">
        <f t="shared" si="14"/>
        <v>47.136715391229579</v>
      </c>
      <c r="K88" s="18">
        <f t="shared" si="14"/>
        <v>51.179913158391543</v>
      </c>
      <c r="L88" s="19">
        <f t="shared" si="14"/>
        <v>49.064074874010075</v>
      </c>
    </row>
    <row r="89" spans="1:12" x14ac:dyDescent="0.15">
      <c r="A89" s="14"/>
      <c r="B89" s="15"/>
      <c r="C89" s="16" t="s">
        <v>20</v>
      </c>
      <c r="D89" s="20">
        <v>6533</v>
      </c>
      <c r="E89" s="20">
        <v>6377</v>
      </c>
      <c r="F89" s="17">
        <f t="shared" si="21"/>
        <v>12910</v>
      </c>
      <c r="G89" s="20">
        <v>2979</v>
      </c>
      <c r="H89" s="20">
        <v>3096</v>
      </c>
      <c r="I89" s="17">
        <f t="shared" si="22"/>
        <v>6075</v>
      </c>
      <c r="J89" s="18">
        <f t="shared" si="14"/>
        <v>45.599265268636152</v>
      </c>
      <c r="K89" s="18">
        <f t="shared" si="14"/>
        <v>48.549474674611886</v>
      </c>
      <c r="L89" s="19">
        <f t="shared" si="14"/>
        <v>47.056545313710302</v>
      </c>
    </row>
    <row r="90" spans="1:12" x14ac:dyDescent="0.15">
      <c r="A90" s="14" t="s">
        <v>21</v>
      </c>
      <c r="B90" s="15" t="s">
        <v>32</v>
      </c>
      <c r="C90" s="16" t="s">
        <v>22</v>
      </c>
      <c r="D90" s="20">
        <v>4937</v>
      </c>
      <c r="E90" s="20">
        <v>4524</v>
      </c>
      <c r="F90" s="17">
        <f t="shared" si="21"/>
        <v>9461</v>
      </c>
      <c r="G90" s="20">
        <v>2233</v>
      </c>
      <c r="H90" s="20">
        <v>2282</v>
      </c>
      <c r="I90" s="17">
        <f t="shared" si="22"/>
        <v>4515</v>
      </c>
      <c r="J90" s="18">
        <f t="shared" si="14"/>
        <v>45.229896698399841</v>
      </c>
      <c r="K90" s="18">
        <f>H90/E90*100</f>
        <v>50.442086648983199</v>
      </c>
      <c r="L90" s="19">
        <f>I90/F90*100</f>
        <v>47.722228094281789</v>
      </c>
    </row>
    <row r="91" spans="1:12" x14ac:dyDescent="0.15">
      <c r="A91" s="14"/>
      <c r="B91" s="15"/>
      <c r="C91" s="16" t="s">
        <v>24</v>
      </c>
      <c r="D91" s="20">
        <v>4964</v>
      </c>
      <c r="E91" s="20">
        <v>4707</v>
      </c>
      <c r="F91" s="17">
        <f t="shared" si="21"/>
        <v>9671</v>
      </c>
      <c r="G91" s="20">
        <v>2407</v>
      </c>
      <c r="H91" s="20">
        <v>2335</v>
      </c>
      <c r="I91" s="17">
        <f t="shared" si="22"/>
        <v>4742</v>
      </c>
      <c r="J91" s="18">
        <f t="shared" ref="J91:L154" si="23">G91/D91*100</f>
        <v>48.48912167606769</v>
      </c>
      <c r="K91" s="18">
        <f t="shared" si="23"/>
        <v>49.606968345018061</v>
      </c>
      <c r="L91" s="19">
        <f t="shared" si="23"/>
        <v>49.033192017371526</v>
      </c>
    </row>
    <row r="92" spans="1:12" x14ac:dyDescent="0.15">
      <c r="A92" s="14">
        <v>39</v>
      </c>
      <c r="B92" s="15" t="s">
        <v>21</v>
      </c>
      <c r="C92" s="16" t="s">
        <v>25</v>
      </c>
      <c r="D92" s="20">
        <v>12776</v>
      </c>
      <c r="E92" s="20">
        <v>12093</v>
      </c>
      <c r="F92" s="17">
        <f t="shared" si="21"/>
        <v>24869</v>
      </c>
      <c r="G92" s="20">
        <v>6734</v>
      </c>
      <c r="H92" s="20">
        <v>6850</v>
      </c>
      <c r="I92" s="17">
        <f t="shared" si="22"/>
        <v>13584</v>
      </c>
      <c r="J92" s="18">
        <f t="shared" si="23"/>
        <v>52.708202880400755</v>
      </c>
      <c r="K92" s="18">
        <f t="shared" si="23"/>
        <v>56.644339700653269</v>
      </c>
      <c r="L92" s="19">
        <f t="shared" si="23"/>
        <v>54.622220435079818</v>
      </c>
    </row>
    <row r="93" spans="1:12" x14ac:dyDescent="0.15">
      <c r="A93" s="14"/>
      <c r="B93" s="15"/>
      <c r="C93" s="16" t="s">
        <v>27</v>
      </c>
      <c r="D93" s="20">
        <v>5223</v>
      </c>
      <c r="E93" s="20">
        <v>5121</v>
      </c>
      <c r="F93" s="17">
        <f t="shared" si="21"/>
        <v>10344</v>
      </c>
      <c r="G93" s="20">
        <v>2475</v>
      </c>
      <c r="H93" s="20">
        <v>2647</v>
      </c>
      <c r="I93" s="17">
        <f t="shared" si="22"/>
        <v>5122</v>
      </c>
      <c r="J93" s="18">
        <f t="shared" si="23"/>
        <v>47.386559448592763</v>
      </c>
      <c r="K93" s="18">
        <f t="shared" si="23"/>
        <v>51.689123218121459</v>
      </c>
      <c r="L93" s="19">
        <f t="shared" si="23"/>
        <v>49.516627996906422</v>
      </c>
    </row>
    <row r="94" spans="1:12" x14ac:dyDescent="0.15">
      <c r="A94" s="14" t="s">
        <v>28</v>
      </c>
      <c r="B94" s="15">
        <v>62</v>
      </c>
      <c r="C94" s="16" t="s">
        <v>29</v>
      </c>
      <c r="D94" s="20">
        <v>8250</v>
      </c>
      <c r="E94" s="20">
        <v>8671</v>
      </c>
      <c r="F94" s="17">
        <f t="shared" si="21"/>
        <v>16921</v>
      </c>
      <c r="G94" s="20">
        <v>4260</v>
      </c>
      <c r="H94" s="20">
        <v>4699</v>
      </c>
      <c r="I94" s="17">
        <f t="shared" si="22"/>
        <v>8959</v>
      </c>
      <c r="J94" s="18">
        <f t="shared" si="23"/>
        <v>51.636363636363633</v>
      </c>
      <c r="K94" s="18">
        <f t="shared" si="23"/>
        <v>54.192134701879823</v>
      </c>
      <c r="L94" s="19">
        <f t="shared" si="23"/>
        <v>52.946043378050945</v>
      </c>
    </row>
    <row r="95" spans="1:12" x14ac:dyDescent="0.15">
      <c r="A95" s="14"/>
      <c r="B95" s="15"/>
      <c r="C95" s="16" t="s">
        <v>30</v>
      </c>
      <c r="D95" s="20">
        <v>6108</v>
      </c>
      <c r="E95" s="20">
        <v>6197</v>
      </c>
      <c r="F95" s="17">
        <f t="shared" si="21"/>
        <v>12305</v>
      </c>
      <c r="G95" s="20">
        <v>2993</v>
      </c>
      <c r="H95" s="20">
        <v>3279</v>
      </c>
      <c r="I95" s="17">
        <f t="shared" si="22"/>
        <v>6272</v>
      </c>
      <c r="J95" s="18">
        <f t="shared" si="23"/>
        <v>49.001309757694827</v>
      </c>
      <c r="K95" s="18">
        <f t="shared" si="23"/>
        <v>52.912699693400036</v>
      </c>
      <c r="L95" s="19">
        <f t="shared" si="23"/>
        <v>50.971149939049162</v>
      </c>
    </row>
    <row r="96" spans="1:12" x14ac:dyDescent="0.15">
      <c r="A96" s="14"/>
      <c r="B96" s="15" t="s">
        <v>32</v>
      </c>
      <c r="C96" s="16" t="s">
        <v>31</v>
      </c>
      <c r="D96" s="20">
        <v>8451</v>
      </c>
      <c r="E96" s="20">
        <v>8033</v>
      </c>
      <c r="F96" s="17">
        <f t="shared" si="21"/>
        <v>16484</v>
      </c>
      <c r="G96" s="20">
        <v>4271</v>
      </c>
      <c r="H96" s="20">
        <v>4318</v>
      </c>
      <c r="I96" s="17">
        <f t="shared" si="22"/>
        <v>8589</v>
      </c>
      <c r="J96" s="18">
        <f t="shared" si="23"/>
        <v>50.538397822742873</v>
      </c>
      <c r="K96" s="18">
        <f t="shared" si="23"/>
        <v>53.753267770446911</v>
      </c>
      <c r="L96" s="19">
        <f t="shared" si="23"/>
        <v>52.105071584566851</v>
      </c>
    </row>
    <row r="97" spans="1:12" x14ac:dyDescent="0.15">
      <c r="A97" s="14"/>
      <c r="B97" s="15"/>
      <c r="C97" s="16" t="s">
        <v>33</v>
      </c>
      <c r="D97" s="20">
        <v>3132</v>
      </c>
      <c r="E97" s="20">
        <v>2946</v>
      </c>
      <c r="F97" s="17">
        <f t="shared" si="21"/>
        <v>6078</v>
      </c>
      <c r="G97" s="20">
        <v>1490</v>
      </c>
      <c r="H97" s="20">
        <v>1540</v>
      </c>
      <c r="I97" s="17">
        <f t="shared" si="22"/>
        <v>3030</v>
      </c>
      <c r="J97" s="18">
        <f t="shared" si="23"/>
        <v>47.573435504469984</v>
      </c>
      <c r="K97" s="18">
        <f t="shared" si="23"/>
        <v>52.274270196877126</v>
      </c>
      <c r="L97" s="19">
        <f t="shared" si="23"/>
        <v>49.851924975320827</v>
      </c>
    </row>
    <row r="98" spans="1:12" x14ac:dyDescent="0.15">
      <c r="A98" s="14"/>
      <c r="B98" s="15"/>
      <c r="C98" s="16" t="s">
        <v>34</v>
      </c>
      <c r="D98" s="20">
        <v>3984</v>
      </c>
      <c r="E98" s="20">
        <v>3823</v>
      </c>
      <c r="F98" s="17">
        <f t="shared" si="21"/>
        <v>7807</v>
      </c>
      <c r="G98" s="20">
        <v>1926</v>
      </c>
      <c r="H98" s="20">
        <v>1951</v>
      </c>
      <c r="I98" s="17">
        <f t="shared" si="22"/>
        <v>3877</v>
      </c>
      <c r="J98" s="18">
        <f t="shared" si="23"/>
        <v>48.343373493975903</v>
      </c>
      <c r="K98" s="18">
        <f t="shared" si="23"/>
        <v>51.033219984305525</v>
      </c>
      <c r="L98" s="19">
        <f t="shared" si="23"/>
        <v>49.660561034968623</v>
      </c>
    </row>
    <row r="99" spans="1:12" x14ac:dyDescent="0.15">
      <c r="A99" s="14"/>
      <c r="B99" s="15"/>
      <c r="C99" s="16" t="s">
        <v>35</v>
      </c>
      <c r="D99" s="20">
        <v>3245</v>
      </c>
      <c r="E99" s="20">
        <v>3110</v>
      </c>
      <c r="F99" s="17">
        <f t="shared" si="21"/>
        <v>6355</v>
      </c>
      <c r="G99" s="20">
        <v>1334</v>
      </c>
      <c r="H99" s="20">
        <v>1418</v>
      </c>
      <c r="I99" s="17">
        <f t="shared" si="22"/>
        <v>2752</v>
      </c>
      <c r="J99" s="18">
        <f t="shared" si="23"/>
        <v>41.109399075500768</v>
      </c>
      <c r="K99" s="18">
        <f t="shared" si="23"/>
        <v>45.59485530546624</v>
      </c>
      <c r="L99" s="19">
        <f t="shared" si="23"/>
        <v>43.304484657749803</v>
      </c>
    </row>
    <row r="100" spans="1:12" s="27" customFormat="1" x14ac:dyDescent="0.15">
      <c r="A100" s="21"/>
      <c r="B100" s="29"/>
      <c r="C100" s="23" t="s">
        <v>10</v>
      </c>
      <c r="D100" s="24">
        <f>SUM(D82:D99)</f>
        <v>111554</v>
      </c>
      <c r="E100" s="24">
        <f t="shared" ref="E100" si="24">SUM(E82:E99)</f>
        <v>105635</v>
      </c>
      <c r="F100" s="24">
        <f>SUM(F82:F99)</f>
        <v>217189</v>
      </c>
      <c r="G100" s="24">
        <f>SUM(G82:G99)</f>
        <v>53842</v>
      </c>
      <c r="H100" s="24">
        <f t="shared" ref="H100" si="25">SUM(H82:H99)</f>
        <v>54955</v>
      </c>
      <c r="I100" s="24">
        <f>SUM(I82:I99)</f>
        <v>108797</v>
      </c>
      <c r="J100" s="30">
        <f t="shared" si="23"/>
        <v>48.265414059558594</v>
      </c>
      <c r="K100" s="30">
        <f t="shared" si="23"/>
        <v>52.023477067259904</v>
      </c>
      <c r="L100" s="31">
        <f t="shared" si="23"/>
        <v>50.093236766134567</v>
      </c>
    </row>
    <row r="101" spans="1:12" x14ac:dyDescent="0.15">
      <c r="A101" s="8"/>
      <c r="B101" s="28"/>
      <c r="C101" s="16" t="s">
        <v>11</v>
      </c>
      <c r="D101" s="11">
        <v>10846</v>
      </c>
      <c r="E101" s="11">
        <v>9337</v>
      </c>
      <c r="F101" s="11">
        <f>SUM(D101:E101)</f>
        <v>20183</v>
      </c>
      <c r="G101" s="11">
        <v>5377</v>
      </c>
      <c r="H101" s="11">
        <v>4955</v>
      </c>
      <c r="I101" s="11">
        <f>SUM(G101:H101)</f>
        <v>10332</v>
      </c>
      <c r="J101" s="18">
        <f t="shared" si="23"/>
        <v>49.575880508943385</v>
      </c>
      <c r="K101" s="18">
        <f t="shared" si="23"/>
        <v>53.068437399593016</v>
      </c>
      <c r="L101" s="19">
        <f t="shared" si="23"/>
        <v>51.191596888470492</v>
      </c>
    </row>
    <row r="102" spans="1:12" x14ac:dyDescent="0.15">
      <c r="A102" s="14"/>
      <c r="B102" s="15"/>
      <c r="C102" s="16" t="s">
        <v>12</v>
      </c>
      <c r="D102" s="17">
        <v>8723</v>
      </c>
      <c r="E102" s="17">
        <v>8054</v>
      </c>
      <c r="F102" s="17">
        <f t="shared" ref="F102:F118" si="26">SUM(D102:E102)</f>
        <v>16777</v>
      </c>
      <c r="G102" s="17">
        <v>4574</v>
      </c>
      <c r="H102" s="17">
        <v>4468</v>
      </c>
      <c r="I102" s="17">
        <f t="shared" ref="I102:I118" si="27">SUM(G102:H102)</f>
        <v>9042</v>
      </c>
      <c r="J102" s="18">
        <f t="shared" si="23"/>
        <v>52.436088501662269</v>
      </c>
      <c r="K102" s="18">
        <f t="shared" si="23"/>
        <v>55.475540104296009</v>
      </c>
      <c r="L102" s="19">
        <f t="shared" si="23"/>
        <v>53.895213685402631</v>
      </c>
    </row>
    <row r="103" spans="1:12" x14ac:dyDescent="0.15">
      <c r="A103" s="14"/>
      <c r="B103" s="15" t="s">
        <v>38</v>
      </c>
      <c r="C103" s="16" t="s">
        <v>13</v>
      </c>
      <c r="D103" s="20">
        <v>4071</v>
      </c>
      <c r="E103" s="20">
        <v>3787</v>
      </c>
      <c r="F103" s="17">
        <f t="shared" si="26"/>
        <v>7858</v>
      </c>
      <c r="G103" s="20">
        <v>2198</v>
      </c>
      <c r="H103" s="20">
        <v>2168</v>
      </c>
      <c r="I103" s="17">
        <f t="shared" si="27"/>
        <v>4366</v>
      </c>
      <c r="J103" s="18">
        <f t="shared" si="23"/>
        <v>53.991648243674774</v>
      </c>
      <c r="K103" s="18">
        <f t="shared" si="23"/>
        <v>57.248481647742281</v>
      </c>
      <c r="L103" s="19">
        <f t="shared" si="23"/>
        <v>55.561211504199534</v>
      </c>
    </row>
    <row r="104" spans="1:12" x14ac:dyDescent="0.15">
      <c r="A104" s="14"/>
      <c r="B104" s="15"/>
      <c r="C104" s="16" t="s">
        <v>15</v>
      </c>
      <c r="D104" s="20">
        <v>4854</v>
      </c>
      <c r="E104" s="20">
        <v>4459</v>
      </c>
      <c r="F104" s="17">
        <f t="shared" si="26"/>
        <v>9313</v>
      </c>
      <c r="G104" s="20">
        <v>2314</v>
      </c>
      <c r="H104" s="20">
        <v>2361</v>
      </c>
      <c r="I104" s="17">
        <f t="shared" si="27"/>
        <v>4675</v>
      </c>
      <c r="J104" s="18">
        <f t="shared" si="23"/>
        <v>47.672023073753607</v>
      </c>
      <c r="K104" s="18">
        <f t="shared" si="23"/>
        <v>52.949091724601928</v>
      </c>
      <c r="L104" s="19">
        <f t="shared" si="23"/>
        <v>50.198647052507248</v>
      </c>
    </row>
    <row r="105" spans="1:12" x14ac:dyDescent="0.15">
      <c r="A105" s="14"/>
      <c r="B105" s="15" t="s">
        <v>37</v>
      </c>
      <c r="C105" s="16" t="s">
        <v>16</v>
      </c>
      <c r="D105" s="20">
        <v>6362</v>
      </c>
      <c r="E105" s="20">
        <v>5723</v>
      </c>
      <c r="F105" s="17">
        <f t="shared" si="26"/>
        <v>12085</v>
      </c>
      <c r="G105" s="20">
        <v>2993</v>
      </c>
      <c r="H105" s="20">
        <v>2905</v>
      </c>
      <c r="I105" s="17">
        <f t="shared" si="27"/>
        <v>5898</v>
      </c>
      <c r="J105" s="18">
        <f t="shared" si="23"/>
        <v>47.044954416850047</v>
      </c>
      <c r="K105" s="18">
        <f t="shared" si="23"/>
        <v>50.760090861436311</v>
      </c>
      <c r="L105" s="19">
        <f t="shared" si="23"/>
        <v>48.804302854778655</v>
      </c>
    </row>
    <row r="106" spans="1:12" x14ac:dyDescent="0.15">
      <c r="A106" s="14"/>
      <c r="B106" s="15"/>
      <c r="C106" s="16" t="s">
        <v>18</v>
      </c>
      <c r="D106" s="20">
        <v>6586</v>
      </c>
      <c r="E106" s="20">
        <v>6326</v>
      </c>
      <c r="F106" s="17">
        <f t="shared" si="26"/>
        <v>12912</v>
      </c>
      <c r="G106" s="20">
        <v>3396</v>
      </c>
      <c r="H106" s="20">
        <v>3427</v>
      </c>
      <c r="I106" s="17">
        <f t="shared" si="27"/>
        <v>6823</v>
      </c>
      <c r="J106" s="18">
        <f t="shared" si="23"/>
        <v>51.563923474035832</v>
      </c>
      <c r="K106" s="18">
        <f t="shared" si="23"/>
        <v>54.173253240594377</v>
      </c>
      <c r="L106" s="19">
        <f t="shared" si="23"/>
        <v>52.842317224287484</v>
      </c>
    </row>
    <row r="107" spans="1:12" x14ac:dyDescent="0.15">
      <c r="A107" s="14">
        <v>40</v>
      </c>
      <c r="B107" s="15">
        <v>52</v>
      </c>
      <c r="C107" s="16" t="s">
        <v>19</v>
      </c>
      <c r="D107" s="20">
        <v>6570</v>
      </c>
      <c r="E107" s="20">
        <v>6184</v>
      </c>
      <c r="F107" s="17">
        <f t="shared" si="26"/>
        <v>12754</v>
      </c>
      <c r="G107" s="20">
        <v>3388</v>
      </c>
      <c r="H107" s="20">
        <v>3307</v>
      </c>
      <c r="I107" s="17">
        <f t="shared" si="27"/>
        <v>6695</v>
      </c>
      <c r="J107" s="18">
        <f t="shared" si="23"/>
        <v>51.567732115677323</v>
      </c>
      <c r="K107" s="18">
        <f t="shared" si="23"/>
        <v>53.476714100905568</v>
      </c>
      <c r="L107" s="19">
        <f t="shared" si="23"/>
        <v>52.493335424180657</v>
      </c>
    </row>
    <row r="108" spans="1:12" x14ac:dyDescent="0.15">
      <c r="A108" s="14"/>
      <c r="B108" s="15"/>
      <c r="C108" s="16" t="s">
        <v>20</v>
      </c>
      <c r="D108" s="20">
        <v>7515</v>
      </c>
      <c r="E108" s="20">
        <v>7158</v>
      </c>
      <c r="F108" s="17">
        <f t="shared" si="26"/>
        <v>14673</v>
      </c>
      <c r="G108" s="20">
        <v>3673</v>
      </c>
      <c r="H108" s="20">
        <v>3735</v>
      </c>
      <c r="I108" s="17">
        <f t="shared" si="27"/>
        <v>7408</v>
      </c>
      <c r="J108" s="18">
        <f t="shared" si="23"/>
        <v>48.875582168995344</v>
      </c>
      <c r="K108" s="18">
        <f t="shared" si="23"/>
        <v>52.179379715004195</v>
      </c>
      <c r="L108" s="19">
        <f t="shared" si="23"/>
        <v>50.487289579499759</v>
      </c>
    </row>
    <row r="109" spans="1:12" x14ac:dyDescent="0.15">
      <c r="A109" s="14" t="s">
        <v>21</v>
      </c>
      <c r="B109" s="15" t="s">
        <v>32</v>
      </c>
      <c r="C109" s="16" t="s">
        <v>22</v>
      </c>
      <c r="D109" s="20">
        <v>5485</v>
      </c>
      <c r="E109" s="20">
        <v>5155</v>
      </c>
      <c r="F109" s="17">
        <f t="shared" si="26"/>
        <v>10640</v>
      </c>
      <c r="G109" s="20">
        <v>2728</v>
      </c>
      <c r="H109" s="20">
        <v>2668</v>
      </c>
      <c r="I109" s="17">
        <f t="shared" si="27"/>
        <v>5396</v>
      </c>
      <c r="J109" s="18">
        <f t="shared" si="23"/>
        <v>49.735642661804924</v>
      </c>
      <c r="K109" s="18">
        <f t="shared" si="23"/>
        <v>51.755577109602328</v>
      </c>
      <c r="L109" s="19">
        <f t="shared" si="23"/>
        <v>50.714285714285708</v>
      </c>
    </row>
    <row r="110" spans="1:12" x14ac:dyDescent="0.15">
      <c r="A110" s="14"/>
      <c r="B110" s="15"/>
      <c r="C110" s="16" t="s">
        <v>24</v>
      </c>
      <c r="D110" s="20">
        <v>5844</v>
      </c>
      <c r="E110" s="20">
        <v>5706</v>
      </c>
      <c r="F110" s="17">
        <f t="shared" si="26"/>
        <v>11550</v>
      </c>
      <c r="G110" s="20">
        <v>3073</v>
      </c>
      <c r="H110" s="20">
        <v>3073</v>
      </c>
      <c r="I110" s="17">
        <f t="shared" si="27"/>
        <v>6146</v>
      </c>
      <c r="J110" s="18">
        <f t="shared" si="23"/>
        <v>52.583846680355919</v>
      </c>
      <c r="K110" s="18">
        <f t="shared" si="23"/>
        <v>53.855590606379245</v>
      </c>
      <c r="L110" s="19">
        <f t="shared" si="23"/>
        <v>53.212121212121211</v>
      </c>
    </row>
    <row r="111" spans="1:12" x14ac:dyDescent="0.15">
      <c r="A111" s="14">
        <v>44</v>
      </c>
      <c r="B111" s="15" t="s">
        <v>21</v>
      </c>
      <c r="C111" s="16" t="s">
        <v>25</v>
      </c>
      <c r="D111" s="20">
        <v>13352</v>
      </c>
      <c r="E111" s="20">
        <v>12498</v>
      </c>
      <c r="F111" s="17">
        <f t="shared" si="26"/>
        <v>25850</v>
      </c>
      <c r="G111" s="20">
        <v>7563</v>
      </c>
      <c r="H111" s="20">
        <v>7384</v>
      </c>
      <c r="I111" s="17">
        <f t="shared" si="27"/>
        <v>14947</v>
      </c>
      <c r="J111" s="18">
        <f t="shared" si="23"/>
        <v>56.643199520671061</v>
      </c>
      <c r="K111" s="18">
        <f t="shared" si="23"/>
        <v>59.0814530324852</v>
      </c>
      <c r="L111" s="19">
        <f t="shared" si="23"/>
        <v>57.822050290135394</v>
      </c>
    </row>
    <row r="112" spans="1:12" x14ac:dyDescent="0.15">
      <c r="A112" s="14"/>
      <c r="B112" s="15"/>
      <c r="C112" s="16" t="s">
        <v>27</v>
      </c>
      <c r="D112" s="20">
        <v>6076</v>
      </c>
      <c r="E112" s="20">
        <v>5653</v>
      </c>
      <c r="F112" s="17">
        <f t="shared" si="26"/>
        <v>11729</v>
      </c>
      <c r="G112" s="20">
        <v>3184</v>
      </c>
      <c r="H112" s="20">
        <v>3074</v>
      </c>
      <c r="I112" s="17">
        <f t="shared" si="27"/>
        <v>6258</v>
      </c>
      <c r="J112" s="18">
        <f t="shared" si="23"/>
        <v>52.402896642527978</v>
      </c>
      <c r="K112" s="18">
        <f t="shared" si="23"/>
        <v>54.37820626216169</v>
      </c>
      <c r="L112" s="19">
        <f t="shared" si="23"/>
        <v>53.35493221928553</v>
      </c>
    </row>
    <row r="113" spans="1:12" x14ac:dyDescent="0.15">
      <c r="A113" s="14" t="s">
        <v>28</v>
      </c>
      <c r="B113" s="15">
        <v>57</v>
      </c>
      <c r="C113" s="16" t="s">
        <v>29</v>
      </c>
      <c r="D113" s="20">
        <v>9653</v>
      </c>
      <c r="E113" s="20">
        <v>10327</v>
      </c>
      <c r="F113" s="17">
        <f t="shared" si="26"/>
        <v>19980</v>
      </c>
      <c r="G113" s="20">
        <v>5312</v>
      </c>
      <c r="H113" s="20">
        <v>5878</v>
      </c>
      <c r="I113" s="17">
        <f t="shared" si="27"/>
        <v>11190</v>
      </c>
      <c r="J113" s="18">
        <f t="shared" si="23"/>
        <v>55.029524500155389</v>
      </c>
      <c r="K113" s="18">
        <f t="shared" si="23"/>
        <v>56.918756657306091</v>
      </c>
      <c r="L113" s="19">
        <f t="shared" si="23"/>
        <v>56.006006006006004</v>
      </c>
    </row>
    <row r="114" spans="1:12" x14ac:dyDescent="0.15">
      <c r="A114" s="14"/>
      <c r="B114" s="15"/>
      <c r="C114" s="16" t="s">
        <v>30</v>
      </c>
      <c r="D114" s="20">
        <v>7280</v>
      </c>
      <c r="E114" s="20">
        <v>7589</v>
      </c>
      <c r="F114" s="17">
        <f t="shared" si="26"/>
        <v>14869</v>
      </c>
      <c r="G114" s="20">
        <v>4047</v>
      </c>
      <c r="H114" s="20">
        <v>4272</v>
      </c>
      <c r="I114" s="17">
        <f t="shared" si="27"/>
        <v>8319</v>
      </c>
      <c r="J114" s="18">
        <f t="shared" si="23"/>
        <v>55.590659340659343</v>
      </c>
      <c r="K114" s="18">
        <f t="shared" si="23"/>
        <v>56.292001581235994</v>
      </c>
      <c r="L114" s="19">
        <f t="shared" si="23"/>
        <v>55.948617929921319</v>
      </c>
    </row>
    <row r="115" spans="1:12" x14ac:dyDescent="0.15">
      <c r="A115" s="14"/>
      <c r="B115" s="15" t="s">
        <v>32</v>
      </c>
      <c r="C115" s="16" t="s">
        <v>31</v>
      </c>
      <c r="D115" s="20">
        <v>9387</v>
      </c>
      <c r="E115" s="20">
        <v>8969</v>
      </c>
      <c r="F115" s="17">
        <f t="shared" si="26"/>
        <v>18356</v>
      </c>
      <c r="G115" s="20">
        <v>4937</v>
      </c>
      <c r="H115" s="20">
        <v>4958</v>
      </c>
      <c r="I115" s="17">
        <f t="shared" si="27"/>
        <v>9895</v>
      </c>
      <c r="J115" s="18">
        <f t="shared" si="23"/>
        <v>52.594012996697558</v>
      </c>
      <c r="K115" s="18">
        <f t="shared" si="23"/>
        <v>55.279295350652248</v>
      </c>
      <c r="L115" s="19">
        <f t="shared" si="23"/>
        <v>53.906079755938109</v>
      </c>
    </row>
    <row r="116" spans="1:12" x14ac:dyDescent="0.15">
      <c r="A116" s="14"/>
      <c r="B116" s="15"/>
      <c r="C116" s="16" t="s">
        <v>33</v>
      </c>
      <c r="D116" s="20">
        <v>3632</v>
      </c>
      <c r="E116" s="20">
        <v>3570</v>
      </c>
      <c r="F116" s="17">
        <f t="shared" si="26"/>
        <v>7202</v>
      </c>
      <c r="G116" s="20">
        <v>1877</v>
      </c>
      <c r="H116" s="20">
        <v>1888</v>
      </c>
      <c r="I116" s="17">
        <f t="shared" si="27"/>
        <v>3765</v>
      </c>
      <c r="J116" s="18">
        <f t="shared" si="23"/>
        <v>51.679515418502199</v>
      </c>
      <c r="K116" s="18">
        <f t="shared" si="23"/>
        <v>52.885154061624654</v>
      </c>
      <c r="L116" s="19">
        <f t="shared" si="23"/>
        <v>52.277145237434041</v>
      </c>
    </row>
    <row r="117" spans="1:12" x14ac:dyDescent="0.15">
      <c r="A117" s="14"/>
      <c r="B117" s="15"/>
      <c r="C117" s="16" t="s">
        <v>34</v>
      </c>
      <c r="D117" s="20">
        <v>4559</v>
      </c>
      <c r="E117" s="20">
        <v>4296</v>
      </c>
      <c r="F117" s="17">
        <f t="shared" si="26"/>
        <v>8855</v>
      </c>
      <c r="G117" s="20">
        <v>2377</v>
      </c>
      <c r="H117" s="20">
        <v>2301</v>
      </c>
      <c r="I117" s="17">
        <f t="shared" si="27"/>
        <v>4678</v>
      </c>
      <c r="J117" s="18">
        <f t="shared" si="23"/>
        <v>52.138626891862252</v>
      </c>
      <c r="K117" s="18">
        <f t="shared" si="23"/>
        <v>53.561452513966479</v>
      </c>
      <c r="L117" s="19">
        <f t="shared" si="23"/>
        <v>52.828910220214567</v>
      </c>
    </row>
    <row r="118" spans="1:12" x14ac:dyDescent="0.15">
      <c r="A118" s="14"/>
      <c r="B118" s="15"/>
      <c r="C118" s="16" t="s">
        <v>35</v>
      </c>
      <c r="D118" s="20">
        <v>3708</v>
      </c>
      <c r="E118" s="20">
        <v>3439</v>
      </c>
      <c r="F118" s="17">
        <f t="shared" si="26"/>
        <v>7147</v>
      </c>
      <c r="G118" s="20">
        <v>1709</v>
      </c>
      <c r="H118" s="20">
        <v>1691</v>
      </c>
      <c r="I118" s="17">
        <f t="shared" si="27"/>
        <v>3400</v>
      </c>
      <c r="J118" s="18">
        <f t="shared" si="23"/>
        <v>46.089536138079829</v>
      </c>
      <c r="K118" s="18">
        <f t="shared" si="23"/>
        <v>49.171270718232044</v>
      </c>
      <c r="L118" s="19">
        <f t="shared" si="23"/>
        <v>47.572408003358049</v>
      </c>
    </row>
    <row r="119" spans="1:12" s="27" customFormat="1" x14ac:dyDescent="0.15">
      <c r="A119" s="21"/>
      <c r="B119" s="29"/>
      <c r="C119" s="23" t="s">
        <v>10</v>
      </c>
      <c r="D119" s="24">
        <f>SUM(D101:D118)</f>
        <v>124503</v>
      </c>
      <c r="E119" s="24">
        <f t="shared" ref="E119" si="28">SUM(E101:E118)</f>
        <v>118230</v>
      </c>
      <c r="F119" s="24">
        <f>SUM(F101:F118)</f>
        <v>242733</v>
      </c>
      <c r="G119" s="24">
        <f>SUM(G101:G118)</f>
        <v>64720</v>
      </c>
      <c r="H119" s="24">
        <f t="shared" ref="H119" si="29">SUM(H101:H118)</f>
        <v>64513</v>
      </c>
      <c r="I119" s="24">
        <f>SUM(I101:I118)</f>
        <v>129233</v>
      </c>
      <c r="J119" s="25">
        <f t="shared" si="23"/>
        <v>51.982683148197225</v>
      </c>
      <c r="K119" s="25">
        <f t="shared" si="23"/>
        <v>54.565677070117566</v>
      </c>
      <c r="L119" s="26">
        <f t="shared" si="23"/>
        <v>53.240803681411265</v>
      </c>
    </row>
    <row r="120" spans="1:12" x14ac:dyDescent="0.15">
      <c r="A120" s="8"/>
      <c r="B120" s="28"/>
      <c r="C120" s="16" t="s">
        <v>11</v>
      </c>
      <c r="D120" s="11">
        <v>13226</v>
      </c>
      <c r="E120" s="11">
        <v>11196</v>
      </c>
      <c r="F120" s="11">
        <f>SUM(D120:E120)</f>
        <v>24422</v>
      </c>
      <c r="G120" s="11">
        <v>6826</v>
      </c>
      <c r="H120" s="11">
        <v>6178</v>
      </c>
      <c r="I120" s="11">
        <f>SUM(G120:H120)</f>
        <v>13004</v>
      </c>
      <c r="J120" s="18">
        <f t="shared" si="23"/>
        <v>51.610464237108722</v>
      </c>
      <c r="K120" s="18">
        <f t="shared" si="23"/>
        <v>55.180421579135405</v>
      </c>
      <c r="L120" s="19">
        <f t="shared" si="23"/>
        <v>53.247072311849976</v>
      </c>
    </row>
    <row r="121" spans="1:12" x14ac:dyDescent="0.15">
      <c r="A121" s="14"/>
      <c r="B121" s="15"/>
      <c r="C121" s="16" t="s">
        <v>12</v>
      </c>
      <c r="D121" s="17">
        <v>10114</v>
      </c>
      <c r="E121" s="17">
        <v>9528</v>
      </c>
      <c r="F121" s="17">
        <f t="shared" ref="F121:F137" si="30">SUM(D121:E121)</f>
        <v>19642</v>
      </c>
      <c r="G121" s="17">
        <v>5615</v>
      </c>
      <c r="H121" s="17">
        <v>5500</v>
      </c>
      <c r="I121" s="17">
        <f t="shared" ref="I121:I137" si="31">SUM(G121:H121)</f>
        <v>11115</v>
      </c>
      <c r="J121" s="18">
        <f t="shared" si="23"/>
        <v>55.517105002966183</v>
      </c>
      <c r="K121" s="18">
        <f t="shared" si="23"/>
        <v>57.724601175482789</v>
      </c>
      <c r="L121" s="19">
        <f t="shared" si="23"/>
        <v>56.587923836676509</v>
      </c>
    </row>
    <row r="122" spans="1:12" x14ac:dyDescent="0.15">
      <c r="A122" s="14"/>
      <c r="B122" s="15" t="s">
        <v>38</v>
      </c>
      <c r="C122" s="16" t="s">
        <v>13</v>
      </c>
      <c r="D122" s="20">
        <v>4605</v>
      </c>
      <c r="E122" s="20">
        <v>4420</v>
      </c>
      <c r="F122" s="17">
        <f t="shared" si="30"/>
        <v>9025</v>
      </c>
      <c r="G122" s="20">
        <v>2651</v>
      </c>
      <c r="H122" s="20">
        <v>2644</v>
      </c>
      <c r="I122" s="17">
        <f t="shared" si="31"/>
        <v>5295</v>
      </c>
      <c r="J122" s="18">
        <f t="shared" si="23"/>
        <v>57.567861020629749</v>
      </c>
      <c r="K122" s="18">
        <f t="shared" si="23"/>
        <v>59.819004524886878</v>
      </c>
      <c r="L122" s="19">
        <f t="shared" si="23"/>
        <v>58.670360110803323</v>
      </c>
    </row>
    <row r="123" spans="1:12" x14ac:dyDescent="0.15">
      <c r="A123" s="14"/>
      <c r="B123" s="15"/>
      <c r="C123" s="16" t="s">
        <v>15</v>
      </c>
      <c r="D123" s="20">
        <v>6214</v>
      </c>
      <c r="E123" s="20">
        <v>5706</v>
      </c>
      <c r="F123" s="17">
        <f t="shared" si="30"/>
        <v>11920</v>
      </c>
      <c r="G123" s="20">
        <v>3226</v>
      </c>
      <c r="H123" s="20">
        <v>3181</v>
      </c>
      <c r="I123" s="17">
        <f t="shared" si="31"/>
        <v>6407</v>
      </c>
      <c r="J123" s="18">
        <f t="shared" si="23"/>
        <v>51.91503057611844</v>
      </c>
      <c r="K123" s="18">
        <f t="shared" si="23"/>
        <v>55.748335085874523</v>
      </c>
      <c r="L123" s="19">
        <f t="shared" si="23"/>
        <v>53.75</v>
      </c>
    </row>
    <row r="124" spans="1:12" x14ac:dyDescent="0.15">
      <c r="A124" s="14"/>
      <c r="B124" s="15" t="s">
        <v>37</v>
      </c>
      <c r="C124" s="16" t="s">
        <v>16</v>
      </c>
      <c r="D124" s="20">
        <v>7693</v>
      </c>
      <c r="E124" s="20">
        <v>6905</v>
      </c>
      <c r="F124" s="17">
        <f t="shared" si="30"/>
        <v>14598</v>
      </c>
      <c r="G124" s="20">
        <v>3841</v>
      </c>
      <c r="H124" s="20">
        <v>3702</v>
      </c>
      <c r="I124" s="17">
        <f t="shared" si="31"/>
        <v>7543</v>
      </c>
      <c r="J124" s="18">
        <f t="shared" si="23"/>
        <v>49.928506434420896</v>
      </c>
      <c r="K124" s="18">
        <f t="shared" si="23"/>
        <v>53.613323678493842</v>
      </c>
      <c r="L124" s="19">
        <f t="shared" si="23"/>
        <v>51.671461844088228</v>
      </c>
    </row>
    <row r="125" spans="1:12" x14ac:dyDescent="0.15">
      <c r="A125" s="14"/>
      <c r="B125" s="15"/>
      <c r="C125" s="16" t="s">
        <v>18</v>
      </c>
      <c r="D125" s="20">
        <v>8320</v>
      </c>
      <c r="E125" s="20">
        <v>8035</v>
      </c>
      <c r="F125" s="17">
        <f t="shared" si="30"/>
        <v>16355</v>
      </c>
      <c r="G125" s="20">
        <v>4488</v>
      </c>
      <c r="H125" s="20">
        <v>4472</v>
      </c>
      <c r="I125" s="17">
        <f t="shared" si="31"/>
        <v>8960</v>
      </c>
      <c r="J125" s="18">
        <f t="shared" si="23"/>
        <v>53.942307692307686</v>
      </c>
      <c r="K125" s="18">
        <f t="shared" si="23"/>
        <v>55.656502800248909</v>
      </c>
      <c r="L125" s="19">
        <f t="shared" si="23"/>
        <v>54.784469581167841</v>
      </c>
    </row>
    <row r="126" spans="1:12" x14ac:dyDescent="0.15">
      <c r="A126" s="14">
        <v>45</v>
      </c>
      <c r="B126" s="15">
        <v>47</v>
      </c>
      <c r="C126" s="16" t="s">
        <v>19</v>
      </c>
      <c r="D126" s="20">
        <v>7836</v>
      </c>
      <c r="E126" s="20">
        <v>7393</v>
      </c>
      <c r="F126" s="17">
        <f t="shared" si="30"/>
        <v>15229</v>
      </c>
      <c r="G126" s="20">
        <v>4157</v>
      </c>
      <c r="H126" s="20">
        <v>4147</v>
      </c>
      <c r="I126" s="17">
        <f t="shared" si="31"/>
        <v>8304</v>
      </c>
      <c r="J126" s="18">
        <f t="shared" si="23"/>
        <v>53.05002552322614</v>
      </c>
      <c r="K126" s="18">
        <f t="shared" si="23"/>
        <v>56.093602055998915</v>
      </c>
      <c r="L126" s="19">
        <f t="shared" si="23"/>
        <v>54.527546129095803</v>
      </c>
    </row>
    <row r="127" spans="1:12" x14ac:dyDescent="0.15">
      <c r="A127" s="14"/>
      <c r="B127" s="15"/>
      <c r="C127" s="16" t="s">
        <v>20</v>
      </c>
      <c r="D127" s="20">
        <v>9463</v>
      </c>
      <c r="E127" s="20">
        <v>9089</v>
      </c>
      <c r="F127" s="17">
        <f t="shared" si="30"/>
        <v>18552</v>
      </c>
      <c r="G127" s="20">
        <v>4944</v>
      </c>
      <c r="H127" s="20">
        <v>4856</v>
      </c>
      <c r="I127" s="17">
        <f t="shared" si="31"/>
        <v>9800</v>
      </c>
      <c r="J127" s="18">
        <f t="shared" si="23"/>
        <v>52.245588079890091</v>
      </c>
      <c r="K127" s="18">
        <f t="shared" si="23"/>
        <v>53.427219716140392</v>
      </c>
      <c r="L127" s="19">
        <f t="shared" si="23"/>
        <v>52.824493316084521</v>
      </c>
    </row>
    <row r="128" spans="1:12" x14ac:dyDescent="0.15">
      <c r="A128" s="14" t="s">
        <v>21</v>
      </c>
      <c r="B128" s="15" t="s">
        <v>32</v>
      </c>
      <c r="C128" s="16" t="s">
        <v>22</v>
      </c>
      <c r="D128" s="20">
        <v>6597</v>
      </c>
      <c r="E128" s="20">
        <v>6185</v>
      </c>
      <c r="F128" s="17">
        <f t="shared" si="30"/>
        <v>12782</v>
      </c>
      <c r="G128" s="20">
        <v>3460</v>
      </c>
      <c r="H128" s="20">
        <v>3359</v>
      </c>
      <c r="I128" s="17">
        <f t="shared" si="31"/>
        <v>6819</v>
      </c>
      <c r="J128" s="18">
        <f t="shared" si="23"/>
        <v>52.448082461725029</v>
      </c>
      <c r="K128" s="18">
        <f t="shared" si="23"/>
        <v>54.308811641067102</v>
      </c>
      <c r="L128" s="19">
        <f t="shared" si="23"/>
        <v>53.348458770145513</v>
      </c>
    </row>
    <row r="129" spans="1:12" x14ac:dyDescent="0.15">
      <c r="A129" s="14"/>
      <c r="B129" s="15"/>
      <c r="C129" s="16" t="s">
        <v>24</v>
      </c>
      <c r="D129" s="20">
        <v>7429</v>
      </c>
      <c r="E129" s="20">
        <v>7221</v>
      </c>
      <c r="F129" s="17">
        <f t="shared" si="30"/>
        <v>14650</v>
      </c>
      <c r="G129" s="20">
        <v>4052</v>
      </c>
      <c r="H129" s="20">
        <v>4098</v>
      </c>
      <c r="I129" s="17">
        <f t="shared" si="31"/>
        <v>8150</v>
      </c>
      <c r="J129" s="18">
        <f t="shared" si="23"/>
        <v>54.543007134203791</v>
      </c>
      <c r="K129" s="18">
        <f t="shared" si="23"/>
        <v>56.751142501038643</v>
      </c>
      <c r="L129" s="19">
        <f t="shared" si="23"/>
        <v>55.631399317406135</v>
      </c>
    </row>
    <row r="130" spans="1:12" x14ac:dyDescent="0.15">
      <c r="A130" s="14">
        <v>49</v>
      </c>
      <c r="B130" s="15" t="s">
        <v>21</v>
      </c>
      <c r="C130" s="16" t="s">
        <v>25</v>
      </c>
      <c r="D130" s="20">
        <v>14926</v>
      </c>
      <c r="E130" s="20">
        <v>14252</v>
      </c>
      <c r="F130" s="17">
        <f t="shared" si="30"/>
        <v>29178</v>
      </c>
      <c r="G130" s="20">
        <v>8745</v>
      </c>
      <c r="H130" s="20">
        <v>8643</v>
      </c>
      <c r="I130" s="17">
        <f t="shared" si="31"/>
        <v>17388</v>
      </c>
      <c r="J130" s="18">
        <f t="shared" si="23"/>
        <v>58.589039260351058</v>
      </c>
      <c r="K130" s="18">
        <f t="shared" si="23"/>
        <v>60.64412012349144</v>
      </c>
      <c r="L130" s="19">
        <f t="shared" si="23"/>
        <v>59.592843923504013</v>
      </c>
    </row>
    <row r="131" spans="1:12" x14ac:dyDescent="0.15">
      <c r="A131" s="14"/>
      <c r="B131" s="15"/>
      <c r="C131" s="16" t="s">
        <v>27</v>
      </c>
      <c r="D131" s="20">
        <v>7194</v>
      </c>
      <c r="E131" s="20">
        <v>7114</v>
      </c>
      <c r="F131" s="17">
        <f t="shared" si="30"/>
        <v>14308</v>
      </c>
      <c r="G131" s="20">
        <v>4005</v>
      </c>
      <c r="H131" s="20">
        <v>4041</v>
      </c>
      <c r="I131" s="17">
        <f t="shared" si="31"/>
        <v>8046</v>
      </c>
      <c r="J131" s="18">
        <f t="shared" si="23"/>
        <v>55.671392827356122</v>
      </c>
      <c r="K131" s="18">
        <f t="shared" si="23"/>
        <v>56.803486083778466</v>
      </c>
      <c r="L131" s="19">
        <f t="shared" si="23"/>
        <v>56.234274531730499</v>
      </c>
    </row>
    <row r="132" spans="1:12" x14ac:dyDescent="0.15">
      <c r="A132" s="14" t="s">
        <v>28</v>
      </c>
      <c r="B132" s="15">
        <v>52</v>
      </c>
      <c r="C132" s="16" t="s">
        <v>29</v>
      </c>
      <c r="D132" s="20">
        <v>11966</v>
      </c>
      <c r="E132" s="20">
        <v>12887</v>
      </c>
      <c r="F132" s="17">
        <f t="shared" si="30"/>
        <v>24853</v>
      </c>
      <c r="G132" s="20">
        <v>7107</v>
      </c>
      <c r="H132" s="20">
        <v>7884</v>
      </c>
      <c r="I132" s="17">
        <f t="shared" si="31"/>
        <v>14991</v>
      </c>
      <c r="J132" s="18">
        <f t="shared" si="23"/>
        <v>59.393280962727722</v>
      </c>
      <c r="K132" s="18">
        <f t="shared" si="23"/>
        <v>61.17793124854505</v>
      </c>
      <c r="L132" s="19">
        <f t="shared" si="23"/>
        <v>60.318673801955505</v>
      </c>
    </row>
    <row r="133" spans="1:12" x14ac:dyDescent="0.15">
      <c r="A133" s="14"/>
      <c r="B133" s="15"/>
      <c r="C133" s="16" t="s">
        <v>30</v>
      </c>
      <c r="D133" s="20">
        <v>9223</v>
      </c>
      <c r="E133" s="20">
        <v>9461</v>
      </c>
      <c r="F133" s="17">
        <f t="shared" si="30"/>
        <v>18684</v>
      </c>
      <c r="G133" s="20">
        <v>5281</v>
      </c>
      <c r="H133" s="20">
        <v>5634</v>
      </c>
      <c r="I133" s="17">
        <f t="shared" si="31"/>
        <v>10915</v>
      </c>
      <c r="J133" s="18">
        <f t="shared" si="23"/>
        <v>57.259026347175535</v>
      </c>
      <c r="K133" s="18">
        <f t="shared" si="23"/>
        <v>59.54973047246591</v>
      </c>
      <c r="L133" s="19">
        <f t="shared" si="23"/>
        <v>58.418968101049032</v>
      </c>
    </row>
    <row r="134" spans="1:12" x14ac:dyDescent="0.15">
      <c r="A134" s="14"/>
      <c r="B134" s="15" t="s">
        <v>32</v>
      </c>
      <c r="C134" s="16" t="s">
        <v>31</v>
      </c>
      <c r="D134" s="20">
        <v>11701</v>
      </c>
      <c r="E134" s="20">
        <v>11421</v>
      </c>
      <c r="F134" s="17">
        <f t="shared" si="30"/>
        <v>23122</v>
      </c>
      <c r="G134" s="20">
        <v>6429</v>
      </c>
      <c r="H134" s="20">
        <v>6542</v>
      </c>
      <c r="I134" s="17">
        <f t="shared" si="31"/>
        <v>12971</v>
      </c>
      <c r="J134" s="18">
        <f t="shared" si="23"/>
        <v>54.944021878471929</v>
      </c>
      <c r="K134" s="18">
        <f t="shared" si="23"/>
        <v>57.280448296996752</v>
      </c>
      <c r="L134" s="19">
        <f t="shared" si="23"/>
        <v>56.098088400657389</v>
      </c>
    </row>
    <row r="135" spans="1:12" x14ac:dyDescent="0.15">
      <c r="A135" s="14"/>
      <c r="B135" s="15"/>
      <c r="C135" s="16" t="s">
        <v>33</v>
      </c>
      <c r="D135" s="20">
        <v>4807</v>
      </c>
      <c r="E135" s="20">
        <v>4762</v>
      </c>
      <c r="F135" s="17">
        <f t="shared" si="30"/>
        <v>9569</v>
      </c>
      <c r="G135" s="20">
        <v>2693</v>
      </c>
      <c r="H135" s="20">
        <v>2829</v>
      </c>
      <c r="I135" s="17">
        <f t="shared" si="31"/>
        <v>5522</v>
      </c>
      <c r="J135" s="18">
        <f t="shared" si="23"/>
        <v>56.02246723528188</v>
      </c>
      <c r="K135" s="18">
        <f t="shared" si="23"/>
        <v>59.407811843763128</v>
      </c>
      <c r="L135" s="19">
        <f t="shared" si="23"/>
        <v>57.707179433587626</v>
      </c>
    </row>
    <row r="136" spans="1:12" x14ac:dyDescent="0.15">
      <c r="A136" s="14"/>
      <c r="B136" s="15"/>
      <c r="C136" s="16" t="s">
        <v>34</v>
      </c>
      <c r="D136" s="20">
        <v>6004</v>
      </c>
      <c r="E136" s="20">
        <v>5883</v>
      </c>
      <c r="F136" s="17">
        <f t="shared" si="30"/>
        <v>11887</v>
      </c>
      <c r="G136" s="20">
        <v>3219</v>
      </c>
      <c r="H136" s="20">
        <v>3272</v>
      </c>
      <c r="I136" s="17">
        <f t="shared" si="31"/>
        <v>6491</v>
      </c>
      <c r="J136" s="18">
        <f t="shared" si="23"/>
        <v>53.614257161892077</v>
      </c>
      <c r="K136" s="18">
        <f t="shared" si="23"/>
        <v>55.617882032976375</v>
      </c>
      <c r="L136" s="19">
        <f t="shared" si="23"/>
        <v>54.605871960965757</v>
      </c>
    </row>
    <row r="137" spans="1:12" x14ac:dyDescent="0.15">
      <c r="A137" s="14"/>
      <c r="B137" s="15"/>
      <c r="C137" s="16" t="s">
        <v>35</v>
      </c>
      <c r="D137" s="20">
        <v>4915</v>
      </c>
      <c r="E137" s="20">
        <v>4716</v>
      </c>
      <c r="F137" s="17">
        <f t="shared" si="30"/>
        <v>9631</v>
      </c>
      <c r="G137" s="20">
        <v>2410</v>
      </c>
      <c r="H137" s="20">
        <v>2465</v>
      </c>
      <c r="I137" s="17">
        <f t="shared" si="31"/>
        <v>4875</v>
      </c>
      <c r="J137" s="18">
        <f t="shared" si="23"/>
        <v>49.033570701932859</v>
      </c>
      <c r="K137" s="18">
        <f t="shared" si="23"/>
        <v>52.268871925360472</v>
      </c>
      <c r="L137" s="19">
        <f t="shared" si="23"/>
        <v>50.617796698162188</v>
      </c>
    </row>
    <row r="138" spans="1:12" s="27" customFormat="1" x14ac:dyDescent="0.15">
      <c r="A138" s="21"/>
      <c r="B138" s="29"/>
      <c r="C138" s="23" t="s">
        <v>10</v>
      </c>
      <c r="D138" s="24">
        <f>SUM(D120:D137)</f>
        <v>152233</v>
      </c>
      <c r="E138" s="24">
        <f t="shared" ref="E138" si="32">SUM(E120:E137)</f>
        <v>146174</v>
      </c>
      <c r="F138" s="24">
        <f>SUM(F120:F137)</f>
        <v>298407</v>
      </c>
      <c r="G138" s="24">
        <f>SUM(G120:G137)</f>
        <v>83149</v>
      </c>
      <c r="H138" s="24">
        <f t="shared" ref="H138" si="33">SUM(H120:H137)</f>
        <v>83447</v>
      </c>
      <c r="I138" s="24">
        <f>SUM(I120:I137)</f>
        <v>166596</v>
      </c>
      <c r="J138" s="25">
        <f t="shared" si="23"/>
        <v>54.619563432370121</v>
      </c>
      <c r="K138" s="25">
        <f t="shared" si="23"/>
        <v>57.087443731443344</v>
      </c>
      <c r="L138" s="26">
        <f t="shared" si="23"/>
        <v>55.82844906453267</v>
      </c>
    </row>
    <row r="139" spans="1:12" x14ac:dyDescent="0.15">
      <c r="A139" s="8"/>
      <c r="B139" s="28"/>
      <c r="C139" s="16" t="s">
        <v>11</v>
      </c>
      <c r="D139" s="11">
        <v>12999</v>
      </c>
      <c r="E139" s="11">
        <v>10774</v>
      </c>
      <c r="F139" s="11">
        <f>SUM(D139:E139)</f>
        <v>23773</v>
      </c>
      <c r="G139" s="11">
        <v>6856</v>
      </c>
      <c r="H139" s="11">
        <v>6123</v>
      </c>
      <c r="I139" s="11">
        <f>SUM(G139:H139)</f>
        <v>12979</v>
      </c>
      <c r="J139" s="18">
        <f t="shared" si="23"/>
        <v>52.742518655281181</v>
      </c>
      <c r="K139" s="18">
        <f t="shared" si="23"/>
        <v>56.831260441804346</v>
      </c>
      <c r="L139" s="19">
        <f t="shared" si="23"/>
        <v>54.595549573045055</v>
      </c>
    </row>
    <row r="140" spans="1:12" x14ac:dyDescent="0.15">
      <c r="A140" s="14"/>
      <c r="B140" s="15"/>
      <c r="C140" s="16" t="s">
        <v>12</v>
      </c>
      <c r="D140" s="17">
        <v>10372</v>
      </c>
      <c r="E140" s="17">
        <v>9274</v>
      </c>
      <c r="F140" s="17">
        <f t="shared" ref="F140:F156" si="34">SUM(D140:E140)</f>
        <v>19646</v>
      </c>
      <c r="G140" s="17">
        <v>5973</v>
      </c>
      <c r="H140" s="17">
        <v>5549</v>
      </c>
      <c r="I140" s="17">
        <f t="shared" ref="I140:I156" si="35">SUM(G140:H140)</f>
        <v>11522</v>
      </c>
      <c r="J140" s="18">
        <f t="shared" si="23"/>
        <v>57.587736212880834</v>
      </c>
      <c r="K140" s="18">
        <f t="shared" si="23"/>
        <v>59.833944360577959</v>
      </c>
      <c r="L140" s="19">
        <f t="shared" si="23"/>
        <v>58.648070854117883</v>
      </c>
    </row>
    <row r="141" spans="1:12" x14ac:dyDescent="0.15">
      <c r="A141" s="14"/>
      <c r="B141" s="15" t="s">
        <v>38</v>
      </c>
      <c r="C141" s="16" t="s">
        <v>13</v>
      </c>
      <c r="D141" s="20">
        <v>4566</v>
      </c>
      <c r="E141" s="20">
        <v>4242</v>
      </c>
      <c r="F141" s="17">
        <f t="shared" si="34"/>
        <v>8808</v>
      </c>
      <c r="G141" s="20">
        <v>2718</v>
      </c>
      <c r="H141" s="20">
        <v>2652</v>
      </c>
      <c r="I141" s="17">
        <f t="shared" si="35"/>
        <v>5370</v>
      </c>
      <c r="J141" s="18">
        <f t="shared" si="23"/>
        <v>59.526938239159001</v>
      </c>
      <c r="K141" s="18">
        <f t="shared" si="23"/>
        <v>62.517680339462522</v>
      </c>
      <c r="L141" s="19">
        <f t="shared" si="23"/>
        <v>60.967302452316076</v>
      </c>
    </row>
    <row r="142" spans="1:12" x14ac:dyDescent="0.15">
      <c r="A142" s="14"/>
      <c r="B142" s="15"/>
      <c r="C142" s="16" t="s">
        <v>15</v>
      </c>
      <c r="D142" s="20">
        <v>7013</v>
      </c>
      <c r="E142" s="20">
        <v>6279</v>
      </c>
      <c r="F142" s="17">
        <f t="shared" si="34"/>
        <v>13292</v>
      </c>
      <c r="G142" s="20">
        <v>3789</v>
      </c>
      <c r="H142" s="20">
        <v>3699</v>
      </c>
      <c r="I142" s="17">
        <f t="shared" si="35"/>
        <v>7488</v>
      </c>
      <c r="J142" s="18">
        <f t="shared" si="23"/>
        <v>54.028233281049474</v>
      </c>
      <c r="K142" s="18">
        <f t="shared" si="23"/>
        <v>58.910654562828476</v>
      </c>
      <c r="L142" s="19">
        <f t="shared" si="23"/>
        <v>56.334637375865185</v>
      </c>
    </row>
    <row r="143" spans="1:12" x14ac:dyDescent="0.15">
      <c r="A143" s="14"/>
      <c r="B143" s="15" t="s">
        <v>37</v>
      </c>
      <c r="C143" s="16" t="s">
        <v>16</v>
      </c>
      <c r="D143" s="20">
        <v>8478</v>
      </c>
      <c r="E143" s="20">
        <v>7468</v>
      </c>
      <c r="F143" s="17">
        <f t="shared" si="34"/>
        <v>15946</v>
      </c>
      <c r="G143" s="20">
        <v>4414</v>
      </c>
      <c r="H143" s="20">
        <v>4112</v>
      </c>
      <c r="I143" s="17">
        <f t="shared" si="35"/>
        <v>8526</v>
      </c>
      <c r="J143" s="18">
        <f t="shared" si="23"/>
        <v>52.064166076904925</v>
      </c>
      <c r="K143" s="18">
        <f t="shared" si="23"/>
        <v>55.061596143545799</v>
      </c>
      <c r="L143" s="19">
        <f t="shared" si="23"/>
        <v>53.46795434591747</v>
      </c>
    </row>
    <row r="144" spans="1:12" x14ac:dyDescent="0.15">
      <c r="A144" s="14"/>
      <c r="B144" s="15"/>
      <c r="C144" s="16" t="s">
        <v>18</v>
      </c>
      <c r="D144" s="20">
        <v>9010</v>
      </c>
      <c r="E144" s="20">
        <v>9025</v>
      </c>
      <c r="F144" s="17">
        <f t="shared" si="34"/>
        <v>18035</v>
      </c>
      <c r="G144" s="20">
        <v>5111</v>
      </c>
      <c r="H144" s="20">
        <v>5295</v>
      </c>
      <c r="I144" s="17">
        <f t="shared" si="35"/>
        <v>10406</v>
      </c>
      <c r="J144" s="18">
        <f t="shared" si="23"/>
        <v>56.725860155382911</v>
      </c>
      <c r="K144" s="18">
        <f t="shared" si="23"/>
        <v>58.670360110803323</v>
      </c>
      <c r="L144" s="19">
        <f t="shared" si="23"/>
        <v>57.698918769060157</v>
      </c>
    </row>
    <row r="145" spans="1:12" x14ac:dyDescent="0.15">
      <c r="A145" s="14">
        <v>50</v>
      </c>
      <c r="B145" s="15">
        <v>42</v>
      </c>
      <c r="C145" s="16" t="s">
        <v>19</v>
      </c>
      <c r="D145" s="20">
        <v>8522</v>
      </c>
      <c r="E145" s="20">
        <v>8026</v>
      </c>
      <c r="F145" s="17">
        <f t="shared" si="34"/>
        <v>16548</v>
      </c>
      <c r="G145" s="20">
        <v>4721</v>
      </c>
      <c r="H145" s="20">
        <v>4693</v>
      </c>
      <c r="I145" s="17">
        <f t="shared" si="35"/>
        <v>9414</v>
      </c>
      <c r="J145" s="18">
        <f t="shared" si="23"/>
        <v>55.397793945083315</v>
      </c>
      <c r="K145" s="18">
        <f t="shared" si="23"/>
        <v>58.472464490406182</v>
      </c>
      <c r="L145" s="19">
        <f t="shared" si="23"/>
        <v>56.889050036258162</v>
      </c>
    </row>
    <row r="146" spans="1:12" x14ac:dyDescent="0.15">
      <c r="A146" s="14"/>
      <c r="B146" s="15"/>
      <c r="C146" s="16" t="s">
        <v>20</v>
      </c>
      <c r="D146" s="20">
        <v>10363</v>
      </c>
      <c r="E146" s="20">
        <v>9724</v>
      </c>
      <c r="F146" s="17">
        <f t="shared" si="34"/>
        <v>20087</v>
      </c>
      <c r="G146" s="20">
        <v>5606</v>
      </c>
      <c r="H146" s="20">
        <v>5580</v>
      </c>
      <c r="I146" s="17">
        <f t="shared" si="35"/>
        <v>11186</v>
      </c>
      <c r="J146" s="18">
        <f t="shared" si="23"/>
        <v>54.096304159027312</v>
      </c>
      <c r="K146" s="18">
        <f t="shared" si="23"/>
        <v>57.383792677910328</v>
      </c>
      <c r="L146" s="19">
        <f t="shared" si="23"/>
        <v>55.687758251605516</v>
      </c>
    </row>
    <row r="147" spans="1:12" x14ac:dyDescent="0.15">
      <c r="A147" s="14" t="s">
        <v>21</v>
      </c>
      <c r="B147" s="15" t="s">
        <v>32</v>
      </c>
      <c r="C147" s="16" t="s">
        <v>22</v>
      </c>
      <c r="D147" s="20">
        <v>6856</v>
      </c>
      <c r="E147" s="20">
        <v>6466</v>
      </c>
      <c r="F147" s="17">
        <f t="shared" si="34"/>
        <v>13322</v>
      </c>
      <c r="G147" s="20">
        <v>3753</v>
      </c>
      <c r="H147" s="20">
        <v>3751</v>
      </c>
      <c r="I147" s="17">
        <f t="shared" si="35"/>
        <v>7504</v>
      </c>
      <c r="J147" s="18">
        <f t="shared" si="23"/>
        <v>54.740373395565925</v>
      </c>
      <c r="K147" s="18">
        <f t="shared" si="23"/>
        <v>58.011135168574079</v>
      </c>
      <c r="L147" s="19">
        <f t="shared" si="23"/>
        <v>56.327878696892363</v>
      </c>
    </row>
    <row r="148" spans="1:12" x14ac:dyDescent="0.15">
      <c r="A148" s="14"/>
      <c r="B148" s="15"/>
      <c r="C148" s="16" t="s">
        <v>24</v>
      </c>
      <c r="D148" s="20">
        <v>7763</v>
      </c>
      <c r="E148" s="20">
        <v>7717</v>
      </c>
      <c r="F148" s="17">
        <f t="shared" si="34"/>
        <v>15480</v>
      </c>
      <c r="G148" s="20">
        <v>4453</v>
      </c>
      <c r="H148" s="20">
        <v>4588</v>
      </c>
      <c r="I148" s="17">
        <f t="shared" si="35"/>
        <v>9041</v>
      </c>
      <c r="J148" s="18">
        <f t="shared" si="23"/>
        <v>57.361844647687754</v>
      </c>
      <c r="K148" s="18">
        <f t="shared" si="23"/>
        <v>59.453155371258262</v>
      </c>
      <c r="L148" s="19">
        <f t="shared" si="23"/>
        <v>58.404392764857882</v>
      </c>
    </row>
    <row r="149" spans="1:12" x14ac:dyDescent="0.15">
      <c r="A149" s="14">
        <v>54</v>
      </c>
      <c r="B149" s="15" t="s">
        <v>21</v>
      </c>
      <c r="C149" s="16" t="s">
        <v>25</v>
      </c>
      <c r="D149" s="20">
        <v>15083</v>
      </c>
      <c r="E149" s="20">
        <v>14358</v>
      </c>
      <c r="F149" s="17">
        <f t="shared" si="34"/>
        <v>29441</v>
      </c>
      <c r="G149" s="20">
        <v>9268</v>
      </c>
      <c r="H149" s="20">
        <v>8961</v>
      </c>
      <c r="I149" s="17">
        <f t="shared" si="35"/>
        <v>18229</v>
      </c>
      <c r="J149" s="18">
        <f t="shared" si="23"/>
        <v>61.446661804680772</v>
      </c>
      <c r="K149" s="18">
        <f t="shared" si="23"/>
        <v>62.411199331383202</v>
      </c>
      <c r="L149" s="19">
        <f t="shared" si="23"/>
        <v>61.917054447878805</v>
      </c>
    </row>
    <row r="150" spans="1:12" x14ac:dyDescent="0.15">
      <c r="A150" s="14"/>
      <c r="B150" s="15"/>
      <c r="C150" s="16" t="s">
        <v>27</v>
      </c>
      <c r="D150" s="20">
        <v>8077</v>
      </c>
      <c r="E150" s="20">
        <v>7527</v>
      </c>
      <c r="F150" s="17">
        <f t="shared" si="34"/>
        <v>15604</v>
      </c>
      <c r="G150" s="20">
        <v>4633</v>
      </c>
      <c r="H150" s="20">
        <v>4429</v>
      </c>
      <c r="I150" s="17">
        <f t="shared" si="35"/>
        <v>9062</v>
      </c>
      <c r="J150" s="18">
        <f t="shared" si="23"/>
        <v>57.360406091370564</v>
      </c>
      <c r="K150" s="18">
        <f t="shared" si="23"/>
        <v>58.841503919224124</v>
      </c>
      <c r="L150" s="19">
        <f t="shared" si="23"/>
        <v>58.07485260189695</v>
      </c>
    </row>
    <row r="151" spans="1:12" x14ac:dyDescent="0.15">
      <c r="A151" s="14" t="s">
        <v>28</v>
      </c>
      <c r="B151" s="15">
        <v>47</v>
      </c>
      <c r="C151" s="16" t="s">
        <v>29</v>
      </c>
      <c r="D151" s="20">
        <v>13358</v>
      </c>
      <c r="E151" s="20">
        <v>14730</v>
      </c>
      <c r="F151" s="17">
        <f t="shared" si="34"/>
        <v>28088</v>
      </c>
      <c r="G151" s="20">
        <v>8358</v>
      </c>
      <c r="H151" s="20">
        <v>9363</v>
      </c>
      <c r="I151" s="17">
        <f t="shared" si="35"/>
        <v>17721</v>
      </c>
      <c r="J151" s="18">
        <f t="shared" si="23"/>
        <v>62.569246893247488</v>
      </c>
      <c r="K151" s="18">
        <f t="shared" si="23"/>
        <v>63.564154786150716</v>
      </c>
      <c r="L151" s="19">
        <f t="shared" si="23"/>
        <v>63.090999715180864</v>
      </c>
    </row>
    <row r="152" spans="1:12" x14ac:dyDescent="0.15">
      <c r="A152" s="14"/>
      <c r="B152" s="15"/>
      <c r="C152" s="16" t="s">
        <v>30</v>
      </c>
      <c r="D152" s="20">
        <v>10312</v>
      </c>
      <c r="E152" s="20">
        <v>10323</v>
      </c>
      <c r="F152" s="17">
        <f t="shared" si="34"/>
        <v>20635</v>
      </c>
      <c r="G152" s="20">
        <v>6114</v>
      </c>
      <c r="H152" s="20">
        <v>6393</v>
      </c>
      <c r="I152" s="17">
        <f t="shared" si="35"/>
        <v>12507</v>
      </c>
      <c r="J152" s="18">
        <f t="shared" si="23"/>
        <v>59.290147401086116</v>
      </c>
      <c r="K152" s="18">
        <f t="shared" si="23"/>
        <v>61.929671607090967</v>
      </c>
      <c r="L152" s="19">
        <f t="shared" si="23"/>
        <v>60.610613036103715</v>
      </c>
    </row>
    <row r="153" spans="1:12" x14ac:dyDescent="0.15">
      <c r="A153" s="14"/>
      <c r="B153" s="15" t="s">
        <v>32</v>
      </c>
      <c r="C153" s="16" t="s">
        <v>31</v>
      </c>
      <c r="D153" s="20">
        <v>12191</v>
      </c>
      <c r="E153" s="20">
        <v>11613</v>
      </c>
      <c r="F153" s="17">
        <f t="shared" si="34"/>
        <v>23804</v>
      </c>
      <c r="G153" s="20">
        <v>6962</v>
      </c>
      <c r="H153" s="20">
        <v>7014</v>
      </c>
      <c r="I153" s="17">
        <f t="shared" si="35"/>
        <v>13976</v>
      </c>
      <c r="J153" s="18">
        <f t="shared" si="23"/>
        <v>57.107702403412354</v>
      </c>
      <c r="K153" s="18">
        <f t="shared" si="23"/>
        <v>60.397830018083184</v>
      </c>
      <c r="L153" s="19">
        <f t="shared" si="23"/>
        <v>58.712821374558899</v>
      </c>
    </row>
    <row r="154" spans="1:12" x14ac:dyDescent="0.15">
      <c r="A154" s="14"/>
      <c r="B154" s="15"/>
      <c r="C154" s="16" t="s">
        <v>33</v>
      </c>
      <c r="D154" s="20">
        <v>5332</v>
      </c>
      <c r="E154" s="20">
        <v>5059</v>
      </c>
      <c r="F154" s="17">
        <f t="shared" si="34"/>
        <v>10391</v>
      </c>
      <c r="G154" s="20">
        <v>3113</v>
      </c>
      <c r="H154" s="20">
        <v>3059</v>
      </c>
      <c r="I154" s="17">
        <f t="shared" si="35"/>
        <v>6172</v>
      </c>
      <c r="J154" s="18">
        <f t="shared" si="23"/>
        <v>58.383345836459114</v>
      </c>
      <c r="K154" s="18">
        <f t="shared" si="23"/>
        <v>60.466495354813198</v>
      </c>
      <c r="L154" s="19">
        <f t="shared" si="23"/>
        <v>59.397555576941585</v>
      </c>
    </row>
    <row r="155" spans="1:12" x14ac:dyDescent="0.15">
      <c r="A155" s="14"/>
      <c r="B155" s="15"/>
      <c r="C155" s="16" t="s">
        <v>34</v>
      </c>
      <c r="D155" s="20">
        <v>6597</v>
      </c>
      <c r="E155" s="20">
        <v>6303</v>
      </c>
      <c r="F155" s="17">
        <f t="shared" si="34"/>
        <v>12900</v>
      </c>
      <c r="G155" s="20">
        <v>3637</v>
      </c>
      <c r="H155" s="20">
        <v>3639</v>
      </c>
      <c r="I155" s="17">
        <f t="shared" si="35"/>
        <v>7276</v>
      </c>
      <c r="J155" s="18">
        <f t="shared" ref="J155:L246" si="36">G155/D155*100</f>
        <v>55.131120206154314</v>
      </c>
      <c r="K155" s="18">
        <f t="shared" si="36"/>
        <v>57.734412184673964</v>
      </c>
      <c r="L155" s="19">
        <f t="shared" si="36"/>
        <v>56.403100775193792</v>
      </c>
    </row>
    <row r="156" spans="1:12" x14ac:dyDescent="0.15">
      <c r="A156" s="14"/>
      <c r="B156" s="15"/>
      <c r="C156" s="16" t="s">
        <v>35</v>
      </c>
      <c r="D156" s="20">
        <v>5368</v>
      </c>
      <c r="E156" s="20">
        <v>4977</v>
      </c>
      <c r="F156" s="17">
        <f t="shared" si="34"/>
        <v>10345</v>
      </c>
      <c r="G156" s="20">
        <v>2845</v>
      </c>
      <c r="H156" s="20">
        <v>2776</v>
      </c>
      <c r="I156" s="17">
        <f t="shared" si="35"/>
        <v>5621</v>
      </c>
      <c r="J156" s="18">
        <f t="shared" si="36"/>
        <v>52.999254843517143</v>
      </c>
      <c r="K156" s="18">
        <f t="shared" si="36"/>
        <v>55.776572232268443</v>
      </c>
      <c r="L156" s="19">
        <f t="shared" si="36"/>
        <v>54.335427742870955</v>
      </c>
    </row>
    <row r="157" spans="1:12" s="27" customFormat="1" x14ac:dyDescent="0.15">
      <c r="A157" s="21"/>
      <c r="B157" s="29"/>
      <c r="C157" s="23" t="s">
        <v>10</v>
      </c>
      <c r="D157" s="24">
        <f>SUM(D139:D156)</f>
        <v>162260</v>
      </c>
      <c r="E157" s="24">
        <f t="shared" ref="E157" si="37">SUM(E139:E156)</f>
        <v>153885</v>
      </c>
      <c r="F157" s="24">
        <f>SUM(F139:F156)</f>
        <v>316145</v>
      </c>
      <c r="G157" s="24">
        <f>SUM(G139:G156)</f>
        <v>92324</v>
      </c>
      <c r="H157" s="24">
        <f t="shared" ref="H157" si="38">SUM(H139:H156)</f>
        <v>91676</v>
      </c>
      <c r="I157" s="24">
        <f>SUM(I139:I156)</f>
        <v>184000</v>
      </c>
      <c r="J157" s="25">
        <f t="shared" si="36"/>
        <v>56.898804388019229</v>
      </c>
      <c r="K157" s="25">
        <f t="shared" si="36"/>
        <v>59.574357474737624</v>
      </c>
      <c r="L157" s="26">
        <f t="shared" si="36"/>
        <v>58.201141881098863</v>
      </c>
    </row>
    <row r="158" spans="1:12" x14ac:dyDescent="0.15">
      <c r="A158" s="8"/>
      <c r="B158" s="28"/>
      <c r="C158" s="16" t="s">
        <v>11</v>
      </c>
      <c r="D158" s="11">
        <v>10306</v>
      </c>
      <c r="E158" s="11">
        <v>8462</v>
      </c>
      <c r="F158" s="11">
        <f>SUM(D158:E158)</f>
        <v>18768</v>
      </c>
      <c r="G158" s="11">
        <v>5926</v>
      </c>
      <c r="H158" s="11">
        <v>5111</v>
      </c>
      <c r="I158" s="11">
        <f>SUM(G158:H158)</f>
        <v>11037</v>
      </c>
      <c r="J158" s="18">
        <f t="shared" si="36"/>
        <v>57.500485154279055</v>
      </c>
      <c r="K158" s="18">
        <f t="shared" si="36"/>
        <v>60.399432758213187</v>
      </c>
      <c r="L158" s="19">
        <f t="shared" si="36"/>
        <v>58.807544757033249</v>
      </c>
    </row>
    <row r="159" spans="1:12" x14ac:dyDescent="0.15">
      <c r="A159" s="14"/>
      <c r="B159" s="15"/>
      <c r="C159" s="16" t="s">
        <v>12</v>
      </c>
      <c r="D159" s="17">
        <v>8658</v>
      </c>
      <c r="E159" s="17">
        <v>7404</v>
      </c>
      <c r="F159" s="17">
        <f t="shared" ref="F159:F175" si="39">SUM(D159:E159)</f>
        <v>16062</v>
      </c>
      <c r="G159" s="17">
        <v>5189</v>
      </c>
      <c r="H159" s="17">
        <v>4597</v>
      </c>
      <c r="I159" s="17">
        <f t="shared" ref="I159:I175" si="40">SUM(G159:H159)</f>
        <v>9786</v>
      </c>
      <c r="J159" s="18">
        <f t="shared" si="36"/>
        <v>59.933009933009927</v>
      </c>
      <c r="K159" s="18">
        <f t="shared" si="36"/>
        <v>62.08806050783361</v>
      </c>
      <c r="L159" s="19">
        <f t="shared" si="36"/>
        <v>60.926410160627562</v>
      </c>
    </row>
    <row r="160" spans="1:12" x14ac:dyDescent="0.15">
      <c r="A160" s="14"/>
      <c r="B160" s="15" t="s">
        <v>38</v>
      </c>
      <c r="C160" s="16" t="s">
        <v>13</v>
      </c>
      <c r="D160" s="20">
        <v>3632</v>
      </c>
      <c r="E160" s="20">
        <v>3260</v>
      </c>
      <c r="F160" s="17">
        <f t="shared" si="39"/>
        <v>6892</v>
      </c>
      <c r="G160" s="20">
        <v>2363</v>
      </c>
      <c r="H160" s="20">
        <v>2070</v>
      </c>
      <c r="I160" s="17">
        <f t="shared" si="40"/>
        <v>4433</v>
      </c>
      <c r="J160" s="18">
        <f t="shared" si="36"/>
        <v>65.060572687224678</v>
      </c>
      <c r="K160" s="18">
        <f t="shared" si="36"/>
        <v>63.49693251533742</v>
      </c>
      <c r="L160" s="19">
        <f t="shared" si="36"/>
        <v>64.320951828206617</v>
      </c>
    </row>
    <row r="161" spans="1:12" x14ac:dyDescent="0.15">
      <c r="A161" s="14"/>
      <c r="B161" s="15"/>
      <c r="C161" s="16" t="s">
        <v>15</v>
      </c>
      <c r="D161" s="20">
        <v>6457</v>
      </c>
      <c r="E161" s="20">
        <v>5084</v>
      </c>
      <c r="F161" s="17">
        <f t="shared" si="39"/>
        <v>11541</v>
      </c>
      <c r="G161" s="20">
        <v>3652</v>
      </c>
      <c r="H161" s="20">
        <v>3141</v>
      </c>
      <c r="I161" s="17">
        <f t="shared" si="40"/>
        <v>6793</v>
      </c>
      <c r="J161" s="18">
        <f t="shared" si="36"/>
        <v>56.558773424190804</v>
      </c>
      <c r="K161" s="18">
        <f t="shared" si="36"/>
        <v>61.782061369000786</v>
      </c>
      <c r="L161" s="19">
        <f t="shared" si="36"/>
        <v>58.859717528810329</v>
      </c>
    </row>
    <row r="162" spans="1:12" x14ac:dyDescent="0.15">
      <c r="A162" s="14"/>
      <c r="B162" s="15" t="s">
        <v>37</v>
      </c>
      <c r="C162" s="16" t="s">
        <v>16</v>
      </c>
      <c r="D162" s="20">
        <v>7258</v>
      </c>
      <c r="E162" s="20">
        <v>6261</v>
      </c>
      <c r="F162" s="17">
        <f t="shared" si="39"/>
        <v>13519</v>
      </c>
      <c r="G162" s="20">
        <v>4114</v>
      </c>
      <c r="H162" s="20">
        <v>3763</v>
      </c>
      <c r="I162" s="17">
        <f t="shared" si="40"/>
        <v>7877</v>
      </c>
      <c r="J162" s="18">
        <f t="shared" si="36"/>
        <v>56.682281620281074</v>
      </c>
      <c r="K162" s="18">
        <f t="shared" si="36"/>
        <v>60.102220092636962</v>
      </c>
      <c r="L162" s="19">
        <f t="shared" si="36"/>
        <v>58.266143945558099</v>
      </c>
    </row>
    <row r="163" spans="1:12" x14ac:dyDescent="0.15">
      <c r="A163" s="14"/>
      <c r="B163" s="15"/>
      <c r="C163" s="16" t="s">
        <v>18</v>
      </c>
      <c r="D163" s="20">
        <v>7790</v>
      </c>
      <c r="E163" s="20">
        <v>7462</v>
      </c>
      <c r="F163" s="17">
        <f t="shared" si="39"/>
        <v>15252</v>
      </c>
      <c r="G163" s="20">
        <v>4774</v>
      </c>
      <c r="H163" s="20">
        <v>4675</v>
      </c>
      <c r="I163" s="17">
        <f t="shared" si="40"/>
        <v>9449</v>
      </c>
      <c r="J163" s="18">
        <f t="shared" si="36"/>
        <v>61.283697047496787</v>
      </c>
      <c r="K163" s="18">
        <f t="shared" si="36"/>
        <v>62.650763870276059</v>
      </c>
      <c r="L163" s="19">
        <f t="shared" si="36"/>
        <v>61.952530815630737</v>
      </c>
    </row>
    <row r="164" spans="1:12" x14ac:dyDescent="0.15">
      <c r="A164" s="14">
        <v>55</v>
      </c>
      <c r="B164" s="15">
        <v>37</v>
      </c>
      <c r="C164" s="16" t="s">
        <v>19</v>
      </c>
      <c r="D164" s="20">
        <v>7555</v>
      </c>
      <c r="E164" s="20">
        <v>7063</v>
      </c>
      <c r="F164" s="17">
        <f t="shared" si="39"/>
        <v>14618</v>
      </c>
      <c r="G164" s="20">
        <v>4559</v>
      </c>
      <c r="H164" s="20">
        <v>4357</v>
      </c>
      <c r="I164" s="17">
        <f t="shared" si="40"/>
        <v>8916</v>
      </c>
      <c r="J164" s="18">
        <f t="shared" si="36"/>
        <v>60.34414295168763</v>
      </c>
      <c r="K164" s="18">
        <f t="shared" si="36"/>
        <v>61.687668129689932</v>
      </c>
      <c r="L164" s="19">
        <f t="shared" si="36"/>
        <v>60.993295936516624</v>
      </c>
    </row>
    <row r="165" spans="1:12" x14ac:dyDescent="0.15">
      <c r="A165" s="14"/>
      <c r="B165" s="15"/>
      <c r="C165" s="16" t="s">
        <v>20</v>
      </c>
      <c r="D165" s="20">
        <v>8593</v>
      </c>
      <c r="E165" s="20">
        <v>8156</v>
      </c>
      <c r="F165" s="17">
        <f t="shared" si="39"/>
        <v>16749</v>
      </c>
      <c r="G165" s="20">
        <v>5054</v>
      </c>
      <c r="H165" s="20">
        <v>4957</v>
      </c>
      <c r="I165" s="17">
        <f t="shared" si="40"/>
        <v>10011</v>
      </c>
      <c r="J165" s="18">
        <f t="shared" si="36"/>
        <v>58.815314791109039</v>
      </c>
      <c r="K165" s="18">
        <f t="shared" si="36"/>
        <v>60.777341834232466</v>
      </c>
      <c r="L165" s="19">
        <f t="shared" si="36"/>
        <v>59.770732581049614</v>
      </c>
    </row>
    <row r="166" spans="1:12" x14ac:dyDescent="0.15">
      <c r="A166" s="14" t="s">
        <v>21</v>
      </c>
      <c r="B166" s="15" t="s">
        <v>32</v>
      </c>
      <c r="C166" s="16" t="s">
        <v>22</v>
      </c>
      <c r="D166" s="20">
        <v>5831</v>
      </c>
      <c r="E166" s="20">
        <v>5438</v>
      </c>
      <c r="F166" s="17">
        <f t="shared" si="39"/>
        <v>11269</v>
      </c>
      <c r="G166" s="20">
        <v>3385</v>
      </c>
      <c r="H166" s="20">
        <v>3250</v>
      </c>
      <c r="I166" s="17">
        <f t="shared" si="40"/>
        <v>6635</v>
      </c>
      <c r="J166" s="18">
        <f t="shared" si="36"/>
        <v>58.051792145429602</v>
      </c>
      <c r="K166" s="18">
        <f t="shared" si="36"/>
        <v>59.764619345347555</v>
      </c>
      <c r="L166" s="19">
        <f t="shared" si="36"/>
        <v>58.878338805572803</v>
      </c>
    </row>
    <row r="167" spans="1:12" x14ac:dyDescent="0.15">
      <c r="A167" s="14"/>
      <c r="B167" s="15"/>
      <c r="C167" s="16" t="s">
        <v>24</v>
      </c>
      <c r="D167" s="20">
        <v>6699</v>
      </c>
      <c r="E167" s="20">
        <v>6683</v>
      </c>
      <c r="F167" s="17">
        <f t="shared" si="39"/>
        <v>13382</v>
      </c>
      <c r="G167" s="20">
        <v>4123</v>
      </c>
      <c r="H167" s="20">
        <v>4223</v>
      </c>
      <c r="I167" s="17">
        <f t="shared" si="40"/>
        <v>8346</v>
      </c>
      <c r="J167" s="18">
        <f t="shared" si="36"/>
        <v>61.546499477533956</v>
      </c>
      <c r="K167" s="18">
        <f t="shared" si="36"/>
        <v>63.190184049079754</v>
      </c>
      <c r="L167" s="19">
        <f t="shared" si="36"/>
        <v>62.367359139142131</v>
      </c>
    </row>
    <row r="168" spans="1:12" x14ac:dyDescent="0.15">
      <c r="A168" s="14">
        <v>59</v>
      </c>
      <c r="B168" s="15" t="s">
        <v>21</v>
      </c>
      <c r="C168" s="16" t="s">
        <v>25</v>
      </c>
      <c r="D168" s="20">
        <v>12507</v>
      </c>
      <c r="E168" s="20">
        <v>11411</v>
      </c>
      <c r="F168" s="17">
        <f t="shared" si="39"/>
        <v>23918</v>
      </c>
      <c r="G168" s="20">
        <v>8054</v>
      </c>
      <c r="H168" s="20">
        <v>7435</v>
      </c>
      <c r="I168" s="17">
        <f t="shared" si="40"/>
        <v>15489</v>
      </c>
      <c r="J168" s="18">
        <f t="shared" si="36"/>
        <v>64.395938274566248</v>
      </c>
      <c r="K168" s="18">
        <f t="shared" si="36"/>
        <v>65.156428008062392</v>
      </c>
      <c r="L168" s="19">
        <f t="shared" si="36"/>
        <v>64.758759093569694</v>
      </c>
    </row>
    <row r="169" spans="1:12" x14ac:dyDescent="0.15">
      <c r="A169" s="14"/>
      <c r="B169" s="15"/>
      <c r="C169" s="16" t="s">
        <v>27</v>
      </c>
      <c r="D169" s="20">
        <v>6550</v>
      </c>
      <c r="E169" s="20">
        <v>6079</v>
      </c>
      <c r="F169" s="17">
        <f t="shared" si="39"/>
        <v>12629</v>
      </c>
      <c r="G169" s="20">
        <v>4061</v>
      </c>
      <c r="H169" s="20">
        <v>3756</v>
      </c>
      <c r="I169" s="17">
        <f t="shared" si="40"/>
        <v>7817</v>
      </c>
      <c r="J169" s="18">
        <f t="shared" si="36"/>
        <v>62</v>
      </c>
      <c r="K169" s="18">
        <f t="shared" si="36"/>
        <v>61.78647803915117</v>
      </c>
      <c r="L169" s="19">
        <f t="shared" si="36"/>
        <v>61.897220682556018</v>
      </c>
    </row>
    <row r="170" spans="1:12" x14ac:dyDescent="0.15">
      <c r="A170" s="14" t="s">
        <v>28</v>
      </c>
      <c r="B170" s="15">
        <v>42</v>
      </c>
      <c r="C170" s="16" t="s">
        <v>29</v>
      </c>
      <c r="D170" s="20">
        <v>12787</v>
      </c>
      <c r="E170" s="20">
        <v>12661</v>
      </c>
      <c r="F170" s="17">
        <f t="shared" si="39"/>
        <v>25448</v>
      </c>
      <c r="G170" s="20">
        <v>8578</v>
      </c>
      <c r="H170" s="20">
        <v>8319</v>
      </c>
      <c r="I170" s="17">
        <f t="shared" si="40"/>
        <v>16897</v>
      </c>
      <c r="J170" s="18">
        <f t="shared" si="36"/>
        <v>67.083756940642843</v>
      </c>
      <c r="K170" s="18">
        <f t="shared" si="36"/>
        <v>65.705710449411583</v>
      </c>
      <c r="L170" s="19">
        <f t="shared" si="36"/>
        <v>66.398145237346753</v>
      </c>
    </row>
    <row r="171" spans="1:12" x14ac:dyDescent="0.15">
      <c r="A171" s="14"/>
      <c r="B171" s="15"/>
      <c r="C171" s="16" t="s">
        <v>30</v>
      </c>
      <c r="D171" s="20">
        <v>8998</v>
      </c>
      <c r="E171" s="20">
        <v>8311</v>
      </c>
      <c r="F171" s="17">
        <f t="shared" si="39"/>
        <v>17309</v>
      </c>
      <c r="G171" s="20">
        <v>5778</v>
      </c>
      <c r="H171" s="20">
        <v>5420</v>
      </c>
      <c r="I171" s="17">
        <f t="shared" si="40"/>
        <v>11198</v>
      </c>
      <c r="J171" s="18">
        <f t="shared" si="36"/>
        <v>64.214269837741725</v>
      </c>
      <c r="K171" s="18">
        <f t="shared" si="36"/>
        <v>65.214775598604263</v>
      </c>
      <c r="L171" s="19">
        <f t="shared" si="36"/>
        <v>64.69466751401005</v>
      </c>
    </row>
    <row r="172" spans="1:12" x14ac:dyDescent="0.15">
      <c r="A172" s="14"/>
      <c r="B172" s="15" t="s">
        <v>32</v>
      </c>
      <c r="C172" s="16" t="s">
        <v>31</v>
      </c>
      <c r="D172" s="20">
        <v>9857</v>
      </c>
      <c r="E172" s="20">
        <v>9066</v>
      </c>
      <c r="F172" s="17">
        <f t="shared" si="39"/>
        <v>18923</v>
      </c>
      <c r="G172" s="20">
        <v>6091</v>
      </c>
      <c r="H172" s="20">
        <v>5738</v>
      </c>
      <c r="I172" s="17">
        <f t="shared" si="40"/>
        <v>11829</v>
      </c>
      <c r="J172" s="18">
        <f t="shared" si="36"/>
        <v>61.793649183321499</v>
      </c>
      <c r="K172" s="18">
        <f t="shared" si="36"/>
        <v>63.291418486653427</v>
      </c>
      <c r="L172" s="19">
        <f t="shared" si="36"/>
        <v>62.511229720446018</v>
      </c>
    </row>
    <row r="173" spans="1:12" x14ac:dyDescent="0.15">
      <c r="A173" s="14"/>
      <c r="B173" s="15"/>
      <c r="C173" s="16" t="s">
        <v>33</v>
      </c>
      <c r="D173" s="20">
        <v>4070</v>
      </c>
      <c r="E173" s="20">
        <v>3660</v>
      </c>
      <c r="F173" s="17">
        <f t="shared" si="39"/>
        <v>7730</v>
      </c>
      <c r="G173" s="20">
        <v>2518</v>
      </c>
      <c r="H173" s="20">
        <v>2320</v>
      </c>
      <c r="I173" s="17">
        <f t="shared" si="40"/>
        <v>4838</v>
      </c>
      <c r="J173" s="18">
        <f t="shared" si="36"/>
        <v>61.86732186732187</v>
      </c>
      <c r="K173" s="18">
        <f t="shared" si="36"/>
        <v>63.387978142076506</v>
      </c>
      <c r="L173" s="19">
        <f t="shared" si="36"/>
        <v>62.587322121604139</v>
      </c>
    </row>
    <row r="174" spans="1:12" x14ac:dyDescent="0.15">
      <c r="A174" s="14"/>
      <c r="B174" s="15"/>
      <c r="C174" s="16" t="s">
        <v>34</v>
      </c>
      <c r="D174" s="20">
        <v>5426</v>
      </c>
      <c r="E174" s="20">
        <v>5165</v>
      </c>
      <c r="F174" s="17">
        <f t="shared" si="39"/>
        <v>10591</v>
      </c>
      <c r="G174" s="20">
        <v>3247</v>
      </c>
      <c r="H174" s="20">
        <v>3152</v>
      </c>
      <c r="I174" s="17">
        <f t="shared" si="40"/>
        <v>6399</v>
      </c>
      <c r="J174" s="18">
        <f t="shared" si="36"/>
        <v>59.841503870254328</v>
      </c>
      <c r="K174" s="18">
        <f t="shared" si="36"/>
        <v>61.026137463697971</v>
      </c>
      <c r="L174" s="19">
        <f t="shared" si="36"/>
        <v>60.419223869323012</v>
      </c>
    </row>
    <row r="175" spans="1:12" x14ac:dyDescent="0.15">
      <c r="A175" s="14"/>
      <c r="B175" s="15"/>
      <c r="C175" s="16" t="s">
        <v>35</v>
      </c>
      <c r="D175" s="20">
        <v>4396</v>
      </c>
      <c r="E175" s="20">
        <v>4075</v>
      </c>
      <c r="F175" s="17">
        <f t="shared" si="39"/>
        <v>8471</v>
      </c>
      <c r="G175" s="20">
        <v>2553</v>
      </c>
      <c r="H175" s="20">
        <v>2447</v>
      </c>
      <c r="I175" s="17">
        <f t="shared" si="40"/>
        <v>5000</v>
      </c>
      <c r="J175" s="18">
        <f t="shared" si="36"/>
        <v>58.075523202911739</v>
      </c>
      <c r="K175" s="18">
        <f t="shared" si="36"/>
        <v>60.04907975460123</v>
      </c>
      <c r="L175" s="19">
        <f t="shared" si="36"/>
        <v>59.024908511391807</v>
      </c>
    </row>
    <row r="176" spans="1:12" s="27" customFormat="1" x14ac:dyDescent="0.15">
      <c r="A176" s="21"/>
      <c r="B176" s="29"/>
      <c r="C176" s="23" t="s">
        <v>10</v>
      </c>
      <c r="D176" s="24">
        <f>SUM(D158:D175)</f>
        <v>137370</v>
      </c>
      <c r="E176" s="24">
        <f t="shared" ref="E176" si="41">SUM(E158:E175)</f>
        <v>125701</v>
      </c>
      <c r="F176" s="24">
        <f>SUM(F158:F175)</f>
        <v>263071</v>
      </c>
      <c r="G176" s="24">
        <f>SUM(G158:G175)</f>
        <v>84019</v>
      </c>
      <c r="H176" s="24">
        <f t="shared" ref="H176" si="42">SUM(H158:H175)</f>
        <v>78731</v>
      </c>
      <c r="I176" s="24">
        <f>SUM(I158:I175)</f>
        <v>162750</v>
      </c>
      <c r="J176" s="25">
        <f t="shared" si="36"/>
        <v>61.162553687122369</v>
      </c>
      <c r="K176" s="25">
        <f t="shared" si="36"/>
        <v>62.633551045735516</v>
      </c>
      <c r="L176" s="26">
        <f t="shared" si="36"/>
        <v>61.86542796431381</v>
      </c>
    </row>
    <row r="177" spans="1:12" x14ac:dyDescent="0.15">
      <c r="A177" s="8"/>
      <c r="B177" s="28"/>
      <c r="C177" s="16" t="s">
        <v>11</v>
      </c>
      <c r="D177" s="11">
        <v>8170</v>
      </c>
      <c r="E177" s="11">
        <v>7125</v>
      </c>
      <c r="F177" s="11">
        <f>SUM(D177:E177)</f>
        <v>15295</v>
      </c>
      <c r="G177" s="11">
        <v>4854</v>
      </c>
      <c r="H177" s="11">
        <v>4493</v>
      </c>
      <c r="I177" s="11">
        <f>SUM(G177:H177)</f>
        <v>9347</v>
      </c>
      <c r="J177" s="18">
        <f t="shared" si="36"/>
        <v>59.412484700122405</v>
      </c>
      <c r="K177" s="18">
        <f t="shared" si="36"/>
        <v>63.059649122807016</v>
      </c>
      <c r="L177" s="19">
        <f t="shared" si="36"/>
        <v>61.111474338018958</v>
      </c>
    </row>
    <row r="178" spans="1:12" x14ac:dyDescent="0.15">
      <c r="A178" s="14"/>
      <c r="B178" s="15"/>
      <c r="C178" s="16" t="s">
        <v>12</v>
      </c>
      <c r="D178" s="17">
        <v>6526</v>
      </c>
      <c r="E178" s="17">
        <v>5945</v>
      </c>
      <c r="F178" s="17">
        <f t="shared" ref="F178:F194" si="43">SUM(D178:E178)</f>
        <v>12471</v>
      </c>
      <c r="G178" s="17">
        <v>4125</v>
      </c>
      <c r="H178" s="17">
        <v>3767</v>
      </c>
      <c r="I178" s="17">
        <f t="shared" ref="I178:I194" si="44">SUM(G178:H178)</f>
        <v>7892</v>
      </c>
      <c r="J178" s="18">
        <f t="shared" si="36"/>
        <v>63.20870364695066</v>
      </c>
      <c r="K178" s="18">
        <f t="shared" si="36"/>
        <v>63.364171572750209</v>
      </c>
      <c r="L178" s="19">
        <f t="shared" si="36"/>
        <v>63.282816133429556</v>
      </c>
    </row>
    <row r="179" spans="1:12" x14ac:dyDescent="0.15">
      <c r="A179" s="14"/>
      <c r="B179" s="15" t="s">
        <v>38</v>
      </c>
      <c r="C179" s="16" t="s">
        <v>13</v>
      </c>
      <c r="D179" s="20">
        <v>2716</v>
      </c>
      <c r="E179" s="20">
        <v>2573</v>
      </c>
      <c r="F179" s="17">
        <f t="shared" si="43"/>
        <v>5289</v>
      </c>
      <c r="G179" s="20">
        <v>1767</v>
      </c>
      <c r="H179" s="20">
        <v>1695</v>
      </c>
      <c r="I179" s="17">
        <f t="shared" si="44"/>
        <v>3462</v>
      </c>
      <c r="J179" s="18">
        <f t="shared" si="36"/>
        <v>65.058910162002945</v>
      </c>
      <c r="K179" s="18">
        <f t="shared" si="36"/>
        <v>65.876408861251463</v>
      </c>
      <c r="L179" s="19">
        <f t="shared" si="36"/>
        <v>65.45660805445263</v>
      </c>
    </row>
    <row r="180" spans="1:12" x14ac:dyDescent="0.15">
      <c r="A180" s="14"/>
      <c r="B180" s="15"/>
      <c r="C180" s="16" t="s">
        <v>15</v>
      </c>
      <c r="D180" s="20">
        <v>5069</v>
      </c>
      <c r="E180" s="20">
        <v>3995</v>
      </c>
      <c r="F180" s="17">
        <f t="shared" si="43"/>
        <v>9064</v>
      </c>
      <c r="G180" s="20">
        <v>2937</v>
      </c>
      <c r="H180" s="20">
        <v>2587</v>
      </c>
      <c r="I180" s="17">
        <f t="shared" si="44"/>
        <v>5524</v>
      </c>
      <c r="J180" s="18">
        <f t="shared" si="36"/>
        <v>57.940422173998819</v>
      </c>
      <c r="K180" s="18">
        <f t="shared" si="36"/>
        <v>64.755944931163953</v>
      </c>
      <c r="L180" s="19">
        <f t="shared" si="36"/>
        <v>60.944395410414828</v>
      </c>
    </row>
    <row r="181" spans="1:12" x14ac:dyDescent="0.15">
      <c r="A181" s="14"/>
      <c r="B181" s="15" t="s">
        <v>37</v>
      </c>
      <c r="C181" s="16" t="s">
        <v>16</v>
      </c>
      <c r="D181" s="20">
        <v>6094</v>
      </c>
      <c r="E181" s="20">
        <v>5420</v>
      </c>
      <c r="F181" s="17">
        <f t="shared" si="43"/>
        <v>11514</v>
      </c>
      <c r="G181" s="20">
        <v>3632</v>
      </c>
      <c r="H181" s="20">
        <v>3377</v>
      </c>
      <c r="I181" s="17">
        <f t="shared" si="44"/>
        <v>7009</v>
      </c>
      <c r="J181" s="18">
        <f t="shared" si="36"/>
        <v>59.599606170003284</v>
      </c>
      <c r="K181" s="18">
        <f t="shared" si="36"/>
        <v>62.306273062730632</v>
      </c>
      <c r="L181" s="19">
        <f t="shared" si="36"/>
        <v>60.873718950842445</v>
      </c>
    </row>
    <row r="182" spans="1:12" x14ac:dyDescent="0.15">
      <c r="A182" s="14"/>
      <c r="B182" s="15"/>
      <c r="C182" s="16" t="s">
        <v>18</v>
      </c>
      <c r="D182" s="20">
        <v>6200</v>
      </c>
      <c r="E182" s="20">
        <v>6319</v>
      </c>
      <c r="F182" s="17">
        <f t="shared" si="43"/>
        <v>12519</v>
      </c>
      <c r="G182" s="20">
        <v>4064</v>
      </c>
      <c r="H182" s="20">
        <v>4145</v>
      </c>
      <c r="I182" s="17">
        <f t="shared" si="44"/>
        <v>8209</v>
      </c>
      <c r="J182" s="18">
        <f t="shared" si="36"/>
        <v>65.548387096774192</v>
      </c>
      <c r="K182" s="18">
        <f t="shared" si="36"/>
        <v>65.595822123753749</v>
      </c>
      <c r="L182" s="19">
        <f t="shared" si="36"/>
        <v>65.572330058311366</v>
      </c>
    </row>
    <row r="183" spans="1:12" x14ac:dyDescent="0.15">
      <c r="A183" s="14">
        <v>60</v>
      </c>
      <c r="B183" s="15">
        <v>32</v>
      </c>
      <c r="C183" s="16" t="s">
        <v>19</v>
      </c>
      <c r="D183" s="20">
        <v>6122</v>
      </c>
      <c r="E183" s="20">
        <v>5698</v>
      </c>
      <c r="F183" s="17">
        <f t="shared" si="43"/>
        <v>11820</v>
      </c>
      <c r="G183" s="20">
        <v>3897</v>
      </c>
      <c r="H183" s="20">
        <v>3633</v>
      </c>
      <c r="I183" s="17">
        <f t="shared" si="44"/>
        <v>7530</v>
      </c>
      <c r="J183" s="18">
        <f t="shared" si="36"/>
        <v>63.655668082326031</v>
      </c>
      <c r="K183" s="18">
        <f t="shared" si="36"/>
        <v>63.759213759213765</v>
      </c>
      <c r="L183" s="19">
        <f t="shared" si="36"/>
        <v>63.705583756345177</v>
      </c>
    </row>
    <row r="184" spans="1:12" x14ac:dyDescent="0.15">
      <c r="A184" s="14"/>
      <c r="B184" s="15"/>
      <c r="C184" s="16" t="s">
        <v>20</v>
      </c>
      <c r="D184" s="20">
        <v>7201</v>
      </c>
      <c r="E184" s="20">
        <v>6997</v>
      </c>
      <c r="F184" s="17">
        <f t="shared" si="43"/>
        <v>14198</v>
      </c>
      <c r="G184" s="20">
        <v>4571</v>
      </c>
      <c r="H184" s="20">
        <v>4522</v>
      </c>
      <c r="I184" s="17">
        <f t="shared" si="44"/>
        <v>9093</v>
      </c>
      <c r="J184" s="18">
        <f t="shared" si="36"/>
        <v>63.477294820163863</v>
      </c>
      <c r="K184" s="18">
        <f t="shared" si="36"/>
        <v>64.62769758467914</v>
      </c>
      <c r="L184" s="19">
        <f t="shared" si="36"/>
        <v>64.044231581912953</v>
      </c>
    </row>
    <row r="185" spans="1:12" x14ac:dyDescent="0.15">
      <c r="A185" s="14" t="s">
        <v>21</v>
      </c>
      <c r="B185" s="15" t="s">
        <v>32</v>
      </c>
      <c r="C185" s="16" t="s">
        <v>22</v>
      </c>
      <c r="D185" s="20">
        <v>4880</v>
      </c>
      <c r="E185" s="20">
        <v>4770</v>
      </c>
      <c r="F185" s="17">
        <f t="shared" si="43"/>
        <v>9650</v>
      </c>
      <c r="G185" s="20">
        <v>3066</v>
      </c>
      <c r="H185" s="20">
        <v>3004</v>
      </c>
      <c r="I185" s="17">
        <f t="shared" si="44"/>
        <v>6070</v>
      </c>
      <c r="J185" s="18">
        <f t="shared" si="36"/>
        <v>62.827868852459012</v>
      </c>
      <c r="K185" s="18">
        <f t="shared" si="36"/>
        <v>62.976939203354299</v>
      </c>
      <c r="L185" s="19">
        <f t="shared" si="36"/>
        <v>62.901554404145074</v>
      </c>
    </row>
    <row r="186" spans="1:12" x14ac:dyDescent="0.15">
      <c r="A186" s="14"/>
      <c r="B186" s="15"/>
      <c r="C186" s="16" t="s">
        <v>24</v>
      </c>
      <c r="D186" s="20">
        <v>5844</v>
      </c>
      <c r="E186" s="20">
        <v>5981</v>
      </c>
      <c r="F186" s="17">
        <f t="shared" si="43"/>
        <v>11825</v>
      </c>
      <c r="G186" s="20">
        <v>3876</v>
      </c>
      <c r="H186" s="20">
        <v>4012</v>
      </c>
      <c r="I186" s="17">
        <f t="shared" si="44"/>
        <v>7888</v>
      </c>
      <c r="J186" s="18">
        <f t="shared" si="36"/>
        <v>66.32443531827515</v>
      </c>
      <c r="K186" s="18">
        <f t="shared" si="36"/>
        <v>67.079083765256641</v>
      </c>
      <c r="L186" s="19">
        <f t="shared" si="36"/>
        <v>66.706131078224104</v>
      </c>
    </row>
    <row r="187" spans="1:12" x14ac:dyDescent="0.15">
      <c r="A187" s="14">
        <v>64</v>
      </c>
      <c r="B187" s="15" t="s">
        <v>21</v>
      </c>
      <c r="C187" s="16" t="s">
        <v>25</v>
      </c>
      <c r="D187" s="20">
        <v>9340</v>
      </c>
      <c r="E187" s="20">
        <v>8903</v>
      </c>
      <c r="F187" s="17">
        <f t="shared" si="43"/>
        <v>18243</v>
      </c>
      <c r="G187" s="20">
        <v>6124</v>
      </c>
      <c r="H187" s="20">
        <v>5894</v>
      </c>
      <c r="I187" s="17">
        <f t="shared" si="44"/>
        <v>12018</v>
      </c>
      <c r="J187" s="18">
        <f t="shared" si="36"/>
        <v>65.567451820128468</v>
      </c>
      <c r="K187" s="18">
        <f t="shared" si="36"/>
        <v>66.202403684151406</v>
      </c>
      <c r="L187" s="19">
        <f t="shared" si="36"/>
        <v>65.877322808748559</v>
      </c>
    </row>
    <row r="188" spans="1:12" x14ac:dyDescent="0.15">
      <c r="A188" s="14"/>
      <c r="B188" s="15"/>
      <c r="C188" s="16" t="s">
        <v>27</v>
      </c>
      <c r="D188" s="20">
        <v>4966</v>
      </c>
      <c r="E188" s="20">
        <v>4833</v>
      </c>
      <c r="F188" s="17">
        <f t="shared" si="43"/>
        <v>9799</v>
      </c>
      <c r="G188" s="20">
        <v>3207</v>
      </c>
      <c r="H188" s="20">
        <v>3071</v>
      </c>
      <c r="I188" s="17">
        <f t="shared" si="44"/>
        <v>6278</v>
      </c>
      <c r="J188" s="18">
        <f t="shared" si="36"/>
        <v>64.579138139347563</v>
      </c>
      <c r="K188" s="18">
        <f t="shared" si="36"/>
        <v>63.542313262983654</v>
      </c>
      <c r="L188" s="19">
        <f t="shared" si="36"/>
        <v>64.067762016532299</v>
      </c>
    </row>
    <row r="189" spans="1:12" x14ac:dyDescent="0.15">
      <c r="A189" s="14" t="s">
        <v>28</v>
      </c>
      <c r="B189" s="15">
        <v>37</v>
      </c>
      <c r="C189" s="16" t="s">
        <v>29</v>
      </c>
      <c r="D189" s="20">
        <v>9951</v>
      </c>
      <c r="E189" s="20">
        <v>9386</v>
      </c>
      <c r="F189" s="17">
        <f t="shared" si="43"/>
        <v>19337</v>
      </c>
      <c r="G189" s="20">
        <v>6966</v>
      </c>
      <c r="H189" s="20">
        <v>6426</v>
      </c>
      <c r="I189" s="17">
        <f t="shared" si="44"/>
        <v>13392</v>
      </c>
      <c r="J189" s="18">
        <f t="shared" si="36"/>
        <v>70.003014772384688</v>
      </c>
      <c r="K189" s="18">
        <f t="shared" si="36"/>
        <v>68.463669294694228</v>
      </c>
      <c r="L189" s="19">
        <f t="shared" si="36"/>
        <v>69.255830790712096</v>
      </c>
    </row>
    <row r="190" spans="1:12" x14ac:dyDescent="0.15">
      <c r="A190" s="14"/>
      <c r="B190" s="15"/>
      <c r="C190" s="16" t="s">
        <v>30</v>
      </c>
      <c r="D190" s="20">
        <v>6302</v>
      </c>
      <c r="E190" s="20">
        <v>5601</v>
      </c>
      <c r="F190" s="17">
        <f t="shared" si="43"/>
        <v>11903</v>
      </c>
      <c r="G190" s="20">
        <v>4250</v>
      </c>
      <c r="H190" s="20">
        <v>3771</v>
      </c>
      <c r="I190" s="17">
        <f t="shared" si="44"/>
        <v>8021</v>
      </c>
      <c r="J190" s="18">
        <f t="shared" si="36"/>
        <v>67.438908283084729</v>
      </c>
      <c r="K190" s="18">
        <f t="shared" si="36"/>
        <v>67.327262988752011</v>
      </c>
      <c r="L190" s="19">
        <f t="shared" si="36"/>
        <v>67.386373183231115</v>
      </c>
    </row>
    <row r="191" spans="1:12" x14ac:dyDescent="0.15">
      <c r="A191" s="14"/>
      <c r="B191" s="15" t="s">
        <v>32</v>
      </c>
      <c r="C191" s="16" t="s">
        <v>31</v>
      </c>
      <c r="D191" s="20">
        <v>7650</v>
      </c>
      <c r="E191" s="20">
        <v>7295</v>
      </c>
      <c r="F191" s="17">
        <f t="shared" si="43"/>
        <v>14945</v>
      </c>
      <c r="G191" s="20">
        <v>4999</v>
      </c>
      <c r="H191" s="20">
        <v>4891</v>
      </c>
      <c r="I191" s="17">
        <f t="shared" si="44"/>
        <v>9890</v>
      </c>
      <c r="J191" s="18">
        <f t="shared" si="36"/>
        <v>65.346405228758172</v>
      </c>
      <c r="K191" s="18">
        <f t="shared" si="36"/>
        <v>67.045921864290619</v>
      </c>
      <c r="L191" s="19">
        <f t="shared" si="36"/>
        <v>66.175978588156568</v>
      </c>
    </row>
    <row r="192" spans="1:12" x14ac:dyDescent="0.15">
      <c r="A192" s="14"/>
      <c r="B192" s="15"/>
      <c r="C192" s="16" t="s">
        <v>33</v>
      </c>
      <c r="D192" s="20">
        <v>3105</v>
      </c>
      <c r="E192" s="20">
        <v>3248</v>
      </c>
      <c r="F192" s="17">
        <f t="shared" si="43"/>
        <v>6353</v>
      </c>
      <c r="G192" s="20">
        <v>2081</v>
      </c>
      <c r="H192" s="20">
        <v>2142</v>
      </c>
      <c r="I192" s="17">
        <f t="shared" si="44"/>
        <v>4223</v>
      </c>
      <c r="J192" s="18">
        <f t="shared" si="36"/>
        <v>67.020933977455726</v>
      </c>
      <c r="K192" s="18">
        <f t="shared" si="36"/>
        <v>65.948275862068968</v>
      </c>
      <c r="L192" s="19">
        <f t="shared" si="36"/>
        <v>66.472532661734618</v>
      </c>
    </row>
    <row r="193" spans="1:12" x14ac:dyDescent="0.15">
      <c r="A193" s="14"/>
      <c r="B193" s="15"/>
      <c r="C193" s="16" t="s">
        <v>34</v>
      </c>
      <c r="D193" s="20">
        <v>4431</v>
      </c>
      <c r="E193" s="20">
        <v>4247</v>
      </c>
      <c r="F193" s="17">
        <f t="shared" si="43"/>
        <v>8678</v>
      </c>
      <c r="G193" s="20">
        <v>2866</v>
      </c>
      <c r="H193" s="20">
        <v>2785</v>
      </c>
      <c r="I193" s="17">
        <f t="shared" si="44"/>
        <v>5651</v>
      </c>
      <c r="J193" s="18">
        <f t="shared" si="36"/>
        <v>64.680658993455197</v>
      </c>
      <c r="K193" s="18">
        <f t="shared" si="36"/>
        <v>65.575700494466687</v>
      </c>
      <c r="L193" s="19">
        <f t="shared" si="36"/>
        <v>65.118690942613512</v>
      </c>
    </row>
    <row r="194" spans="1:12" x14ac:dyDescent="0.15">
      <c r="A194" s="14"/>
      <c r="B194" s="15"/>
      <c r="C194" s="16" t="s">
        <v>35</v>
      </c>
      <c r="D194" s="20">
        <v>3386</v>
      </c>
      <c r="E194" s="20">
        <v>3258</v>
      </c>
      <c r="F194" s="17">
        <f t="shared" si="43"/>
        <v>6644</v>
      </c>
      <c r="G194" s="20">
        <v>2067</v>
      </c>
      <c r="H194" s="20">
        <v>2058</v>
      </c>
      <c r="I194" s="17">
        <f t="shared" si="44"/>
        <v>4125</v>
      </c>
      <c r="J194" s="18">
        <f t="shared" si="36"/>
        <v>61.045481393975187</v>
      </c>
      <c r="K194" s="18">
        <f t="shared" si="36"/>
        <v>63.167587476979747</v>
      </c>
      <c r="L194" s="19">
        <f t="shared" si="36"/>
        <v>62.086092715231786</v>
      </c>
    </row>
    <row r="195" spans="1:12" s="27" customFormat="1" x14ac:dyDescent="0.15">
      <c r="A195" s="21"/>
      <c r="B195" s="29"/>
      <c r="C195" s="23" t="s">
        <v>10</v>
      </c>
      <c r="D195" s="24">
        <f>SUM(D177:D194)</f>
        <v>107953</v>
      </c>
      <c r="E195" s="24">
        <f t="shared" ref="E195" si="45">SUM(E177:E194)</f>
        <v>101594</v>
      </c>
      <c r="F195" s="24">
        <f>SUM(F177:F194)</f>
        <v>209547</v>
      </c>
      <c r="G195" s="24">
        <f>SUM(G177:G194)</f>
        <v>69349</v>
      </c>
      <c r="H195" s="24">
        <f t="shared" ref="H195" si="46">SUM(H177:H194)</f>
        <v>66273</v>
      </c>
      <c r="I195" s="24">
        <f>SUM(I177:I194)</f>
        <v>135622</v>
      </c>
      <c r="J195" s="25">
        <f t="shared" si="36"/>
        <v>64.239993330430835</v>
      </c>
      <c r="K195" s="25">
        <f t="shared" si="36"/>
        <v>65.233183061991852</v>
      </c>
      <c r="L195" s="26">
        <f t="shared" si="36"/>
        <v>64.721518322858344</v>
      </c>
    </row>
    <row r="196" spans="1:12" x14ac:dyDescent="0.15">
      <c r="A196" s="8"/>
      <c r="B196" s="28"/>
      <c r="C196" s="16" t="s">
        <v>11</v>
      </c>
      <c r="D196" s="11">
        <v>7320</v>
      </c>
      <c r="E196" s="11">
        <v>6784</v>
      </c>
      <c r="F196" s="11">
        <f>SUM(D196:E196)</f>
        <v>14104</v>
      </c>
      <c r="G196" s="11">
        <v>4627</v>
      </c>
      <c r="H196" s="11">
        <v>4455</v>
      </c>
      <c r="I196" s="11">
        <f>SUM(G196:H196)</f>
        <v>9082</v>
      </c>
      <c r="J196" s="18">
        <f t="shared" si="36"/>
        <v>63.210382513661202</v>
      </c>
      <c r="K196" s="18">
        <f t="shared" si="36"/>
        <v>65.669221698113205</v>
      </c>
      <c r="L196" s="19">
        <f t="shared" si="36"/>
        <v>64.393079977311402</v>
      </c>
    </row>
    <row r="197" spans="1:12" x14ac:dyDescent="0.15">
      <c r="A197" s="14"/>
      <c r="B197" s="15"/>
      <c r="C197" s="16" t="s">
        <v>12</v>
      </c>
      <c r="D197" s="17">
        <v>5733</v>
      </c>
      <c r="E197" s="17">
        <v>5512</v>
      </c>
      <c r="F197" s="17">
        <f t="shared" ref="F197:F213" si="47">SUM(D197:E197)</f>
        <v>11245</v>
      </c>
      <c r="G197" s="17">
        <v>3671</v>
      </c>
      <c r="H197" s="17">
        <v>3596</v>
      </c>
      <c r="I197" s="17">
        <f t="shared" ref="I197:I213" si="48">SUM(G197:H197)</f>
        <v>7267</v>
      </c>
      <c r="J197" s="18">
        <f t="shared" si="36"/>
        <v>64.032792604221171</v>
      </c>
      <c r="K197" s="18">
        <f t="shared" si="36"/>
        <v>65.23947750362845</v>
      </c>
      <c r="L197" s="19">
        <f t="shared" si="36"/>
        <v>64.624277456647391</v>
      </c>
    </row>
    <row r="198" spans="1:12" x14ac:dyDescent="0.15">
      <c r="A198" s="14"/>
      <c r="B198" s="15" t="s">
        <v>38</v>
      </c>
      <c r="C198" s="16" t="s">
        <v>13</v>
      </c>
      <c r="D198" s="20">
        <v>2234</v>
      </c>
      <c r="E198" s="20">
        <v>2175</v>
      </c>
      <c r="F198" s="17">
        <f t="shared" si="47"/>
        <v>4409</v>
      </c>
      <c r="G198" s="20">
        <v>1546</v>
      </c>
      <c r="H198" s="20">
        <v>1495</v>
      </c>
      <c r="I198" s="17">
        <f t="shared" si="48"/>
        <v>3041</v>
      </c>
      <c r="J198" s="18">
        <f t="shared" si="36"/>
        <v>69.203222918531779</v>
      </c>
      <c r="K198" s="18">
        <f t="shared" si="36"/>
        <v>68.735632183908052</v>
      </c>
      <c r="L198" s="19">
        <f t="shared" si="36"/>
        <v>68.972556135178039</v>
      </c>
    </row>
    <row r="199" spans="1:12" x14ac:dyDescent="0.15">
      <c r="A199" s="14"/>
      <c r="B199" s="15"/>
      <c r="C199" s="16" t="s">
        <v>15</v>
      </c>
      <c r="D199" s="20">
        <v>4405</v>
      </c>
      <c r="E199" s="20">
        <v>3306</v>
      </c>
      <c r="F199" s="17">
        <f t="shared" si="47"/>
        <v>7711</v>
      </c>
      <c r="G199" s="20">
        <v>2556</v>
      </c>
      <c r="H199" s="20">
        <v>2182</v>
      </c>
      <c r="I199" s="17">
        <f t="shared" si="48"/>
        <v>4738</v>
      </c>
      <c r="J199" s="18">
        <f t="shared" si="36"/>
        <v>58.024971623155508</v>
      </c>
      <c r="K199" s="18">
        <f t="shared" si="36"/>
        <v>66.001209921355112</v>
      </c>
      <c r="L199" s="19">
        <f t="shared" si="36"/>
        <v>61.44468940474647</v>
      </c>
    </row>
    <row r="200" spans="1:12" x14ac:dyDescent="0.15">
      <c r="A200" s="14"/>
      <c r="B200" s="15" t="s">
        <v>37</v>
      </c>
      <c r="C200" s="16" t="s">
        <v>16</v>
      </c>
      <c r="D200" s="20">
        <v>5627</v>
      </c>
      <c r="E200" s="20">
        <v>5195</v>
      </c>
      <c r="F200" s="17">
        <f t="shared" si="47"/>
        <v>10822</v>
      </c>
      <c r="G200" s="20">
        <v>3589</v>
      </c>
      <c r="H200" s="20">
        <v>3357</v>
      </c>
      <c r="I200" s="17">
        <f t="shared" si="48"/>
        <v>6946</v>
      </c>
      <c r="J200" s="18">
        <f t="shared" si="36"/>
        <v>63.781766483028257</v>
      </c>
      <c r="K200" s="18">
        <f t="shared" si="36"/>
        <v>64.619826756496636</v>
      </c>
      <c r="L200" s="19">
        <f t="shared" si="36"/>
        <v>64.184069488079842</v>
      </c>
    </row>
    <row r="201" spans="1:12" x14ac:dyDescent="0.15">
      <c r="A201" s="14"/>
      <c r="B201" s="15"/>
      <c r="C201" s="16" t="s">
        <v>18</v>
      </c>
      <c r="D201" s="20">
        <v>5617</v>
      </c>
      <c r="E201" s="20">
        <v>6049</v>
      </c>
      <c r="F201" s="17">
        <f t="shared" si="47"/>
        <v>11666</v>
      </c>
      <c r="G201" s="20">
        <v>3983</v>
      </c>
      <c r="H201" s="20">
        <v>4208</v>
      </c>
      <c r="I201" s="17">
        <f t="shared" si="48"/>
        <v>8191</v>
      </c>
      <c r="J201" s="18">
        <f t="shared" si="36"/>
        <v>70.909738294463239</v>
      </c>
      <c r="K201" s="18">
        <f t="shared" si="36"/>
        <v>69.565217391304344</v>
      </c>
      <c r="L201" s="19">
        <f t="shared" si="36"/>
        <v>70.212583576204352</v>
      </c>
    </row>
    <row r="202" spans="1:12" x14ac:dyDescent="0.15">
      <c r="A202" s="14">
        <v>65</v>
      </c>
      <c r="B202" s="15">
        <v>27</v>
      </c>
      <c r="C202" s="16" t="s">
        <v>19</v>
      </c>
      <c r="D202" s="20">
        <v>5382</v>
      </c>
      <c r="E202" s="20">
        <v>5376</v>
      </c>
      <c r="F202" s="17">
        <f t="shared" si="47"/>
        <v>10758</v>
      </c>
      <c r="G202" s="20">
        <v>3692</v>
      </c>
      <c r="H202" s="20">
        <v>3650</v>
      </c>
      <c r="I202" s="17">
        <f t="shared" si="48"/>
        <v>7342</v>
      </c>
      <c r="J202" s="18">
        <f t="shared" si="36"/>
        <v>68.59903381642512</v>
      </c>
      <c r="K202" s="18">
        <f t="shared" si="36"/>
        <v>67.894345238095227</v>
      </c>
      <c r="L202" s="19">
        <f t="shared" si="36"/>
        <v>68.246886038297077</v>
      </c>
    </row>
    <row r="203" spans="1:12" x14ac:dyDescent="0.15">
      <c r="A203" s="14"/>
      <c r="B203" s="15"/>
      <c r="C203" s="16" t="s">
        <v>20</v>
      </c>
      <c r="D203" s="20">
        <v>6555</v>
      </c>
      <c r="E203" s="20">
        <v>6908</v>
      </c>
      <c r="F203" s="17">
        <f t="shared" si="47"/>
        <v>13463</v>
      </c>
      <c r="G203" s="20">
        <v>4498</v>
      </c>
      <c r="H203" s="20">
        <v>4668</v>
      </c>
      <c r="I203" s="17">
        <f t="shared" si="48"/>
        <v>9166</v>
      </c>
      <c r="J203" s="18">
        <f t="shared" si="36"/>
        <v>68.619374523264682</v>
      </c>
      <c r="K203" s="18">
        <f t="shared" si="36"/>
        <v>67.573827446438912</v>
      </c>
      <c r="L203" s="19">
        <f t="shared" si="36"/>
        <v>68.082893857238361</v>
      </c>
    </row>
    <row r="204" spans="1:12" x14ac:dyDescent="0.15">
      <c r="A204" s="14" t="s">
        <v>21</v>
      </c>
      <c r="B204" s="15" t="s">
        <v>32</v>
      </c>
      <c r="C204" s="16" t="s">
        <v>22</v>
      </c>
      <c r="D204" s="20">
        <v>4502</v>
      </c>
      <c r="E204" s="20">
        <v>4650</v>
      </c>
      <c r="F204" s="17">
        <f t="shared" si="47"/>
        <v>9152</v>
      </c>
      <c r="G204" s="20">
        <v>3034</v>
      </c>
      <c r="H204" s="20">
        <v>3074</v>
      </c>
      <c r="I204" s="17">
        <f t="shared" si="48"/>
        <v>6108</v>
      </c>
      <c r="J204" s="18">
        <f t="shared" si="36"/>
        <v>67.392270102176809</v>
      </c>
      <c r="K204" s="18">
        <f t="shared" si="36"/>
        <v>66.107526881720432</v>
      </c>
      <c r="L204" s="19">
        <f t="shared" si="36"/>
        <v>66.739510489510494</v>
      </c>
    </row>
    <row r="205" spans="1:12" x14ac:dyDescent="0.15">
      <c r="A205" s="14"/>
      <c r="B205" s="15"/>
      <c r="C205" s="16" t="s">
        <v>24</v>
      </c>
      <c r="D205" s="20">
        <v>5750</v>
      </c>
      <c r="E205" s="20">
        <v>6171</v>
      </c>
      <c r="F205" s="17">
        <f t="shared" si="47"/>
        <v>11921</v>
      </c>
      <c r="G205" s="20">
        <v>4102</v>
      </c>
      <c r="H205" s="20">
        <v>4381</v>
      </c>
      <c r="I205" s="17">
        <f t="shared" si="48"/>
        <v>8483</v>
      </c>
      <c r="J205" s="18">
        <f t="shared" si="36"/>
        <v>71.339130434782604</v>
      </c>
      <c r="K205" s="18">
        <f t="shared" si="36"/>
        <v>70.993356020093984</v>
      </c>
      <c r="L205" s="19">
        <f t="shared" si="36"/>
        <v>71.160137572351317</v>
      </c>
    </row>
    <row r="206" spans="1:12" x14ac:dyDescent="0.15">
      <c r="A206" s="14">
        <v>69</v>
      </c>
      <c r="B206" s="15" t="s">
        <v>21</v>
      </c>
      <c r="C206" s="16" t="s">
        <v>25</v>
      </c>
      <c r="D206" s="20">
        <v>7567</v>
      </c>
      <c r="E206" s="20">
        <v>7648</v>
      </c>
      <c r="F206" s="17">
        <f t="shared" si="47"/>
        <v>15215</v>
      </c>
      <c r="G206" s="20">
        <v>5197</v>
      </c>
      <c r="H206" s="20">
        <v>5300</v>
      </c>
      <c r="I206" s="17">
        <f t="shared" si="48"/>
        <v>10497</v>
      </c>
      <c r="J206" s="18">
        <f t="shared" si="36"/>
        <v>68.679793841680976</v>
      </c>
      <c r="K206" s="18">
        <f t="shared" si="36"/>
        <v>69.29916317991632</v>
      </c>
      <c r="L206" s="19">
        <f t="shared" si="36"/>
        <v>68.991127177127836</v>
      </c>
    </row>
    <row r="207" spans="1:12" x14ac:dyDescent="0.15">
      <c r="A207" s="14"/>
      <c r="B207" s="15"/>
      <c r="C207" s="16" t="s">
        <v>27</v>
      </c>
      <c r="D207" s="20">
        <v>4377</v>
      </c>
      <c r="E207" s="20">
        <v>4590</v>
      </c>
      <c r="F207" s="17">
        <f t="shared" si="47"/>
        <v>8967</v>
      </c>
      <c r="G207" s="20">
        <v>2956</v>
      </c>
      <c r="H207" s="20">
        <v>3061</v>
      </c>
      <c r="I207" s="17">
        <f t="shared" si="48"/>
        <v>6017</v>
      </c>
      <c r="J207" s="18">
        <f>G207/D207*100</f>
        <v>67.534841215444359</v>
      </c>
      <c r="K207" s="18">
        <f t="shared" si="36"/>
        <v>66.688453159041387</v>
      </c>
      <c r="L207" s="19">
        <f t="shared" si="36"/>
        <v>67.101594736255151</v>
      </c>
    </row>
    <row r="208" spans="1:12" x14ac:dyDescent="0.15">
      <c r="A208" s="14" t="s">
        <v>28</v>
      </c>
      <c r="B208" s="15">
        <v>32</v>
      </c>
      <c r="C208" s="16" t="s">
        <v>29</v>
      </c>
      <c r="D208" s="20">
        <v>7500</v>
      </c>
      <c r="E208" s="20">
        <v>7981</v>
      </c>
      <c r="F208" s="17">
        <f t="shared" si="47"/>
        <v>15481</v>
      </c>
      <c r="G208" s="20">
        <v>5468</v>
      </c>
      <c r="H208" s="20">
        <v>5580</v>
      </c>
      <c r="I208" s="17">
        <f t="shared" si="48"/>
        <v>11048</v>
      </c>
      <c r="J208" s="18">
        <f>G208/D208*100</f>
        <v>72.906666666666666</v>
      </c>
      <c r="K208" s="18">
        <f t="shared" si="36"/>
        <v>69.916050620223018</v>
      </c>
      <c r="L208" s="19">
        <f t="shared" si="36"/>
        <v>71.364898908339256</v>
      </c>
    </row>
    <row r="209" spans="1:12" x14ac:dyDescent="0.15">
      <c r="A209" s="14"/>
      <c r="B209" s="15"/>
      <c r="C209" s="16" t="s">
        <v>30</v>
      </c>
      <c r="D209" s="20">
        <v>4491</v>
      </c>
      <c r="E209" s="20">
        <v>4399</v>
      </c>
      <c r="F209" s="17">
        <f t="shared" si="47"/>
        <v>8890</v>
      </c>
      <c r="G209" s="20">
        <v>3228</v>
      </c>
      <c r="H209" s="20">
        <v>3154</v>
      </c>
      <c r="I209" s="17">
        <f t="shared" si="48"/>
        <v>6382</v>
      </c>
      <c r="J209" s="18">
        <f>G209/D209*100</f>
        <v>71.87708750835003</v>
      </c>
      <c r="K209" s="18">
        <f t="shared" si="36"/>
        <v>71.698113207547166</v>
      </c>
      <c r="L209" s="19">
        <f t="shared" si="36"/>
        <v>71.788526434195717</v>
      </c>
    </row>
    <row r="210" spans="1:12" x14ac:dyDescent="0.15">
      <c r="A210" s="14"/>
      <c r="B210" s="15" t="s">
        <v>32</v>
      </c>
      <c r="C210" s="16" t="s">
        <v>31</v>
      </c>
      <c r="D210" s="20">
        <v>6826</v>
      </c>
      <c r="E210" s="20">
        <v>7454</v>
      </c>
      <c r="F210" s="17">
        <f t="shared" si="47"/>
        <v>14280</v>
      </c>
      <c r="G210" s="20">
        <v>4843</v>
      </c>
      <c r="H210" s="20">
        <v>5127</v>
      </c>
      <c r="I210" s="17">
        <f t="shared" si="48"/>
        <v>9970</v>
      </c>
      <c r="J210" s="18">
        <f>G210/D210*100</f>
        <v>70.949311456196895</v>
      </c>
      <c r="K210" s="18">
        <f t="shared" si="36"/>
        <v>68.781862087469818</v>
      </c>
      <c r="L210" s="19">
        <f t="shared" si="36"/>
        <v>69.817927170868344</v>
      </c>
    </row>
    <row r="211" spans="1:12" x14ac:dyDescent="0.15">
      <c r="A211" s="14"/>
      <c r="B211" s="15"/>
      <c r="C211" s="16" t="s">
        <v>33</v>
      </c>
      <c r="D211" s="20">
        <v>2976</v>
      </c>
      <c r="E211" s="20">
        <v>3265</v>
      </c>
      <c r="F211" s="17">
        <f t="shared" si="47"/>
        <v>6241</v>
      </c>
      <c r="G211" s="20">
        <v>2118</v>
      </c>
      <c r="H211" s="20">
        <v>2287</v>
      </c>
      <c r="I211" s="17">
        <f t="shared" si="48"/>
        <v>4405</v>
      </c>
      <c r="J211" s="18">
        <f t="shared" si="36"/>
        <v>71.16935483870968</v>
      </c>
      <c r="K211" s="18">
        <f t="shared" si="36"/>
        <v>70.045941807044414</v>
      </c>
      <c r="L211" s="19">
        <f t="shared" si="36"/>
        <v>70.581637558083642</v>
      </c>
    </row>
    <row r="212" spans="1:12" x14ac:dyDescent="0.15">
      <c r="A212" s="14"/>
      <c r="B212" s="15"/>
      <c r="C212" s="16" t="s">
        <v>34</v>
      </c>
      <c r="D212" s="20">
        <v>4016</v>
      </c>
      <c r="E212" s="20">
        <v>4188</v>
      </c>
      <c r="F212" s="17">
        <f t="shared" si="47"/>
        <v>8204</v>
      </c>
      <c r="G212" s="20">
        <v>2818</v>
      </c>
      <c r="H212" s="20">
        <v>2896</v>
      </c>
      <c r="I212" s="17">
        <f t="shared" si="48"/>
        <v>5714</v>
      </c>
      <c r="J212" s="18">
        <f t="shared" si="36"/>
        <v>70.169322709163353</v>
      </c>
      <c r="K212" s="18">
        <f t="shared" si="36"/>
        <v>69.149952244508114</v>
      </c>
      <c r="L212" s="19">
        <f t="shared" si="36"/>
        <v>69.64895173086299</v>
      </c>
    </row>
    <row r="213" spans="1:12" x14ac:dyDescent="0.15">
      <c r="A213" s="14"/>
      <c r="B213" s="15"/>
      <c r="C213" s="16" t="s">
        <v>35</v>
      </c>
      <c r="D213" s="20">
        <v>3042</v>
      </c>
      <c r="E213" s="20">
        <v>3248</v>
      </c>
      <c r="F213" s="17">
        <f t="shared" si="47"/>
        <v>6290</v>
      </c>
      <c r="G213" s="20">
        <v>2029</v>
      </c>
      <c r="H213" s="20">
        <v>2121</v>
      </c>
      <c r="I213" s="17">
        <f t="shared" si="48"/>
        <v>4150</v>
      </c>
      <c r="J213" s="18">
        <f t="shared" si="36"/>
        <v>66.699539776462856</v>
      </c>
      <c r="K213" s="18">
        <f t="shared" si="36"/>
        <v>65.301724137931032</v>
      </c>
      <c r="L213" s="19">
        <f t="shared" si="36"/>
        <v>65.977742448330673</v>
      </c>
    </row>
    <row r="214" spans="1:12" s="27" customFormat="1" x14ac:dyDescent="0.15">
      <c r="A214" s="21"/>
      <c r="B214" s="29"/>
      <c r="C214" s="23" t="s">
        <v>10</v>
      </c>
      <c r="D214" s="24">
        <f>SUM(D196:D213)</f>
        <v>93920</v>
      </c>
      <c r="E214" s="24">
        <f t="shared" ref="E214" si="49">SUM(E196:E213)</f>
        <v>94899</v>
      </c>
      <c r="F214" s="24">
        <f>SUM(F196:F213)</f>
        <v>188819</v>
      </c>
      <c r="G214" s="24">
        <f>SUM(G196:G213)</f>
        <v>63955</v>
      </c>
      <c r="H214" s="24">
        <f t="shared" ref="H214" si="50">SUM(H196:H213)</f>
        <v>64592</v>
      </c>
      <c r="I214" s="24">
        <f>SUM(I196:I213)</f>
        <v>128547</v>
      </c>
      <c r="J214" s="25">
        <f t="shared" si="36"/>
        <v>68.095187393526402</v>
      </c>
      <c r="K214" s="25">
        <f t="shared" si="36"/>
        <v>68.063941664295726</v>
      </c>
      <c r="L214" s="26">
        <f t="shared" si="36"/>
        <v>68.079483526551883</v>
      </c>
    </row>
    <row r="215" spans="1:12" x14ac:dyDescent="0.15">
      <c r="A215" s="8"/>
      <c r="B215" s="28"/>
      <c r="C215" s="16" t="s">
        <v>11</v>
      </c>
      <c r="D215" s="11">
        <v>8477</v>
      </c>
      <c r="E215" s="11">
        <v>8465</v>
      </c>
      <c r="F215" s="11">
        <f>SUM(D215:E215)</f>
        <v>16942</v>
      </c>
      <c r="G215" s="11">
        <v>5489</v>
      </c>
      <c r="H215" s="11">
        <v>5515</v>
      </c>
      <c r="I215" s="11">
        <f>SUM(G215:H215)</f>
        <v>11004</v>
      </c>
      <c r="J215" s="18">
        <f t="shared" si="36"/>
        <v>64.751681019228499</v>
      </c>
      <c r="K215" s="18">
        <f t="shared" si="36"/>
        <v>65.150620200826936</v>
      </c>
      <c r="L215" s="19">
        <f t="shared" si="36"/>
        <v>64.951009325935544</v>
      </c>
    </row>
    <row r="216" spans="1:12" x14ac:dyDescent="0.15">
      <c r="A216" s="14"/>
      <c r="B216" s="15"/>
      <c r="C216" s="16" t="s">
        <v>12</v>
      </c>
      <c r="D216" s="17">
        <v>6791</v>
      </c>
      <c r="E216" s="17">
        <v>7204</v>
      </c>
      <c r="F216" s="17">
        <f t="shared" ref="F216:F232" si="51">SUM(D216:E216)</f>
        <v>13995</v>
      </c>
      <c r="G216" s="17">
        <v>4509</v>
      </c>
      <c r="H216" s="17">
        <v>4745</v>
      </c>
      <c r="I216" s="17">
        <f t="shared" ref="I216:I232" si="52">SUM(G216:H216)</f>
        <v>9254</v>
      </c>
      <c r="J216" s="18">
        <f t="shared" si="36"/>
        <v>66.396701516713293</v>
      </c>
      <c r="K216" s="18">
        <f t="shared" si="36"/>
        <v>65.866185452526366</v>
      </c>
      <c r="L216" s="19">
        <f t="shared" si="36"/>
        <v>66.123615576991781</v>
      </c>
    </row>
    <row r="217" spans="1:12" x14ac:dyDescent="0.15">
      <c r="A217" s="14"/>
      <c r="B217" s="15" t="s">
        <v>38</v>
      </c>
      <c r="C217" s="16" t="s">
        <v>13</v>
      </c>
      <c r="D217" s="20">
        <v>2571</v>
      </c>
      <c r="E217" s="20">
        <v>2684</v>
      </c>
      <c r="F217" s="17">
        <f t="shared" si="51"/>
        <v>5255</v>
      </c>
      <c r="G217" s="20">
        <v>1805</v>
      </c>
      <c r="H217" s="20">
        <v>1846</v>
      </c>
      <c r="I217" s="17">
        <f t="shared" si="52"/>
        <v>3651</v>
      </c>
      <c r="J217" s="18">
        <f t="shared" si="36"/>
        <v>70.206145468689229</v>
      </c>
      <c r="K217" s="18">
        <f t="shared" si="36"/>
        <v>68.777943368107302</v>
      </c>
      <c r="L217" s="19">
        <f t="shared" si="36"/>
        <v>69.476688867745011</v>
      </c>
    </row>
    <row r="218" spans="1:12" x14ac:dyDescent="0.15">
      <c r="A218" s="14"/>
      <c r="B218" s="15"/>
      <c r="C218" s="16" t="s">
        <v>15</v>
      </c>
      <c r="D218" s="20">
        <v>5189</v>
      </c>
      <c r="E218" s="20">
        <v>4138</v>
      </c>
      <c r="F218" s="17">
        <f t="shared" si="51"/>
        <v>9327</v>
      </c>
      <c r="G218" s="20">
        <v>2950</v>
      </c>
      <c r="H218" s="20">
        <v>2641</v>
      </c>
      <c r="I218" s="17">
        <f t="shared" si="52"/>
        <v>5591</v>
      </c>
      <c r="J218" s="18">
        <f t="shared" si="36"/>
        <v>56.851031027172859</v>
      </c>
      <c r="K218" s="18">
        <f t="shared" si="36"/>
        <v>63.823102948284195</v>
      </c>
      <c r="L218" s="19">
        <f t="shared" si="36"/>
        <v>59.944247882491688</v>
      </c>
    </row>
    <row r="219" spans="1:12" x14ac:dyDescent="0.15">
      <c r="A219" s="14"/>
      <c r="B219" s="15" t="s">
        <v>37</v>
      </c>
      <c r="C219" s="16" t="s">
        <v>16</v>
      </c>
      <c r="D219" s="20">
        <v>7151</v>
      </c>
      <c r="E219" s="20">
        <v>6939</v>
      </c>
      <c r="F219" s="17">
        <f t="shared" si="51"/>
        <v>14090</v>
      </c>
      <c r="G219" s="20">
        <v>4618</v>
      </c>
      <c r="H219" s="20">
        <v>4489</v>
      </c>
      <c r="I219" s="17">
        <f t="shared" si="52"/>
        <v>9107</v>
      </c>
      <c r="J219" s="18">
        <f t="shared" si="36"/>
        <v>64.578380646063479</v>
      </c>
      <c r="K219" s="18">
        <f t="shared" si="36"/>
        <v>64.692318777921884</v>
      </c>
      <c r="L219" s="19">
        <f t="shared" si="36"/>
        <v>64.634492547906319</v>
      </c>
    </row>
    <row r="220" spans="1:12" x14ac:dyDescent="0.15">
      <c r="A220" s="14"/>
      <c r="B220" s="15"/>
      <c r="C220" s="16" t="s">
        <v>18</v>
      </c>
      <c r="D220" s="20">
        <v>7227</v>
      </c>
      <c r="E220" s="20">
        <v>8303</v>
      </c>
      <c r="F220" s="17">
        <f t="shared" si="51"/>
        <v>15530</v>
      </c>
      <c r="G220" s="20">
        <v>5244</v>
      </c>
      <c r="H220" s="20">
        <v>5675</v>
      </c>
      <c r="I220" s="17">
        <f t="shared" si="52"/>
        <v>10919</v>
      </c>
      <c r="J220" s="18">
        <f t="shared" si="36"/>
        <v>72.561228725612295</v>
      </c>
      <c r="K220" s="18">
        <f t="shared" si="36"/>
        <v>68.348789594122607</v>
      </c>
      <c r="L220" s="19">
        <f t="shared" si="36"/>
        <v>70.309079201545401</v>
      </c>
    </row>
    <row r="221" spans="1:12" x14ac:dyDescent="0.15">
      <c r="A221" s="14">
        <v>70</v>
      </c>
      <c r="B221" s="15">
        <v>22</v>
      </c>
      <c r="C221" s="16" t="s">
        <v>19</v>
      </c>
      <c r="D221" s="20">
        <v>6510</v>
      </c>
      <c r="E221" s="20">
        <v>7211</v>
      </c>
      <c r="F221" s="17">
        <f t="shared" si="51"/>
        <v>13721</v>
      </c>
      <c r="G221" s="20">
        <v>4574</v>
      </c>
      <c r="H221" s="20">
        <v>4845</v>
      </c>
      <c r="I221" s="17">
        <f t="shared" si="52"/>
        <v>9419</v>
      </c>
      <c r="J221" s="18">
        <f t="shared" si="36"/>
        <v>70.261136712749618</v>
      </c>
      <c r="K221" s="18">
        <f t="shared" si="36"/>
        <v>67.189016779919569</v>
      </c>
      <c r="L221" s="19">
        <f t="shared" si="36"/>
        <v>68.646600102033389</v>
      </c>
    </row>
    <row r="222" spans="1:12" x14ac:dyDescent="0.15">
      <c r="A222" s="14"/>
      <c r="B222" s="15"/>
      <c r="C222" s="16" t="s">
        <v>20</v>
      </c>
      <c r="D222" s="20">
        <v>8300</v>
      </c>
      <c r="E222" s="20">
        <v>9457</v>
      </c>
      <c r="F222" s="17">
        <f t="shared" si="51"/>
        <v>17757</v>
      </c>
      <c r="G222" s="20">
        <v>5910</v>
      </c>
      <c r="H222" s="20">
        <v>6499</v>
      </c>
      <c r="I222" s="17">
        <f t="shared" si="52"/>
        <v>12409</v>
      </c>
      <c r="J222" s="18">
        <f t="shared" si="36"/>
        <v>71.204819277108427</v>
      </c>
      <c r="K222" s="18">
        <f t="shared" si="36"/>
        <v>68.721581897007511</v>
      </c>
      <c r="L222" s="19">
        <f t="shared" si="36"/>
        <v>69.882299938052597</v>
      </c>
    </row>
    <row r="223" spans="1:12" x14ac:dyDescent="0.15">
      <c r="A223" s="14" t="s">
        <v>21</v>
      </c>
      <c r="B223" s="15" t="s">
        <v>32</v>
      </c>
      <c r="C223" s="16" t="s">
        <v>22</v>
      </c>
      <c r="D223" s="20">
        <v>5585</v>
      </c>
      <c r="E223" s="20">
        <v>6250</v>
      </c>
      <c r="F223" s="17">
        <f t="shared" si="51"/>
        <v>11835</v>
      </c>
      <c r="G223" s="20">
        <v>3842</v>
      </c>
      <c r="H223" s="20">
        <v>4100</v>
      </c>
      <c r="I223" s="17">
        <f t="shared" si="52"/>
        <v>7942</v>
      </c>
      <c r="J223" s="18">
        <f t="shared" si="36"/>
        <v>68.791405550581914</v>
      </c>
      <c r="K223" s="18">
        <f t="shared" si="36"/>
        <v>65.600000000000009</v>
      </c>
      <c r="L223" s="19">
        <f t="shared" si="36"/>
        <v>67.106041402619354</v>
      </c>
    </row>
    <row r="224" spans="1:12" x14ac:dyDescent="0.15">
      <c r="A224" s="14"/>
      <c r="B224" s="15"/>
      <c r="C224" s="16" t="s">
        <v>24</v>
      </c>
      <c r="D224" s="20">
        <v>7605</v>
      </c>
      <c r="E224" s="20">
        <v>8378</v>
      </c>
      <c r="F224" s="17">
        <f t="shared" si="51"/>
        <v>15983</v>
      </c>
      <c r="G224" s="20">
        <v>5583</v>
      </c>
      <c r="H224" s="20">
        <v>5880</v>
      </c>
      <c r="I224" s="17">
        <f t="shared" si="52"/>
        <v>11463</v>
      </c>
      <c r="J224" s="18">
        <f t="shared" si="36"/>
        <v>73.412228796844175</v>
      </c>
      <c r="K224" s="18">
        <f t="shared" si="36"/>
        <v>70.18381475292432</v>
      </c>
      <c r="L224" s="19">
        <f t="shared" si="36"/>
        <v>71.719952449477574</v>
      </c>
    </row>
    <row r="225" spans="1:12" x14ac:dyDescent="0.15">
      <c r="A225" s="14">
        <v>74</v>
      </c>
      <c r="B225" s="15" t="s">
        <v>21</v>
      </c>
      <c r="C225" s="16" t="s">
        <v>25</v>
      </c>
      <c r="D225" s="20">
        <v>8655</v>
      </c>
      <c r="E225" s="20">
        <v>9421</v>
      </c>
      <c r="F225" s="17">
        <f t="shared" si="51"/>
        <v>18076</v>
      </c>
      <c r="G225" s="20">
        <v>6191</v>
      </c>
      <c r="H225" s="20">
        <v>6344</v>
      </c>
      <c r="I225" s="17">
        <f t="shared" si="52"/>
        <v>12535</v>
      </c>
      <c r="J225" s="18">
        <f t="shared" si="36"/>
        <v>71.530906990179091</v>
      </c>
      <c r="K225" s="18">
        <f t="shared" si="36"/>
        <v>67.338923681137885</v>
      </c>
      <c r="L225" s="19">
        <f t="shared" si="36"/>
        <v>69.346094268643512</v>
      </c>
    </row>
    <row r="226" spans="1:12" x14ac:dyDescent="0.15">
      <c r="A226" s="14"/>
      <c r="B226" s="15"/>
      <c r="C226" s="16" t="s">
        <v>27</v>
      </c>
      <c r="D226" s="20">
        <v>5289</v>
      </c>
      <c r="E226" s="20">
        <v>5993</v>
      </c>
      <c r="F226" s="17">
        <f t="shared" si="51"/>
        <v>11282</v>
      </c>
      <c r="G226" s="20">
        <v>3691</v>
      </c>
      <c r="H226" s="20">
        <v>4082</v>
      </c>
      <c r="I226" s="17">
        <f t="shared" si="52"/>
        <v>7773</v>
      </c>
      <c r="J226" s="18">
        <f t="shared" si="36"/>
        <v>69.786349026280959</v>
      </c>
      <c r="K226" s="18">
        <f t="shared" si="36"/>
        <v>68.11279826464208</v>
      </c>
      <c r="L226" s="19">
        <f t="shared" si="36"/>
        <v>68.897358624357381</v>
      </c>
    </row>
    <row r="227" spans="1:12" x14ac:dyDescent="0.15">
      <c r="A227" s="14" t="s">
        <v>28</v>
      </c>
      <c r="B227" s="15">
        <v>27</v>
      </c>
      <c r="C227" s="16" t="s">
        <v>29</v>
      </c>
      <c r="D227" s="20">
        <v>8353</v>
      </c>
      <c r="E227" s="20">
        <v>9541</v>
      </c>
      <c r="F227" s="17">
        <f t="shared" si="51"/>
        <v>17894</v>
      </c>
      <c r="G227" s="20">
        <v>6256</v>
      </c>
      <c r="H227" s="20">
        <v>6669</v>
      </c>
      <c r="I227" s="17">
        <f t="shared" si="52"/>
        <v>12925</v>
      </c>
      <c r="J227" s="18">
        <f>G227/D227*100</f>
        <v>74.89524721656889</v>
      </c>
      <c r="K227" s="18">
        <f>H227/E227*100</f>
        <v>69.898333508018027</v>
      </c>
      <c r="L227" s="19">
        <f>I227/F227*100</f>
        <v>72.230915390633726</v>
      </c>
    </row>
    <row r="228" spans="1:12" x14ac:dyDescent="0.15">
      <c r="A228" s="14"/>
      <c r="B228" s="15"/>
      <c r="C228" s="16" t="s">
        <v>30</v>
      </c>
      <c r="D228" s="20">
        <v>4877</v>
      </c>
      <c r="E228" s="20">
        <v>5077</v>
      </c>
      <c r="F228" s="17">
        <f t="shared" si="51"/>
        <v>9954</v>
      </c>
      <c r="G228" s="20">
        <v>3576</v>
      </c>
      <c r="H228" s="20">
        <v>3540</v>
      </c>
      <c r="I228" s="17">
        <f t="shared" si="52"/>
        <v>7116</v>
      </c>
      <c r="J228" s="18">
        <f>G228/D228*100</f>
        <v>73.32376460939102</v>
      </c>
      <c r="K228" s="18">
        <f t="shared" si="36"/>
        <v>69.726216269450461</v>
      </c>
      <c r="L228" s="19">
        <f t="shared" si="36"/>
        <v>71.488848704038574</v>
      </c>
    </row>
    <row r="229" spans="1:12" x14ac:dyDescent="0.15">
      <c r="A229" s="14"/>
      <c r="B229" s="15" t="s">
        <v>32</v>
      </c>
      <c r="C229" s="16" t="s">
        <v>31</v>
      </c>
      <c r="D229" s="20">
        <v>8711</v>
      </c>
      <c r="E229" s="20">
        <v>9878</v>
      </c>
      <c r="F229" s="17">
        <f t="shared" si="51"/>
        <v>18589</v>
      </c>
      <c r="G229" s="20">
        <v>6251</v>
      </c>
      <c r="H229" s="20">
        <v>6865</v>
      </c>
      <c r="I229" s="17">
        <f t="shared" si="52"/>
        <v>13116</v>
      </c>
      <c r="J229" s="18">
        <f>G229/D229*100</f>
        <v>71.759843875559639</v>
      </c>
      <c r="K229" s="18">
        <f t="shared" si="36"/>
        <v>69.497874063575622</v>
      </c>
      <c r="L229" s="19">
        <f t="shared" si="36"/>
        <v>70.55785679703051</v>
      </c>
    </row>
    <row r="230" spans="1:12" x14ac:dyDescent="0.15">
      <c r="A230" s="14"/>
      <c r="B230" s="15"/>
      <c r="C230" s="16" t="s">
        <v>33</v>
      </c>
      <c r="D230" s="20">
        <v>4000</v>
      </c>
      <c r="E230" s="20">
        <v>5103</v>
      </c>
      <c r="F230" s="17">
        <f t="shared" si="51"/>
        <v>9103</v>
      </c>
      <c r="G230" s="20">
        <v>2984</v>
      </c>
      <c r="H230" s="20">
        <v>3660</v>
      </c>
      <c r="I230" s="17">
        <f t="shared" si="52"/>
        <v>6644</v>
      </c>
      <c r="J230" s="18">
        <f t="shared" ref="J230:L248" si="53">G230/D230*100</f>
        <v>74.599999999999994</v>
      </c>
      <c r="K230" s="18">
        <f t="shared" si="36"/>
        <v>71.722516166960617</v>
      </c>
      <c r="L230" s="19">
        <f t="shared" si="36"/>
        <v>72.986927386575857</v>
      </c>
    </row>
    <row r="231" spans="1:12" x14ac:dyDescent="0.15">
      <c r="A231" s="14"/>
      <c r="B231" s="15"/>
      <c r="C231" s="16" t="s">
        <v>34</v>
      </c>
      <c r="D231" s="20">
        <v>5114</v>
      </c>
      <c r="E231" s="20">
        <v>5803</v>
      </c>
      <c r="F231" s="17">
        <f t="shared" si="51"/>
        <v>10917</v>
      </c>
      <c r="G231" s="20">
        <v>3690</v>
      </c>
      <c r="H231" s="20">
        <v>3948</v>
      </c>
      <c r="I231" s="17">
        <f t="shared" si="52"/>
        <v>7638</v>
      </c>
      <c r="J231" s="18">
        <f t="shared" si="53"/>
        <v>72.154868987094261</v>
      </c>
      <c r="K231" s="18">
        <f t="shared" si="36"/>
        <v>68.033775633293132</v>
      </c>
      <c r="L231" s="19">
        <f t="shared" si="36"/>
        <v>69.96427589997252</v>
      </c>
    </row>
    <row r="232" spans="1:12" x14ac:dyDescent="0.15">
      <c r="A232" s="14"/>
      <c r="B232" s="15"/>
      <c r="C232" s="16" t="s">
        <v>35</v>
      </c>
      <c r="D232" s="20">
        <v>3868</v>
      </c>
      <c r="E232" s="20">
        <v>4593</v>
      </c>
      <c r="F232" s="17">
        <f t="shared" si="51"/>
        <v>8461</v>
      </c>
      <c r="G232" s="20">
        <v>2605</v>
      </c>
      <c r="H232" s="20">
        <v>3011</v>
      </c>
      <c r="I232" s="17">
        <f t="shared" si="52"/>
        <v>5616</v>
      </c>
      <c r="J232" s="18">
        <f t="shared" si="53"/>
        <v>67.347466390899697</v>
      </c>
      <c r="K232" s="18">
        <f t="shared" si="36"/>
        <v>65.556281297626825</v>
      </c>
      <c r="L232" s="19">
        <f t="shared" si="36"/>
        <v>66.375132963006735</v>
      </c>
    </row>
    <row r="233" spans="1:12" s="27" customFormat="1" x14ac:dyDescent="0.15">
      <c r="A233" s="21"/>
      <c r="B233" s="29"/>
      <c r="C233" s="23" t="s">
        <v>10</v>
      </c>
      <c r="D233" s="24">
        <f>SUM(D215:D232)</f>
        <v>114273</v>
      </c>
      <c r="E233" s="24">
        <f t="shared" ref="E233" si="54">SUM(E215:E232)</f>
        <v>124438</v>
      </c>
      <c r="F233" s="24">
        <f>SUM(F215:F232)</f>
        <v>238711</v>
      </c>
      <c r="G233" s="24">
        <f>SUM(G215:G232)</f>
        <v>79768</v>
      </c>
      <c r="H233" s="24">
        <f t="shared" ref="H233" si="55">SUM(H215:H232)</f>
        <v>84354</v>
      </c>
      <c r="I233" s="24">
        <f>SUM(I215:I232)</f>
        <v>164122</v>
      </c>
      <c r="J233" s="25">
        <f t="shared" si="53"/>
        <v>69.804765780193051</v>
      </c>
      <c r="K233" s="25">
        <f t="shared" si="36"/>
        <v>67.787974734405893</v>
      </c>
      <c r="L233" s="26">
        <f t="shared" si="36"/>
        <v>68.753429879645267</v>
      </c>
    </row>
    <row r="234" spans="1:12" x14ac:dyDescent="0.15">
      <c r="A234" s="8"/>
      <c r="B234" s="28"/>
      <c r="C234" s="16" t="s">
        <v>11</v>
      </c>
      <c r="D234" s="11">
        <v>5769</v>
      </c>
      <c r="E234" s="11">
        <v>6544</v>
      </c>
      <c r="F234" s="11">
        <f>SUM(D234:E234)</f>
        <v>12313</v>
      </c>
      <c r="G234" s="11">
        <v>3754</v>
      </c>
      <c r="H234" s="11">
        <v>4006</v>
      </c>
      <c r="I234" s="11">
        <f>SUM(G234:H234)</f>
        <v>7760</v>
      </c>
      <c r="J234" s="18">
        <f t="shared" si="53"/>
        <v>65.071936210781772</v>
      </c>
      <c r="K234" s="18">
        <f t="shared" si="36"/>
        <v>61.216381418092915</v>
      </c>
      <c r="L234" s="19">
        <f t="shared" si="36"/>
        <v>63.022821408267681</v>
      </c>
    </row>
    <row r="235" spans="1:12" x14ac:dyDescent="0.15">
      <c r="A235" s="14"/>
      <c r="B235" s="15"/>
      <c r="C235" s="16" t="s">
        <v>12</v>
      </c>
      <c r="D235" s="17">
        <v>4587</v>
      </c>
      <c r="E235" s="17">
        <v>5505</v>
      </c>
      <c r="F235" s="17">
        <f t="shared" ref="F235:F251" si="56">SUM(D235:E235)</f>
        <v>10092</v>
      </c>
      <c r="G235" s="17">
        <v>3016</v>
      </c>
      <c r="H235" s="17">
        <v>3399</v>
      </c>
      <c r="I235" s="17">
        <f t="shared" ref="I235:I251" si="57">SUM(G235:H235)</f>
        <v>6415</v>
      </c>
      <c r="J235" s="18">
        <f t="shared" si="53"/>
        <v>65.751035535208203</v>
      </c>
      <c r="K235" s="18">
        <f t="shared" si="36"/>
        <v>61.743869209809269</v>
      </c>
      <c r="L235" s="19">
        <f t="shared" si="36"/>
        <v>63.565200158541423</v>
      </c>
    </row>
    <row r="236" spans="1:12" x14ac:dyDescent="0.15">
      <c r="A236" s="14"/>
      <c r="B236" s="15" t="s">
        <v>38</v>
      </c>
      <c r="C236" s="16" t="s">
        <v>13</v>
      </c>
      <c r="D236" s="20">
        <v>1709</v>
      </c>
      <c r="E236" s="20">
        <v>2099</v>
      </c>
      <c r="F236" s="17">
        <f t="shared" si="56"/>
        <v>3808</v>
      </c>
      <c r="G236" s="20">
        <v>1171</v>
      </c>
      <c r="H236" s="20">
        <v>1354</v>
      </c>
      <c r="I236" s="17">
        <f t="shared" si="57"/>
        <v>2525</v>
      </c>
      <c r="J236" s="18">
        <f t="shared" si="53"/>
        <v>68.519602106495029</v>
      </c>
      <c r="K236" s="18">
        <f t="shared" si="36"/>
        <v>64.506908051453067</v>
      </c>
      <c r="L236" s="19">
        <f t="shared" si="36"/>
        <v>66.307773109243698</v>
      </c>
    </row>
    <row r="237" spans="1:12" x14ac:dyDescent="0.15">
      <c r="A237" s="14"/>
      <c r="B237" s="15"/>
      <c r="C237" s="16" t="s">
        <v>15</v>
      </c>
      <c r="D237" s="20">
        <v>3527</v>
      </c>
      <c r="E237" s="20">
        <v>3263</v>
      </c>
      <c r="F237" s="17">
        <f t="shared" si="56"/>
        <v>6790</v>
      </c>
      <c r="G237" s="20">
        <v>1977</v>
      </c>
      <c r="H237" s="20">
        <v>2019</v>
      </c>
      <c r="I237" s="17">
        <f t="shared" si="57"/>
        <v>3996</v>
      </c>
      <c r="J237" s="18">
        <f t="shared" si="53"/>
        <v>56.053303090445141</v>
      </c>
      <c r="K237" s="18">
        <f t="shared" si="36"/>
        <v>61.875574624578611</v>
      </c>
      <c r="L237" s="19">
        <f t="shared" si="36"/>
        <v>58.851251840942567</v>
      </c>
    </row>
    <row r="238" spans="1:12" x14ac:dyDescent="0.15">
      <c r="A238" s="14"/>
      <c r="B238" s="15" t="s">
        <v>37</v>
      </c>
      <c r="C238" s="16" t="s">
        <v>16</v>
      </c>
      <c r="D238" s="20">
        <v>4675</v>
      </c>
      <c r="E238" s="20">
        <v>5536</v>
      </c>
      <c r="F238" s="17">
        <f t="shared" si="56"/>
        <v>10211</v>
      </c>
      <c r="G238" s="20">
        <v>3061</v>
      </c>
      <c r="H238" s="20">
        <v>3590</v>
      </c>
      <c r="I238" s="17">
        <f t="shared" si="57"/>
        <v>6651</v>
      </c>
      <c r="J238" s="18">
        <f t="shared" si="53"/>
        <v>65.475935828877013</v>
      </c>
      <c r="K238" s="18">
        <f t="shared" si="36"/>
        <v>64.848265895953759</v>
      </c>
      <c r="L238" s="19">
        <f t="shared" si="36"/>
        <v>65.135638037410644</v>
      </c>
    </row>
    <row r="239" spans="1:12" x14ac:dyDescent="0.15">
      <c r="A239" s="14"/>
      <c r="B239" s="15"/>
      <c r="C239" s="16" t="s">
        <v>18</v>
      </c>
      <c r="D239" s="20">
        <v>5515</v>
      </c>
      <c r="E239" s="20">
        <v>7199</v>
      </c>
      <c r="F239" s="17">
        <f t="shared" si="56"/>
        <v>12714</v>
      </c>
      <c r="G239" s="20">
        <v>4010</v>
      </c>
      <c r="H239" s="20">
        <v>4744</v>
      </c>
      <c r="I239" s="17">
        <f t="shared" si="57"/>
        <v>8754</v>
      </c>
      <c r="J239" s="18">
        <f t="shared" si="53"/>
        <v>72.710788757932903</v>
      </c>
      <c r="K239" s="18">
        <f t="shared" si="36"/>
        <v>65.898041394638142</v>
      </c>
      <c r="L239" s="19">
        <f t="shared" si="36"/>
        <v>68.853232656913647</v>
      </c>
    </row>
    <row r="240" spans="1:12" x14ac:dyDescent="0.15">
      <c r="A240" s="14">
        <v>75</v>
      </c>
      <c r="B240" s="15">
        <v>17</v>
      </c>
      <c r="C240" s="16" t="s">
        <v>19</v>
      </c>
      <c r="D240" s="20">
        <v>4515</v>
      </c>
      <c r="E240" s="20">
        <v>5818</v>
      </c>
      <c r="F240" s="17">
        <f t="shared" si="56"/>
        <v>10333</v>
      </c>
      <c r="G240" s="20">
        <v>3159</v>
      </c>
      <c r="H240" s="20">
        <v>3809</v>
      </c>
      <c r="I240" s="17">
        <f t="shared" si="57"/>
        <v>6968</v>
      </c>
      <c r="J240" s="18">
        <f t="shared" si="53"/>
        <v>69.966777408637867</v>
      </c>
      <c r="K240" s="18">
        <f t="shared" si="36"/>
        <v>65.469233413544174</v>
      </c>
      <c r="L240" s="19">
        <f t="shared" si="36"/>
        <v>67.434433368818347</v>
      </c>
    </row>
    <row r="241" spans="1:12" x14ac:dyDescent="0.15">
      <c r="A241" s="14"/>
      <c r="B241" s="15"/>
      <c r="C241" s="16" t="s">
        <v>20</v>
      </c>
      <c r="D241" s="20">
        <v>6373</v>
      </c>
      <c r="E241" s="20">
        <v>8072</v>
      </c>
      <c r="F241" s="17">
        <f t="shared" si="56"/>
        <v>14445</v>
      </c>
      <c r="G241" s="20">
        <v>4640</v>
      </c>
      <c r="H241" s="20">
        <v>5279</v>
      </c>
      <c r="I241" s="17">
        <f t="shared" si="57"/>
        <v>9919</v>
      </c>
      <c r="J241" s="18">
        <f t="shared" si="53"/>
        <v>72.807155185940687</v>
      </c>
      <c r="K241" s="18">
        <f t="shared" si="36"/>
        <v>65.39890981169475</v>
      </c>
      <c r="L241" s="19">
        <f t="shared" si="36"/>
        <v>68.667358947732779</v>
      </c>
    </row>
    <row r="242" spans="1:12" x14ac:dyDescent="0.15">
      <c r="A242" s="14" t="s">
        <v>21</v>
      </c>
      <c r="B242" s="15" t="s">
        <v>32</v>
      </c>
      <c r="C242" s="16" t="s">
        <v>22</v>
      </c>
      <c r="D242" s="20">
        <v>4138</v>
      </c>
      <c r="E242" s="20">
        <v>5136</v>
      </c>
      <c r="F242" s="17">
        <f t="shared" si="56"/>
        <v>9274</v>
      </c>
      <c r="G242" s="20">
        <v>2832</v>
      </c>
      <c r="H242" s="20">
        <v>3225</v>
      </c>
      <c r="I242" s="17">
        <f t="shared" si="57"/>
        <v>6057</v>
      </c>
      <c r="J242" s="18">
        <f t="shared" si="53"/>
        <v>68.438859352344124</v>
      </c>
      <c r="K242" s="18">
        <f t="shared" si="36"/>
        <v>62.792056074766357</v>
      </c>
      <c r="L242" s="19">
        <f t="shared" si="36"/>
        <v>65.311623894759535</v>
      </c>
    </row>
    <row r="243" spans="1:12" x14ac:dyDescent="0.15">
      <c r="A243" s="14"/>
      <c r="B243" s="15"/>
      <c r="C243" s="16" t="s">
        <v>24</v>
      </c>
      <c r="D243" s="20">
        <v>5563</v>
      </c>
      <c r="E243" s="20">
        <v>6478</v>
      </c>
      <c r="F243" s="17">
        <f t="shared" si="56"/>
        <v>12041</v>
      </c>
      <c r="G243" s="20">
        <v>4100</v>
      </c>
      <c r="H243" s="20">
        <v>4344</v>
      </c>
      <c r="I243" s="17">
        <f t="shared" si="57"/>
        <v>8444</v>
      </c>
      <c r="J243" s="18">
        <f t="shared" si="53"/>
        <v>73.701240337947155</v>
      </c>
      <c r="K243" s="18">
        <f t="shared" si="36"/>
        <v>67.057733868477925</v>
      </c>
      <c r="L243" s="19">
        <f t="shared" si="36"/>
        <v>70.127065858317422</v>
      </c>
    </row>
    <row r="244" spans="1:12" x14ac:dyDescent="0.15">
      <c r="A244" s="14">
        <v>79</v>
      </c>
      <c r="B244" s="15" t="s">
        <v>21</v>
      </c>
      <c r="C244" s="16" t="s">
        <v>25</v>
      </c>
      <c r="D244" s="20">
        <v>6078</v>
      </c>
      <c r="E244" s="20">
        <v>7547</v>
      </c>
      <c r="F244" s="17">
        <f t="shared" si="56"/>
        <v>13625</v>
      </c>
      <c r="G244" s="20">
        <v>4160</v>
      </c>
      <c r="H244" s="20">
        <v>4745</v>
      </c>
      <c r="I244" s="17">
        <f t="shared" si="57"/>
        <v>8905</v>
      </c>
      <c r="J244" s="18">
        <f t="shared" si="53"/>
        <v>68.443566962816718</v>
      </c>
      <c r="K244" s="18">
        <f t="shared" si="36"/>
        <v>62.87266463495429</v>
      </c>
      <c r="L244" s="19">
        <f t="shared" si="36"/>
        <v>65.357798165137609</v>
      </c>
    </row>
    <row r="245" spans="1:12" x14ac:dyDescent="0.15">
      <c r="A245" s="14"/>
      <c r="B245" s="15"/>
      <c r="C245" s="16" t="s">
        <v>27</v>
      </c>
      <c r="D245" s="20">
        <v>4029</v>
      </c>
      <c r="E245" s="20">
        <v>5007</v>
      </c>
      <c r="F245" s="17">
        <f t="shared" si="56"/>
        <v>9036</v>
      </c>
      <c r="G245" s="20">
        <v>2836</v>
      </c>
      <c r="H245" s="20">
        <v>3200</v>
      </c>
      <c r="I245" s="17">
        <f t="shared" si="57"/>
        <v>6036</v>
      </c>
      <c r="J245" s="18">
        <f t="shared" si="53"/>
        <v>70.389674857284689</v>
      </c>
      <c r="K245" s="18">
        <f t="shared" si="36"/>
        <v>63.910525264629513</v>
      </c>
      <c r="L245" s="19">
        <f t="shared" si="36"/>
        <v>66.799468791500658</v>
      </c>
    </row>
    <row r="246" spans="1:12" x14ac:dyDescent="0.15">
      <c r="A246" s="14" t="s">
        <v>28</v>
      </c>
      <c r="B246" s="15">
        <v>22</v>
      </c>
      <c r="C246" s="16" t="s">
        <v>29</v>
      </c>
      <c r="D246" s="20">
        <v>6362</v>
      </c>
      <c r="E246" s="20">
        <v>7464</v>
      </c>
      <c r="F246" s="17">
        <f t="shared" si="56"/>
        <v>13826</v>
      </c>
      <c r="G246" s="20">
        <v>4773</v>
      </c>
      <c r="H246" s="20">
        <v>4952</v>
      </c>
      <c r="I246" s="17">
        <f t="shared" si="57"/>
        <v>9725</v>
      </c>
      <c r="J246" s="18">
        <f t="shared" si="53"/>
        <v>75.023577491354914</v>
      </c>
      <c r="K246" s="18">
        <f t="shared" si="36"/>
        <v>66.345123258306543</v>
      </c>
      <c r="L246" s="19">
        <f t="shared" si="36"/>
        <v>70.338492694922607</v>
      </c>
    </row>
    <row r="247" spans="1:12" x14ac:dyDescent="0.15">
      <c r="A247" s="14"/>
      <c r="B247" s="15"/>
      <c r="C247" s="16" t="s">
        <v>30</v>
      </c>
      <c r="D247" s="20">
        <v>3326</v>
      </c>
      <c r="E247" s="20">
        <v>4120</v>
      </c>
      <c r="F247" s="17">
        <f t="shared" si="56"/>
        <v>7446</v>
      </c>
      <c r="G247" s="20">
        <v>2403</v>
      </c>
      <c r="H247" s="20">
        <v>2678</v>
      </c>
      <c r="I247" s="17">
        <f t="shared" si="57"/>
        <v>5081</v>
      </c>
      <c r="J247" s="18">
        <f t="shared" si="53"/>
        <v>72.248947684906796</v>
      </c>
      <c r="K247" s="18">
        <f t="shared" si="53"/>
        <v>65</v>
      </c>
      <c r="L247" s="19">
        <f t="shared" si="53"/>
        <v>68.23798012355627</v>
      </c>
    </row>
    <row r="248" spans="1:12" x14ac:dyDescent="0.15">
      <c r="A248" s="14"/>
      <c r="B248" s="15" t="s">
        <v>39</v>
      </c>
      <c r="C248" s="16" t="s">
        <v>31</v>
      </c>
      <c r="D248" s="20">
        <v>6563</v>
      </c>
      <c r="E248" s="20">
        <v>8238</v>
      </c>
      <c r="F248" s="17">
        <f t="shared" si="56"/>
        <v>14801</v>
      </c>
      <c r="G248" s="20">
        <v>4677</v>
      </c>
      <c r="H248" s="20">
        <v>5384</v>
      </c>
      <c r="I248" s="17">
        <f t="shared" si="57"/>
        <v>10061</v>
      </c>
      <c r="J248" s="18">
        <f t="shared" si="53"/>
        <v>71.263141855858606</v>
      </c>
      <c r="K248" s="18">
        <f t="shared" si="53"/>
        <v>65.355668851663026</v>
      </c>
      <c r="L248" s="19">
        <f t="shared" si="53"/>
        <v>67.975136815080063</v>
      </c>
    </row>
    <row r="249" spans="1:12" x14ac:dyDescent="0.15">
      <c r="A249" s="14"/>
      <c r="B249" s="15"/>
      <c r="C249" s="16" t="s">
        <v>33</v>
      </c>
      <c r="D249" s="20">
        <v>3715</v>
      </c>
      <c r="E249" s="20">
        <v>4792</v>
      </c>
      <c r="F249" s="17">
        <f t="shared" si="56"/>
        <v>8507</v>
      </c>
      <c r="G249" s="20">
        <v>2845</v>
      </c>
      <c r="H249" s="20">
        <v>3430</v>
      </c>
      <c r="I249" s="17">
        <f t="shared" si="57"/>
        <v>6275</v>
      </c>
      <c r="J249" s="18">
        <f t="shared" ref="J249:L290" si="58">G249/D249*100</f>
        <v>76.58142664872139</v>
      </c>
      <c r="K249" s="18">
        <f t="shared" si="58"/>
        <v>71.57762938230384</v>
      </c>
      <c r="L249" s="19">
        <f t="shared" si="58"/>
        <v>73.762783589984721</v>
      </c>
    </row>
    <row r="250" spans="1:12" x14ac:dyDescent="0.15">
      <c r="A250" s="14"/>
      <c r="B250" s="15"/>
      <c r="C250" s="16" t="s">
        <v>34</v>
      </c>
      <c r="D250" s="20">
        <v>4115</v>
      </c>
      <c r="E250" s="20">
        <v>5011</v>
      </c>
      <c r="F250" s="17">
        <f t="shared" si="56"/>
        <v>9126</v>
      </c>
      <c r="G250" s="20">
        <v>2932</v>
      </c>
      <c r="H250" s="20">
        <v>3190</v>
      </c>
      <c r="I250" s="17">
        <f t="shared" si="57"/>
        <v>6122</v>
      </c>
      <c r="J250" s="18">
        <f t="shared" si="58"/>
        <v>71.25151883353584</v>
      </c>
      <c r="K250" s="18">
        <f t="shared" si="58"/>
        <v>63.659948114148868</v>
      </c>
      <c r="L250" s="19">
        <f t="shared" si="58"/>
        <v>67.0830593907517</v>
      </c>
    </row>
    <row r="251" spans="1:12" x14ac:dyDescent="0.15">
      <c r="A251" s="14"/>
      <c r="B251" s="15"/>
      <c r="C251" s="16" t="s">
        <v>35</v>
      </c>
      <c r="D251" s="20">
        <v>3018</v>
      </c>
      <c r="E251" s="20">
        <v>3923</v>
      </c>
      <c r="F251" s="17">
        <f t="shared" si="56"/>
        <v>6941</v>
      </c>
      <c r="G251" s="20">
        <v>2088</v>
      </c>
      <c r="H251" s="20">
        <v>2516</v>
      </c>
      <c r="I251" s="17">
        <f t="shared" si="57"/>
        <v>4604</v>
      </c>
      <c r="J251" s="18">
        <f t="shared" si="58"/>
        <v>69.184890656063615</v>
      </c>
      <c r="K251" s="18">
        <f t="shared" si="58"/>
        <v>64.134590874330868</v>
      </c>
      <c r="L251" s="19">
        <f t="shared" si="58"/>
        <v>66.330499927964269</v>
      </c>
    </row>
    <row r="252" spans="1:12" s="27" customFormat="1" x14ac:dyDescent="0.15">
      <c r="A252" s="21"/>
      <c r="B252" s="29"/>
      <c r="C252" s="23" t="s">
        <v>10</v>
      </c>
      <c r="D252" s="24">
        <f>SUM(D234:D251)</f>
        <v>83577</v>
      </c>
      <c r="E252" s="24">
        <f t="shared" ref="E252" si="59">SUM(E234:E251)</f>
        <v>101752</v>
      </c>
      <c r="F252" s="24">
        <f>SUM(F234:F251)</f>
        <v>185329</v>
      </c>
      <c r="G252" s="24">
        <f>SUM(G234:G251)</f>
        <v>58434</v>
      </c>
      <c r="H252" s="24">
        <f t="shared" ref="H252" si="60">SUM(H234:H251)</f>
        <v>65864</v>
      </c>
      <c r="I252" s="24">
        <f>SUM(I234:I251)</f>
        <v>124298</v>
      </c>
      <c r="J252" s="25">
        <f t="shared" si="58"/>
        <v>69.916364550055633</v>
      </c>
      <c r="K252" s="25">
        <f t="shared" si="58"/>
        <v>64.729931598396092</v>
      </c>
      <c r="L252" s="26">
        <f t="shared" si="58"/>
        <v>67.068834343249023</v>
      </c>
    </row>
    <row r="253" spans="1:12" x14ac:dyDescent="0.15">
      <c r="A253" s="8"/>
      <c r="B253" s="28"/>
      <c r="C253" s="16" t="s">
        <v>11</v>
      </c>
      <c r="D253" s="11">
        <v>7119</v>
      </c>
      <c r="E253" s="11">
        <v>12316</v>
      </c>
      <c r="F253" s="11">
        <f>SUM(D253:E253)</f>
        <v>19435</v>
      </c>
      <c r="G253" s="11">
        <v>3823</v>
      </c>
      <c r="H253" s="11">
        <v>4986</v>
      </c>
      <c r="I253" s="11">
        <f>SUM(G253:H253)</f>
        <v>8809</v>
      </c>
      <c r="J253" s="18">
        <f t="shared" si="58"/>
        <v>53.701362550920074</v>
      </c>
      <c r="K253" s="18">
        <f t="shared" si="58"/>
        <v>40.48392335173758</v>
      </c>
      <c r="L253" s="19">
        <f t="shared" si="58"/>
        <v>45.325443786982248</v>
      </c>
    </row>
    <row r="254" spans="1:12" x14ac:dyDescent="0.15">
      <c r="A254" s="14"/>
      <c r="B254" s="15"/>
      <c r="C254" s="16" t="s">
        <v>12</v>
      </c>
      <c r="D254" s="17">
        <v>6329</v>
      </c>
      <c r="E254" s="17">
        <v>11261</v>
      </c>
      <c r="F254" s="17">
        <f t="shared" ref="F254:F270" si="61">SUM(D254:E254)</f>
        <v>17590</v>
      </c>
      <c r="G254" s="17">
        <v>3456</v>
      </c>
      <c r="H254" s="17">
        <v>4457</v>
      </c>
      <c r="I254" s="17">
        <f t="shared" ref="I254:I270" si="62">SUM(G254:H254)</f>
        <v>7913</v>
      </c>
      <c r="J254" s="18">
        <f t="shared" si="58"/>
        <v>54.605782904092273</v>
      </c>
      <c r="K254" s="18">
        <f t="shared" si="58"/>
        <v>39.579078234615046</v>
      </c>
      <c r="L254" s="19">
        <f t="shared" si="58"/>
        <v>44.985787379192722</v>
      </c>
    </row>
    <row r="255" spans="1:12" x14ac:dyDescent="0.15">
      <c r="A255" s="14"/>
      <c r="B255" s="15"/>
      <c r="C255" s="16" t="s">
        <v>13</v>
      </c>
      <c r="D255" s="20">
        <v>2332</v>
      </c>
      <c r="E255" s="20">
        <v>4404</v>
      </c>
      <c r="F255" s="17">
        <f t="shared" si="61"/>
        <v>6736</v>
      </c>
      <c r="G255" s="20">
        <v>1407</v>
      </c>
      <c r="H255" s="20">
        <v>1798</v>
      </c>
      <c r="I255" s="17">
        <f t="shared" si="62"/>
        <v>3205</v>
      </c>
      <c r="J255" s="18">
        <f t="shared" si="58"/>
        <v>60.334476843910814</v>
      </c>
      <c r="K255" s="18">
        <f t="shared" si="58"/>
        <v>40.826521344232511</v>
      </c>
      <c r="L255" s="19">
        <f t="shared" si="58"/>
        <v>47.580166270783849</v>
      </c>
    </row>
    <row r="256" spans="1:12" x14ac:dyDescent="0.15">
      <c r="A256" s="14"/>
      <c r="B256" s="15"/>
      <c r="C256" s="16" t="s">
        <v>15</v>
      </c>
      <c r="D256" s="20">
        <v>4176</v>
      </c>
      <c r="E256" s="20">
        <v>6576</v>
      </c>
      <c r="F256" s="17">
        <f t="shared" si="61"/>
        <v>10752</v>
      </c>
      <c r="G256" s="20">
        <v>2112</v>
      </c>
      <c r="H256" s="20">
        <v>2619</v>
      </c>
      <c r="I256" s="17">
        <f t="shared" si="62"/>
        <v>4731</v>
      </c>
      <c r="J256" s="18">
        <f t="shared" si="58"/>
        <v>50.574712643678168</v>
      </c>
      <c r="K256" s="18">
        <f t="shared" si="58"/>
        <v>39.826642335766422</v>
      </c>
      <c r="L256" s="19">
        <f t="shared" si="58"/>
        <v>44.001116071428569</v>
      </c>
    </row>
    <row r="257" spans="1:12" x14ac:dyDescent="0.15">
      <c r="A257" s="14"/>
      <c r="B257" s="15" t="s">
        <v>38</v>
      </c>
      <c r="C257" s="16" t="s">
        <v>16</v>
      </c>
      <c r="D257" s="20">
        <v>6638</v>
      </c>
      <c r="E257" s="20">
        <v>11379</v>
      </c>
      <c r="F257" s="17">
        <f t="shared" si="61"/>
        <v>18017</v>
      </c>
      <c r="G257" s="20">
        <v>3628</v>
      </c>
      <c r="H257" s="20">
        <v>4805</v>
      </c>
      <c r="I257" s="17">
        <f t="shared" si="62"/>
        <v>8433</v>
      </c>
      <c r="J257" s="18">
        <f t="shared" si="58"/>
        <v>54.655016571256397</v>
      </c>
      <c r="K257" s="18">
        <f t="shared" si="58"/>
        <v>42.226909218736267</v>
      </c>
      <c r="L257" s="19">
        <f t="shared" si="58"/>
        <v>46.805794527390802</v>
      </c>
    </row>
    <row r="258" spans="1:12" x14ac:dyDescent="0.15">
      <c r="A258" s="14"/>
      <c r="B258" s="15"/>
      <c r="C258" s="16" t="s">
        <v>18</v>
      </c>
      <c r="D258" s="20">
        <v>8695</v>
      </c>
      <c r="E258" s="20">
        <v>13165</v>
      </c>
      <c r="F258" s="17">
        <f t="shared" si="61"/>
        <v>21860</v>
      </c>
      <c r="G258" s="20">
        <v>5275</v>
      </c>
      <c r="H258" s="20">
        <v>5951</v>
      </c>
      <c r="I258" s="17">
        <f t="shared" si="62"/>
        <v>11226</v>
      </c>
      <c r="J258" s="18">
        <f t="shared" si="58"/>
        <v>60.667050028752158</v>
      </c>
      <c r="K258" s="18">
        <f t="shared" si="58"/>
        <v>45.203190277250286</v>
      </c>
      <c r="L258" s="19">
        <f t="shared" si="58"/>
        <v>51.354071363220498</v>
      </c>
    </row>
    <row r="259" spans="1:12" x14ac:dyDescent="0.15">
      <c r="A259" s="14">
        <v>80</v>
      </c>
      <c r="B259" s="15" t="s">
        <v>37</v>
      </c>
      <c r="C259" s="16" t="s">
        <v>19</v>
      </c>
      <c r="D259" s="20">
        <v>7086</v>
      </c>
      <c r="E259" s="20">
        <v>12088</v>
      </c>
      <c r="F259" s="17">
        <f t="shared" si="61"/>
        <v>19174</v>
      </c>
      <c r="G259" s="20">
        <v>4087</v>
      </c>
      <c r="H259" s="20">
        <v>5308</v>
      </c>
      <c r="I259" s="17">
        <f t="shared" si="62"/>
        <v>9395</v>
      </c>
      <c r="J259" s="18">
        <f t="shared" si="58"/>
        <v>57.677109793959922</v>
      </c>
      <c r="K259" s="18">
        <f t="shared" si="58"/>
        <v>43.911317008603575</v>
      </c>
      <c r="L259" s="19">
        <f t="shared" si="58"/>
        <v>48.998643997079377</v>
      </c>
    </row>
    <row r="260" spans="1:12" x14ac:dyDescent="0.15">
      <c r="A260" s="14"/>
      <c r="B260" s="15"/>
      <c r="C260" s="16" t="s">
        <v>20</v>
      </c>
      <c r="D260" s="20">
        <v>10216</v>
      </c>
      <c r="E260" s="20">
        <v>16207</v>
      </c>
      <c r="F260" s="17">
        <f t="shared" si="61"/>
        <v>26423</v>
      </c>
      <c r="G260" s="20">
        <v>6235</v>
      </c>
      <c r="H260" s="20">
        <v>7161</v>
      </c>
      <c r="I260" s="17">
        <f t="shared" si="62"/>
        <v>13396</v>
      </c>
      <c r="J260" s="18">
        <f t="shared" si="58"/>
        <v>61.031714956930308</v>
      </c>
      <c r="K260" s="18">
        <f t="shared" si="58"/>
        <v>44.184611587585607</v>
      </c>
      <c r="L260" s="19">
        <f t="shared" si="58"/>
        <v>50.698255307875719</v>
      </c>
    </row>
    <row r="261" spans="1:12" x14ac:dyDescent="0.15">
      <c r="A261" s="14" t="s">
        <v>28</v>
      </c>
      <c r="B261" s="15">
        <v>17</v>
      </c>
      <c r="C261" s="16" t="s">
        <v>22</v>
      </c>
      <c r="D261" s="20">
        <v>5862</v>
      </c>
      <c r="E261" s="20">
        <v>9941</v>
      </c>
      <c r="F261" s="17">
        <f t="shared" si="61"/>
        <v>15803</v>
      </c>
      <c r="G261" s="20">
        <v>3386</v>
      </c>
      <c r="H261" s="20">
        <v>4270</v>
      </c>
      <c r="I261" s="17">
        <f t="shared" si="62"/>
        <v>7656</v>
      </c>
      <c r="J261" s="18">
        <f t="shared" si="58"/>
        <v>57.761856021835555</v>
      </c>
      <c r="K261" s="18">
        <f t="shared" si="58"/>
        <v>42.953425208731517</v>
      </c>
      <c r="L261" s="19">
        <f t="shared" si="58"/>
        <v>48.446497500474592</v>
      </c>
    </row>
    <row r="262" spans="1:12" x14ac:dyDescent="0.15">
      <c r="A262" s="14"/>
      <c r="B262" s="15"/>
      <c r="C262" s="16" t="s">
        <v>24</v>
      </c>
      <c r="D262" s="20">
        <v>7739</v>
      </c>
      <c r="E262" s="20">
        <v>11849</v>
      </c>
      <c r="F262" s="17">
        <f t="shared" si="61"/>
        <v>19588</v>
      </c>
      <c r="G262" s="20">
        <v>4736</v>
      </c>
      <c r="H262" s="20">
        <v>5002</v>
      </c>
      <c r="I262" s="17">
        <f t="shared" si="62"/>
        <v>9738</v>
      </c>
      <c r="J262" s="18">
        <f t="shared" si="58"/>
        <v>61.196537020286854</v>
      </c>
      <c r="K262" s="18">
        <f t="shared" si="58"/>
        <v>42.214532871972317</v>
      </c>
      <c r="L262" s="19">
        <f t="shared" si="58"/>
        <v>49.714110680008169</v>
      </c>
    </row>
    <row r="263" spans="1:12" x14ac:dyDescent="0.15">
      <c r="A263" s="14" t="s">
        <v>40</v>
      </c>
      <c r="B263" s="15" t="s">
        <v>32</v>
      </c>
      <c r="C263" s="16" t="s">
        <v>25</v>
      </c>
      <c r="D263" s="20">
        <v>8601</v>
      </c>
      <c r="E263" s="20">
        <v>14654</v>
      </c>
      <c r="F263" s="17">
        <f t="shared" si="61"/>
        <v>23255</v>
      </c>
      <c r="G263" s="20">
        <v>4898</v>
      </c>
      <c r="H263" s="20">
        <v>5733</v>
      </c>
      <c r="I263" s="17">
        <f t="shared" si="62"/>
        <v>10631</v>
      </c>
      <c r="J263" s="18">
        <f t="shared" si="58"/>
        <v>56.94686664341355</v>
      </c>
      <c r="K263" s="18">
        <f t="shared" si="58"/>
        <v>39.122423911559984</v>
      </c>
      <c r="L263" s="19">
        <f t="shared" si="58"/>
        <v>45.714900021500753</v>
      </c>
    </row>
    <row r="264" spans="1:12" x14ac:dyDescent="0.15">
      <c r="A264" s="14"/>
      <c r="B264" s="15"/>
      <c r="C264" s="16" t="s">
        <v>27</v>
      </c>
      <c r="D264" s="20">
        <v>5844</v>
      </c>
      <c r="E264" s="20">
        <v>8922</v>
      </c>
      <c r="F264" s="17">
        <f t="shared" si="61"/>
        <v>14766</v>
      </c>
      <c r="G264" s="20">
        <v>3540</v>
      </c>
      <c r="H264" s="20">
        <v>3862</v>
      </c>
      <c r="I264" s="17">
        <f t="shared" si="62"/>
        <v>7402</v>
      </c>
      <c r="J264" s="18">
        <f t="shared" si="58"/>
        <v>60.574948665297747</v>
      </c>
      <c r="K264" s="18">
        <f t="shared" si="58"/>
        <v>43.28625868639319</v>
      </c>
      <c r="L264" s="19">
        <f t="shared" si="58"/>
        <v>50.128673980766628</v>
      </c>
    </row>
    <row r="265" spans="1:12" x14ac:dyDescent="0.15">
      <c r="A265" s="14" t="s">
        <v>41</v>
      </c>
      <c r="B265" s="15" t="s">
        <v>42</v>
      </c>
      <c r="C265" s="16" t="s">
        <v>29</v>
      </c>
      <c r="D265" s="20">
        <v>8678</v>
      </c>
      <c r="E265" s="20">
        <v>13305</v>
      </c>
      <c r="F265" s="17">
        <f t="shared" si="61"/>
        <v>21983</v>
      </c>
      <c r="G265" s="20">
        <v>5314</v>
      </c>
      <c r="H265" s="20">
        <v>5341</v>
      </c>
      <c r="I265" s="17">
        <f t="shared" si="62"/>
        <v>10655</v>
      </c>
      <c r="J265" s="18">
        <f t="shared" si="58"/>
        <v>61.235307674579396</v>
      </c>
      <c r="K265" s="18">
        <f t="shared" si="58"/>
        <v>40.142803457346858</v>
      </c>
      <c r="L265" s="19">
        <f t="shared" si="58"/>
        <v>48.469271709957695</v>
      </c>
    </row>
    <row r="266" spans="1:12" x14ac:dyDescent="0.15">
      <c r="A266" s="14"/>
      <c r="B266" s="15"/>
      <c r="C266" s="16" t="s">
        <v>30</v>
      </c>
      <c r="D266" s="20">
        <v>4840</v>
      </c>
      <c r="E266" s="20">
        <v>7726</v>
      </c>
      <c r="F266" s="17">
        <f t="shared" si="61"/>
        <v>12566</v>
      </c>
      <c r="G266" s="20">
        <v>2797</v>
      </c>
      <c r="H266" s="20">
        <v>3161</v>
      </c>
      <c r="I266" s="17">
        <f t="shared" si="62"/>
        <v>5958</v>
      </c>
      <c r="J266" s="18">
        <f t="shared" si="58"/>
        <v>57.789256198347104</v>
      </c>
      <c r="K266" s="18">
        <f t="shared" si="58"/>
        <v>40.91379756665804</v>
      </c>
      <c r="L266" s="19">
        <f t="shared" si="58"/>
        <v>47.413655896864555</v>
      </c>
    </row>
    <row r="267" spans="1:12" x14ac:dyDescent="0.15">
      <c r="A267" s="14"/>
      <c r="B267" s="15" t="s">
        <v>43</v>
      </c>
      <c r="C267" s="16" t="s">
        <v>31</v>
      </c>
      <c r="D267" s="20">
        <v>9802</v>
      </c>
      <c r="E267" s="20">
        <v>14909</v>
      </c>
      <c r="F267" s="17">
        <f t="shared" si="61"/>
        <v>24711</v>
      </c>
      <c r="G267" s="20">
        <v>5951</v>
      </c>
      <c r="H267" s="20">
        <v>6545</v>
      </c>
      <c r="I267" s="17">
        <f t="shared" si="62"/>
        <v>12496</v>
      </c>
      <c r="J267" s="18">
        <f t="shared" si="58"/>
        <v>60.712099571516021</v>
      </c>
      <c r="K267" s="18">
        <f t="shared" si="58"/>
        <v>43.899657924743444</v>
      </c>
      <c r="L267" s="19">
        <f t="shared" si="58"/>
        <v>50.568572700416816</v>
      </c>
    </row>
    <row r="268" spans="1:12" x14ac:dyDescent="0.15">
      <c r="A268" s="14"/>
      <c r="B268" s="15"/>
      <c r="C268" s="16" t="s">
        <v>33</v>
      </c>
      <c r="D268" s="20">
        <v>5782</v>
      </c>
      <c r="E268" s="20">
        <v>7689</v>
      </c>
      <c r="F268" s="17">
        <f t="shared" si="61"/>
        <v>13471</v>
      </c>
      <c r="G268" s="20">
        <v>3844</v>
      </c>
      <c r="H268" s="20">
        <v>3588</v>
      </c>
      <c r="I268" s="17">
        <f t="shared" si="62"/>
        <v>7432</v>
      </c>
      <c r="J268" s="18">
        <f t="shared" si="58"/>
        <v>66.482186094776893</v>
      </c>
      <c r="K268" s="18">
        <f t="shared" si="58"/>
        <v>46.664065548185718</v>
      </c>
      <c r="L268" s="19">
        <f t="shared" si="58"/>
        <v>55.170365971345859</v>
      </c>
    </row>
    <row r="269" spans="1:12" x14ac:dyDescent="0.15">
      <c r="A269" s="14"/>
      <c r="B269" s="15"/>
      <c r="C269" s="16" t="s">
        <v>34</v>
      </c>
      <c r="D269" s="20">
        <v>6151</v>
      </c>
      <c r="E269" s="20">
        <v>9203</v>
      </c>
      <c r="F269" s="17">
        <f t="shared" si="61"/>
        <v>15354</v>
      </c>
      <c r="G269" s="20">
        <v>3601</v>
      </c>
      <c r="H269" s="20">
        <v>3930</v>
      </c>
      <c r="I269" s="17">
        <f t="shared" si="62"/>
        <v>7531</v>
      </c>
      <c r="J269" s="18">
        <f t="shared" si="58"/>
        <v>58.543326288408394</v>
      </c>
      <c r="K269" s="18">
        <f t="shared" si="58"/>
        <v>42.70346626100185</v>
      </c>
      <c r="L269" s="19">
        <f t="shared" si="58"/>
        <v>49.049107724371495</v>
      </c>
    </row>
    <row r="270" spans="1:12" x14ac:dyDescent="0.15">
      <c r="A270" s="14"/>
      <c r="B270" s="15"/>
      <c r="C270" s="16" t="s">
        <v>35</v>
      </c>
      <c r="D270" s="20">
        <v>4870</v>
      </c>
      <c r="E270" s="20">
        <v>7611</v>
      </c>
      <c r="F270" s="17">
        <f t="shared" si="61"/>
        <v>12481</v>
      </c>
      <c r="G270" s="20">
        <v>2864</v>
      </c>
      <c r="H270" s="20">
        <v>3225</v>
      </c>
      <c r="I270" s="17">
        <f t="shared" si="62"/>
        <v>6089</v>
      </c>
      <c r="J270" s="18">
        <f t="shared" si="58"/>
        <v>58.809034907597535</v>
      </c>
      <c r="K270" s="18">
        <f t="shared" si="58"/>
        <v>42.372881355932201</v>
      </c>
      <c r="L270" s="19">
        <f t="shared" si="58"/>
        <v>48.78615495553241</v>
      </c>
    </row>
    <row r="271" spans="1:12" s="27" customFormat="1" x14ac:dyDescent="0.15">
      <c r="A271" s="21"/>
      <c r="B271" s="29"/>
      <c r="C271" s="23" t="s">
        <v>10</v>
      </c>
      <c r="D271" s="24">
        <f>SUM(D253:D270)</f>
        <v>120760</v>
      </c>
      <c r="E271" s="24">
        <f t="shared" ref="E271" si="63">SUM(E253:E270)</f>
        <v>193205</v>
      </c>
      <c r="F271" s="24">
        <f>SUM(F253:F270)</f>
        <v>313965</v>
      </c>
      <c r="G271" s="24">
        <f>SUM(G253:G270)</f>
        <v>70954</v>
      </c>
      <c r="H271" s="24">
        <f t="shared" ref="H271" si="64">SUM(H253:H270)</f>
        <v>81742</v>
      </c>
      <c r="I271" s="24">
        <f>SUM(I253:I270)</f>
        <v>152696</v>
      </c>
      <c r="J271" s="25">
        <f t="shared" si="58"/>
        <v>58.756210665783371</v>
      </c>
      <c r="K271" s="25">
        <f t="shared" si="58"/>
        <v>42.308428870888434</v>
      </c>
      <c r="L271" s="26">
        <f t="shared" si="58"/>
        <v>48.63472043062125</v>
      </c>
    </row>
    <row r="272" spans="1:12" x14ac:dyDescent="0.15">
      <c r="A272" s="32"/>
      <c r="B272" s="33"/>
      <c r="C272" s="16" t="s">
        <v>11</v>
      </c>
      <c r="D272" s="20">
        <f t="shared" ref="D272:I287" si="65">(D6+D25+D44+D63+D82+D101+D120+D139+D158+D177+D196+D215+D234+D253)</f>
        <v>123224</v>
      </c>
      <c r="E272" s="20">
        <f t="shared" si="65"/>
        <v>115158</v>
      </c>
      <c r="F272" s="20">
        <f t="shared" si="65"/>
        <v>238382</v>
      </c>
      <c r="G272" s="20">
        <f t="shared" si="65"/>
        <v>63093</v>
      </c>
      <c r="H272" s="20">
        <f t="shared" si="65"/>
        <v>61089</v>
      </c>
      <c r="I272" s="20">
        <f t="shared" si="65"/>
        <v>124182</v>
      </c>
      <c r="J272" s="18">
        <f t="shared" si="58"/>
        <v>51.201876257871845</v>
      </c>
      <c r="K272" s="18">
        <f t="shared" si="58"/>
        <v>53.047986244985147</v>
      </c>
      <c r="L272" s="19">
        <f t="shared" si="58"/>
        <v>52.093698349707608</v>
      </c>
    </row>
    <row r="273" spans="1:12" x14ac:dyDescent="0.15">
      <c r="A273" s="34"/>
      <c r="B273" s="35"/>
      <c r="C273" s="16" t="s">
        <v>12</v>
      </c>
      <c r="D273" s="20">
        <f t="shared" si="65"/>
        <v>101984</v>
      </c>
      <c r="E273" s="20">
        <f t="shared" si="65"/>
        <v>100506</v>
      </c>
      <c r="F273" s="20">
        <f t="shared" si="65"/>
        <v>202490</v>
      </c>
      <c r="G273" s="20">
        <f t="shared" si="65"/>
        <v>54527</v>
      </c>
      <c r="H273" s="20">
        <f t="shared" si="65"/>
        <v>54354</v>
      </c>
      <c r="I273" s="20">
        <f t="shared" si="65"/>
        <v>108881</v>
      </c>
      <c r="J273" s="18">
        <f t="shared" si="58"/>
        <v>53.466229996862261</v>
      </c>
      <c r="K273" s="18">
        <f t="shared" si="58"/>
        <v>54.080353411736617</v>
      </c>
      <c r="L273" s="19">
        <f t="shared" si="58"/>
        <v>53.771050422243071</v>
      </c>
    </row>
    <row r="274" spans="1:12" x14ac:dyDescent="0.15">
      <c r="A274" s="34"/>
      <c r="B274" s="35"/>
      <c r="C274" s="16" t="s">
        <v>13</v>
      </c>
      <c r="D274" s="20">
        <f t="shared" si="65"/>
        <v>42839</v>
      </c>
      <c r="E274" s="20">
        <f t="shared" si="65"/>
        <v>43118</v>
      </c>
      <c r="F274" s="20">
        <f t="shared" si="65"/>
        <v>85957</v>
      </c>
      <c r="G274" s="20">
        <f t="shared" si="65"/>
        <v>23759</v>
      </c>
      <c r="H274" s="20">
        <f t="shared" si="65"/>
        <v>24080</v>
      </c>
      <c r="I274" s="20">
        <f t="shared" si="65"/>
        <v>47839</v>
      </c>
      <c r="J274" s="18">
        <f t="shared" si="58"/>
        <v>55.461145218142349</v>
      </c>
      <c r="K274" s="18">
        <f t="shared" si="58"/>
        <v>55.846746138503647</v>
      </c>
      <c r="L274" s="19">
        <f t="shared" si="58"/>
        <v>55.654571471782397</v>
      </c>
    </row>
    <row r="275" spans="1:12" x14ac:dyDescent="0.15">
      <c r="A275" s="34"/>
      <c r="B275" s="35"/>
      <c r="C275" s="16" t="s">
        <v>15</v>
      </c>
      <c r="D275" s="20">
        <f t="shared" si="65"/>
        <v>62384</v>
      </c>
      <c r="E275" s="20">
        <f t="shared" si="65"/>
        <v>57423</v>
      </c>
      <c r="F275" s="20">
        <f t="shared" si="65"/>
        <v>119807</v>
      </c>
      <c r="G275" s="20">
        <f t="shared" si="65"/>
        <v>31695</v>
      </c>
      <c r="H275" s="20">
        <f t="shared" si="65"/>
        <v>30967</v>
      </c>
      <c r="I275" s="20">
        <f t="shared" si="65"/>
        <v>62662</v>
      </c>
      <c r="J275" s="18">
        <f t="shared" si="58"/>
        <v>50.806296486278534</v>
      </c>
      <c r="K275" s="18">
        <f t="shared" si="58"/>
        <v>53.927868624070499</v>
      </c>
      <c r="L275" s="19">
        <f t="shared" si="58"/>
        <v>52.302453112088607</v>
      </c>
    </row>
    <row r="276" spans="1:12" x14ac:dyDescent="0.15">
      <c r="A276" s="34"/>
      <c r="B276" s="35"/>
      <c r="C276" s="16" t="s">
        <v>16</v>
      </c>
      <c r="D276" s="20">
        <f t="shared" si="65"/>
        <v>82943</v>
      </c>
      <c r="E276" s="20">
        <f t="shared" si="65"/>
        <v>83000</v>
      </c>
      <c r="F276" s="20">
        <f t="shared" si="65"/>
        <v>165943</v>
      </c>
      <c r="G276" s="20">
        <f t="shared" si="65"/>
        <v>42794</v>
      </c>
      <c r="H276" s="20">
        <f t="shared" si="65"/>
        <v>43579</v>
      </c>
      <c r="I276" s="20">
        <f t="shared" si="65"/>
        <v>86373</v>
      </c>
      <c r="J276" s="18">
        <f t="shared" si="58"/>
        <v>51.594468490409071</v>
      </c>
      <c r="K276" s="18">
        <f t="shared" si="58"/>
        <v>52.504819277108439</v>
      </c>
      <c r="L276" s="19">
        <f t="shared" si="58"/>
        <v>52.049800232609989</v>
      </c>
    </row>
    <row r="277" spans="1:12" x14ac:dyDescent="0.15">
      <c r="A277" s="45" t="s">
        <v>44</v>
      </c>
      <c r="B277" s="46"/>
      <c r="C277" s="16" t="s">
        <v>18</v>
      </c>
      <c r="D277" s="20">
        <f t="shared" si="65"/>
        <v>88182</v>
      </c>
      <c r="E277" s="20">
        <f t="shared" si="65"/>
        <v>94543</v>
      </c>
      <c r="F277" s="20">
        <f t="shared" si="65"/>
        <v>182725</v>
      </c>
      <c r="G277" s="20">
        <f t="shared" si="65"/>
        <v>50210</v>
      </c>
      <c r="H277" s="20">
        <f t="shared" si="65"/>
        <v>53160</v>
      </c>
      <c r="I277" s="20">
        <f t="shared" si="65"/>
        <v>103370</v>
      </c>
      <c r="J277" s="18">
        <f t="shared" si="58"/>
        <v>56.93905785761266</v>
      </c>
      <c r="K277" s="18">
        <f t="shared" si="58"/>
        <v>56.22838285224713</v>
      </c>
      <c r="L277" s="19">
        <f t="shared" si="58"/>
        <v>56.571350389930217</v>
      </c>
    </row>
    <row r="278" spans="1:12" x14ac:dyDescent="0.15">
      <c r="A278" s="34"/>
      <c r="B278" s="35"/>
      <c r="C278" s="16" t="s">
        <v>19</v>
      </c>
      <c r="D278" s="20">
        <f t="shared" si="65"/>
        <v>84494</v>
      </c>
      <c r="E278" s="20">
        <f t="shared" si="65"/>
        <v>87303</v>
      </c>
      <c r="F278" s="20">
        <f t="shared" si="65"/>
        <v>171797</v>
      </c>
      <c r="G278" s="20">
        <f t="shared" si="65"/>
        <v>46256</v>
      </c>
      <c r="H278" s="20">
        <f t="shared" si="65"/>
        <v>47946</v>
      </c>
      <c r="I278" s="20">
        <f t="shared" si="65"/>
        <v>94202</v>
      </c>
      <c r="J278" s="18">
        <f t="shared" si="58"/>
        <v>54.744715601107771</v>
      </c>
      <c r="K278" s="18">
        <f t="shared" si="58"/>
        <v>54.919074945878144</v>
      </c>
      <c r="L278" s="19">
        <f t="shared" si="58"/>
        <v>54.833320721549271</v>
      </c>
    </row>
    <row r="279" spans="1:12" x14ac:dyDescent="0.15">
      <c r="A279" s="34"/>
      <c r="B279" s="35"/>
      <c r="C279" s="16" t="s">
        <v>20</v>
      </c>
      <c r="D279" s="20">
        <f t="shared" si="65"/>
        <v>100525</v>
      </c>
      <c r="E279" s="20">
        <f t="shared" si="65"/>
        <v>106981</v>
      </c>
      <c r="F279" s="20">
        <f t="shared" si="65"/>
        <v>207506</v>
      </c>
      <c r="G279" s="20">
        <f t="shared" si="65"/>
        <v>55501</v>
      </c>
      <c r="H279" s="20">
        <f t="shared" si="65"/>
        <v>58365</v>
      </c>
      <c r="I279" s="20">
        <f t="shared" si="65"/>
        <v>113866</v>
      </c>
      <c r="J279" s="18">
        <f t="shared" si="58"/>
        <v>55.211141507087788</v>
      </c>
      <c r="K279" s="18">
        <f t="shared" si="58"/>
        <v>54.556416559949895</v>
      </c>
      <c r="L279" s="19">
        <f t="shared" si="58"/>
        <v>54.873594016558556</v>
      </c>
    </row>
    <row r="280" spans="1:12" x14ac:dyDescent="0.15">
      <c r="A280" s="34"/>
      <c r="B280" s="35"/>
      <c r="C280" s="16" t="s">
        <v>22</v>
      </c>
      <c r="D280" s="20">
        <f t="shared" si="65"/>
        <v>68273</v>
      </c>
      <c r="E280" s="20">
        <f t="shared" si="65"/>
        <v>71087</v>
      </c>
      <c r="F280" s="20">
        <f t="shared" si="65"/>
        <v>139360</v>
      </c>
      <c r="G280" s="20">
        <f t="shared" si="65"/>
        <v>36930</v>
      </c>
      <c r="H280" s="20">
        <f t="shared" si="65"/>
        <v>38381</v>
      </c>
      <c r="I280" s="20">
        <f t="shared" si="65"/>
        <v>75311</v>
      </c>
      <c r="J280" s="18">
        <f t="shared" si="58"/>
        <v>54.091661418130158</v>
      </c>
      <c r="K280" s="18">
        <f t="shared" si="58"/>
        <v>53.99158777272919</v>
      </c>
      <c r="L280" s="19">
        <f t="shared" si="58"/>
        <v>54.040614236509754</v>
      </c>
    </row>
    <row r="281" spans="1:12" x14ac:dyDescent="0.15">
      <c r="A281" s="34"/>
      <c r="B281" s="35"/>
      <c r="C281" s="16" t="s">
        <v>24</v>
      </c>
      <c r="D281" s="20">
        <f t="shared" si="65"/>
        <v>81058</v>
      </c>
      <c r="E281" s="20">
        <f t="shared" si="65"/>
        <v>85567</v>
      </c>
      <c r="F281" s="20">
        <f t="shared" si="65"/>
        <v>166625</v>
      </c>
      <c r="G281" s="20">
        <f t="shared" si="65"/>
        <v>46831</v>
      </c>
      <c r="H281" s="20">
        <f t="shared" si="65"/>
        <v>48501</v>
      </c>
      <c r="I281" s="20">
        <f t="shared" si="65"/>
        <v>95332</v>
      </c>
      <c r="J281" s="18">
        <f t="shared" si="58"/>
        <v>57.774679858866499</v>
      </c>
      <c r="K281" s="18">
        <f t="shared" si="58"/>
        <v>56.681898395409448</v>
      </c>
      <c r="L281" s="19">
        <f t="shared" si="58"/>
        <v>57.213503375843963</v>
      </c>
    </row>
    <row r="282" spans="1:12" x14ac:dyDescent="0.15">
      <c r="A282" s="34"/>
      <c r="B282" s="35"/>
      <c r="C282" s="16" t="s">
        <v>25</v>
      </c>
      <c r="D282" s="20">
        <f t="shared" si="65"/>
        <v>145276</v>
      </c>
      <c r="E282" s="20">
        <f t="shared" si="65"/>
        <v>148650</v>
      </c>
      <c r="F282" s="20">
        <f t="shared" si="65"/>
        <v>293926</v>
      </c>
      <c r="G282" s="20">
        <f t="shared" si="65"/>
        <v>82776</v>
      </c>
      <c r="H282" s="20">
        <f t="shared" si="65"/>
        <v>84308</v>
      </c>
      <c r="I282" s="20">
        <f t="shared" si="65"/>
        <v>167084</v>
      </c>
      <c r="J282" s="18">
        <f t="shared" si="58"/>
        <v>56.978441036372153</v>
      </c>
      <c r="K282" s="18">
        <f t="shared" si="58"/>
        <v>56.715775311133534</v>
      </c>
      <c r="L282" s="19">
        <f t="shared" si="58"/>
        <v>56.845600593346624</v>
      </c>
    </row>
    <row r="283" spans="1:12" x14ac:dyDescent="0.15">
      <c r="A283" s="34"/>
      <c r="B283" s="35"/>
      <c r="C283" s="16" t="s">
        <v>27</v>
      </c>
      <c r="D283" s="20">
        <f t="shared" si="65"/>
        <v>73641</v>
      </c>
      <c r="E283" s="20">
        <f t="shared" si="65"/>
        <v>76594</v>
      </c>
      <c r="F283" s="20">
        <f t="shared" si="65"/>
        <v>150235</v>
      </c>
      <c r="G283" s="20">
        <f t="shared" si="65"/>
        <v>41107</v>
      </c>
      <c r="H283" s="20">
        <f t="shared" si="65"/>
        <v>42152</v>
      </c>
      <c r="I283" s="20">
        <f t="shared" si="65"/>
        <v>83259</v>
      </c>
      <c r="J283" s="18">
        <f t="shared" si="58"/>
        <v>55.82080634429191</v>
      </c>
      <c r="K283" s="18">
        <f t="shared" si="58"/>
        <v>55.033031307935346</v>
      </c>
      <c r="L283" s="19">
        <f t="shared" si="58"/>
        <v>55.419176623290177</v>
      </c>
    </row>
    <row r="284" spans="1:12" x14ac:dyDescent="0.15">
      <c r="A284" s="34"/>
      <c r="B284" s="35"/>
      <c r="C284" s="16" t="s">
        <v>29</v>
      </c>
      <c r="D284" s="20">
        <f t="shared" si="65"/>
        <v>123528</v>
      </c>
      <c r="E284" s="20">
        <f t="shared" si="65"/>
        <v>134715</v>
      </c>
      <c r="F284" s="20">
        <f t="shared" si="65"/>
        <v>258243</v>
      </c>
      <c r="G284" s="20">
        <f t="shared" si="65"/>
        <v>73887</v>
      </c>
      <c r="H284" s="20">
        <f t="shared" si="65"/>
        <v>78350</v>
      </c>
      <c r="I284" s="20">
        <f t="shared" si="65"/>
        <v>152237</v>
      </c>
      <c r="J284" s="18">
        <f t="shared" si="58"/>
        <v>59.813969302506308</v>
      </c>
      <c r="K284" s="18">
        <f t="shared" si="58"/>
        <v>58.159818876888245</v>
      </c>
      <c r="L284" s="19">
        <f t="shared" si="58"/>
        <v>58.951065469344769</v>
      </c>
    </row>
    <row r="285" spans="1:12" x14ac:dyDescent="0.15">
      <c r="A285" s="45" t="s">
        <v>10</v>
      </c>
      <c r="B285" s="46"/>
      <c r="C285" s="16" t="s">
        <v>30</v>
      </c>
      <c r="D285" s="20">
        <f t="shared" si="65"/>
        <v>85205</v>
      </c>
      <c r="E285" s="20">
        <f t="shared" si="65"/>
        <v>88159</v>
      </c>
      <c r="F285" s="20">
        <f t="shared" si="65"/>
        <v>173364</v>
      </c>
      <c r="G285" s="20">
        <f t="shared" si="65"/>
        <v>48548</v>
      </c>
      <c r="H285" s="20">
        <f t="shared" si="65"/>
        <v>50242</v>
      </c>
      <c r="I285" s="20">
        <f t="shared" si="65"/>
        <v>98790</v>
      </c>
      <c r="J285" s="18">
        <f t="shared" si="58"/>
        <v>56.977876885159318</v>
      </c>
      <c r="K285" s="18">
        <f t="shared" si="58"/>
        <v>56.990210868998062</v>
      </c>
      <c r="L285" s="19">
        <f t="shared" si="58"/>
        <v>56.98414895826123</v>
      </c>
    </row>
    <row r="286" spans="1:12" x14ac:dyDescent="0.15">
      <c r="A286" s="34"/>
      <c r="B286" s="35"/>
      <c r="C286" s="16" t="s">
        <v>31</v>
      </c>
      <c r="D286" s="20">
        <f t="shared" si="65"/>
        <v>114428</v>
      </c>
      <c r="E286" s="20">
        <f t="shared" si="65"/>
        <v>120031</v>
      </c>
      <c r="F286" s="20">
        <f t="shared" si="65"/>
        <v>234459</v>
      </c>
      <c r="G286" s="20">
        <f t="shared" si="65"/>
        <v>64708</v>
      </c>
      <c r="H286" s="20">
        <f t="shared" si="65"/>
        <v>67793</v>
      </c>
      <c r="I286" s="20">
        <f t="shared" si="65"/>
        <v>132501</v>
      </c>
      <c r="J286" s="18">
        <f t="shared" si="58"/>
        <v>56.549096375013107</v>
      </c>
      <c r="K286" s="18">
        <f t="shared" si="58"/>
        <v>56.479576109505047</v>
      </c>
      <c r="L286" s="19">
        <f t="shared" si="58"/>
        <v>56.513505559607438</v>
      </c>
    </row>
    <row r="287" spans="1:12" x14ac:dyDescent="0.15">
      <c r="A287" s="34"/>
      <c r="B287" s="35"/>
      <c r="C287" s="16" t="s">
        <v>33</v>
      </c>
      <c r="D287" s="20">
        <f>(D21+D40+D59+D78+D97+D116+D135+D154+D173+D192+D211+D230+D249+D268)</f>
        <v>49826</v>
      </c>
      <c r="E287" s="20">
        <f t="shared" si="65"/>
        <v>53287</v>
      </c>
      <c r="F287" s="20">
        <f t="shared" si="65"/>
        <v>103113</v>
      </c>
      <c r="G287" s="20">
        <f t="shared" si="65"/>
        <v>29526</v>
      </c>
      <c r="H287" s="20">
        <f t="shared" si="65"/>
        <v>30873</v>
      </c>
      <c r="I287" s="20">
        <f t="shared" si="65"/>
        <v>60399</v>
      </c>
      <c r="J287" s="18">
        <f t="shared" si="58"/>
        <v>59.258218600730537</v>
      </c>
      <c r="K287" s="18">
        <f t="shared" si="58"/>
        <v>57.937207949406044</v>
      </c>
      <c r="L287" s="19">
        <f t="shared" si="58"/>
        <v>58.575543335951821</v>
      </c>
    </row>
    <row r="288" spans="1:12" x14ac:dyDescent="0.15">
      <c r="A288" s="34"/>
      <c r="B288" s="35"/>
      <c r="C288" s="16" t="s">
        <v>34</v>
      </c>
      <c r="D288" s="20">
        <f t="shared" ref="D288:I289" si="66">(D22+D41+D60+D79+D98+D117+D136+D155+D174+D193+D212+D231+D250+D269)</f>
        <v>62485</v>
      </c>
      <c r="E288" s="20">
        <f t="shared" si="66"/>
        <v>66122</v>
      </c>
      <c r="F288" s="20">
        <f t="shared" si="66"/>
        <v>128607</v>
      </c>
      <c r="G288" s="20">
        <f t="shared" si="66"/>
        <v>35175</v>
      </c>
      <c r="H288" s="20">
        <f t="shared" si="66"/>
        <v>36370</v>
      </c>
      <c r="I288" s="20">
        <f t="shared" si="66"/>
        <v>71545</v>
      </c>
      <c r="J288" s="18">
        <f t="shared" si="58"/>
        <v>56.293510442506204</v>
      </c>
      <c r="K288" s="18">
        <f t="shared" si="58"/>
        <v>55.004385832249483</v>
      </c>
      <c r="L288" s="19">
        <f t="shared" si="58"/>
        <v>55.630719945259585</v>
      </c>
    </row>
    <row r="289" spans="1:12" x14ac:dyDescent="0.15">
      <c r="A289" s="34"/>
      <c r="B289" s="35"/>
      <c r="C289" s="16" t="s">
        <v>35</v>
      </c>
      <c r="D289" s="20">
        <f t="shared" si="66"/>
        <v>50180</v>
      </c>
      <c r="E289" s="20">
        <f t="shared" si="66"/>
        <v>53081</v>
      </c>
      <c r="F289" s="20">
        <f t="shared" si="66"/>
        <v>103261</v>
      </c>
      <c r="G289" s="20">
        <f t="shared" si="66"/>
        <v>26362</v>
      </c>
      <c r="H289" s="20">
        <f t="shared" si="66"/>
        <v>27826</v>
      </c>
      <c r="I289" s="20">
        <f t="shared" si="66"/>
        <v>54188</v>
      </c>
      <c r="J289" s="18">
        <f t="shared" si="58"/>
        <v>52.534874451972904</v>
      </c>
      <c r="K289" s="18">
        <f t="shared" si="58"/>
        <v>52.421770501686105</v>
      </c>
      <c r="L289" s="19">
        <f t="shared" si="58"/>
        <v>52.476733713599522</v>
      </c>
    </row>
    <row r="290" spans="1:12" s="27" customFormat="1" ht="14.25" thickBot="1" x14ac:dyDescent="0.2">
      <c r="A290" s="36"/>
      <c r="B290" s="37"/>
      <c r="C290" s="38" t="s">
        <v>10</v>
      </c>
      <c r="D290" s="39">
        <f t="shared" ref="D290:I290" si="67">SUM(D272:D289)</f>
        <v>1540475</v>
      </c>
      <c r="E290" s="39">
        <f t="shared" si="67"/>
        <v>1585325</v>
      </c>
      <c r="F290" s="39">
        <f t="shared" si="67"/>
        <v>3125800</v>
      </c>
      <c r="G290" s="39">
        <f t="shared" si="67"/>
        <v>853685</v>
      </c>
      <c r="H290" s="39">
        <f t="shared" si="67"/>
        <v>878336</v>
      </c>
      <c r="I290" s="39">
        <f t="shared" si="67"/>
        <v>1732021</v>
      </c>
      <c r="J290" s="40">
        <f t="shared" si="58"/>
        <v>55.416998003862453</v>
      </c>
      <c r="K290" s="40">
        <f t="shared" si="58"/>
        <v>55.404160030277708</v>
      </c>
      <c r="L290" s="41">
        <f t="shared" si="58"/>
        <v>55.410486915349665</v>
      </c>
    </row>
    <row r="291" spans="1:12" x14ac:dyDescent="0.15">
      <c r="A291" s="42" t="s">
        <v>45</v>
      </c>
    </row>
  </sheetData>
  <mergeCells count="8">
    <mergeCell ref="A277:B277"/>
    <mergeCell ref="A285:B285"/>
    <mergeCell ref="A2:L2"/>
    <mergeCell ref="A4:B4"/>
    <mergeCell ref="C4:C5"/>
    <mergeCell ref="D4:F4"/>
    <mergeCell ref="G4:I4"/>
    <mergeCell ref="J4:L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Height="4" orientation="portrait" horizontalDpi="4294967293" r:id="rId1"/>
  <headerFooter alignWithMargins="0"/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3(7)イ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2023-11-22T07:50:18Z</dcterms:created>
  <dcterms:modified xsi:type="dcterms:W3CDTF">2023-11-28T09:35:30Z</dcterms:modified>
</cp:coreProperties>
</file>