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0" yWindow="0" windowWidth="20490" windowHeight="7530"/>
  </bookViews>
  <sheets>
    <sheet name="3(8)" sheetId="1" r:id="rId1"/>
  </sheets>
  <definedNames>
    <definedName name="_xlnm.Print_Area" localSheetId="0">'3(8)'!$A$1:$L$27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J25" i="1" l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E25" i="1"/>
  <c r="H8" i="1"/>
  <c r="H24" i="1"/>
  <c r="E24" i="1"/>
  <c r="H20" i="1"/>
  <c r="E20" i="1"/>
  <c r="H21" i="1"/>
  <c r="E21" i="1"/>
  <c r="H12" i="1"/>
  <c r="E12" i="1"/>
  <c r="H25" i="1"/>
  <c r="H22" i="1"/>
  <c r="E22" i="1"/>
  <c r="H18" i="1"/>
  <c r="E18" i="1"/>
  <c r="H19" i="1"/>
  <c r="E19" i="1"/>
  <c r="E13" i="1"/>
  <c r="H13" i="1"/>
  <c r="H14" i="1"/>
  <c r="E14" i="1"/>
  <c r="E15" i="1"/>
  <c r="H15" i="1"/>
  <c r="E11" i="1"/>
  <c r="H9" i="1"/>
  <c r="E9" i="1"/>
  <c r="E17" i="1"/>
  <c r="E7" i="1"/>
  <c r="H7" i="1"/>
  <c r="K7" i="1" s="1"/>
  <c r="E8" i="1"/>
  <c r="E10" i="1"/>
  <c r="H10" i="1"/>
  <c r="H11" i="1"/>
  <c r="K11" i="1" s="1"/>
  <c r="H16" i="1"/>
  <c r="E16" i="1"/>
  <c r="H17" i="1"/>
  <c r="H23" i="1"/>
  <c r="E23" i="1"/>
  <c r="E6" i="1"/>
  <c r="H6" i="1"/>
  <c r="K17" i="1" l="1"/>
  <c r="K25" i="1"/>
  <c r="K15" i="1"/>
  <c r="K13" i="1"/>
  <c r="K10" i="1"/>
  <c r="K6" i="1"/>
  <c r="K23" i="1"/>
  <c r="K16" i="1"/>
  <c r="K9" i="1"/>
  <c r="K14" i="1"/>
  <c r="K19" i="1"/>
  <c r="K18" i="1"/>
  <c r="K22" i="1"/>
  <c r="K12" i="1"/>
  <c r="K21" i="1"/>
  <c r="K20" i="1"/>
  <c r="K24" i="1"/>
  <c r="K8" i="1"/>
</calcChain>
</file>

<file path=xl/sharedStrings.xml><?xml version="1.0" encoding="utf-8"?>
<sst xmlns="http://schemas.openxmlformats.org/spreadsheetml/2006/main" count="56" uniqueCount="31">
  <si>
    <t>都市別</t>
    <rPh sb="0" eb="3">
      <t>トシベツ</t>
    </rPh>
    <phoneticPr fontId="1"/>
  </si>
  <si>
    <t>選挙執行
期日</t>
    <rPh sb="0" eb="2">
      <t>センキョ</t>
    </rPh>
    <rPh sb="2" eb="4">
      <t>シッコウ</t>
    </rPh>
    <rPh sb="5" eb="7">
      <t>キジツ</t>
    </rPh>
    <phoneticPr fontId="1"/>
  </si>
  <si>
    <t>当日有権者数</t>
    <rPh sb="0" eb="2">
      <t>トウジツ</t>
    </rPh>
    <rPh sb="2" eb="5">
      <t>ユウケンシャ</t>
    </rPh>
    <rPh sb="5" eb="6">
      <t>スウ</t>
    </rPh>
    <phoneticPr fontId="1"/>
  </si>
  <si>
    <t>投票者数</t>
    <rPh sb="0" eb="2">
      <t>トウヒョウ</t>
    </rPh>
    <rPh sb="2" eb="3">
      <t>モノ</t>
    </rPh>
    <rPh sb="3" eb="4">
      <t>カズ</t>
    </rPh>
    <phoneticPr fontId="1"/>
  </si>
  <si>
    <t>投票率（％）</t>
    <rPh sb="0" eb="3">
      <t>トウヒョウリツ</t>
    </rPh>
    <phoneticPr fontId="1"/>
  </si>
  <si>
    <t>投票所数</t>
    <rPh sb="0" eb="3">
      <t>トウヒョウショ</t>
    </rPh>
    <rPh sb="3" eb="4">
      <t>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</si>
  <si>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</si>
  <si>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</si>
  <si>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</si>
  <si>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札幌市</t>
    <rPh sb="0" eb="3">
      <t>サッポロシ</t>
    </rPh>
    <phoneticPr fontId="1"/>
  </si>
  <si>
    <t>仙台市</t>
    <rPh sb="0" eb="3">
      <t>センダイシ</t>
    </rPh>
    <phoneticPr fontId="1"/>
  </si>
  <si>
    <t>さいたま市</t>
    <rPh sb="4" eb="5">
      <t>シ</t>
    </rPh>
    <phoneticPr fontId="1"/>
  </si>
  <si>
    <t>千葉市</t>
    <rPh sb="0" eb="2">
      <t>チバ</t>
    </rPh>
    <rPh sb="2" eb="3">
      <t>シ</t>
    </rPh>
    <phoneticPr fontId="1"/>
  </si>
  <si>
    <t>川崎市</t>
    <rPh sb="0" eb="3">
      <t>カワサキシ</t>
    </rPh>
    <phoneticPr fontId="1"/>
  </si>
  <si>
    <t>横浜市</t>
    <rPh sb="0" eb="3">
      <t>ヨコハマシ</t>
    </rPh>
    <phoneticPr fontId="1"/>
  </si>
  <si>
    <t>相模原市</t>
    <rPh sb="0" eb="4">
      <t>サガミハラシ</t>
    </rPh>
    <phoneticPr fontId="1"/>
  </si>
  <si>
    <t>新潟市</t>
    <rPh sb="0" eb="2">
      <t>ニイガタ</t>
    </rPh>
    <rPh sb="2" eb="3">
      <t>シ</t>
    </rPh>
    <phoneticPr fontId="1"/>
  </si>
  <si>
    <t>静岡市</t>
    <rPh sb="0" eb="3">
      <t>シズオカシ</t>
    </rPh>
    <phoneticPr fontId="1"/>
  </si>
  <si>
    <t>浜松市</t>
    <rPh sb="0" eb="2">
      <t>ハママツ</t>
    </rPh>
    <rPh sb="2" eb="3">
      <t>シ</t>
    </rPh>
    <phoneticPr fontId="1"/>
  </si>
  <si>
    <t>名古屋市</t>
    <rPh sb="0" eb="4">
      <t>ナゴヤシ</t>
    </rPh>
    <phoneticPr fontId="1"/>
  </si>
  <si>
    <t>京都市</t>
    <rPh sb="0" eb="3">
      <t>キョウトシ</t>
    </rPh>
    <phoneticPr fontId="1"/>
  </si>
  <si>
    <t>大阪市</t>
    <rPh sb="0" eb="3">
      <t>オオサカシ</t>
    </rPh>
    <phoneticPr fontId="1"/>
  </si>
  <si>
    <t>堺市</t>
    <rPh sb="0" eb="2">
      <t>サカイシ</t>
    </rPh>
    <phoneticPr fontId="1"/>
  </si>
  <si>
    <t>神戸市</t>
    <rPh sb="0" eb="3">
      <t>コウベシ</t>
    </rPh>
    <phoneticPr fontId="1"/>
  </si>
  <si>
    <t>岡山市</t>
    <rPh sb="0" eb="2">
      <t>オカヤマ</t>
    </rPh>
    <rPh sb="2" eb="3">
      <t>シ</t>
    </rPh>
    <phoneticPr fontId="1"/>
  </si>
  <si>
    <t>広島市</t>
    <rPh sb="0" eb="3">
      <t>ヒロシマシ</t>
    </rPh>
    <phoneticPr fontId="1"/>
  </si>
  <si>
    <t>北九州市</t>
    <rPh sb="0" eb="4">
      <t>キタキュウシュウシ</t>
    </rPh>
    <phoneticPr fontId="1"/>
  </si>
  <si>
    <t>福岡市</t>
    <rPh sb="0" eb="3">
      <t>フクオカシ</t>
    </rPh>
    <phoneticPr fontId="1"/>
  </si>
  <si>
    <t>熊本市</t>
    <rPh sb="0" eb="2">
      <t>クマモト</t>
    </rPh>
    <rPh sb="2" eb="3">
      <t>シ</t>
    </rPh>
    <phoneticPr fontId="1"/>
  </si>
  <si>
    <t>令和３年
10月31日</t>
    <phoneticPr fontId="1"/>
  </si>
  <si>
    <t>（８）　政令指定都市の投票状況（小選挙区）</t>
    <rPh sb="4" eb="6">
      <t>セイレイ</t>
    </rPh>
    <rPh sb="6" eb="8">
      <t>シテイ</t>
    </rPh>
    <rPh sb="8" eb="10">
      <t>トシ</t>
    </rPh>
    <rPh sb="11" eb="13">
      <t>トウヒョウ</t>
    </rPh>
    <rPh sb="13" eb="15">
      <t>ジョウキョウ</t>
    </rPh>
    <rPh sb="16" eb="20">
      <t>ショウセンキョク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</si>
</sst>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2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wrapText="1"/>
    </xf>
    <xf numFmtId="176" fontId="2" fillId="0" borderId="1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distributed" vertical="center"/>
    </xf>
    <xf numFmtId="176" fontId="0" fillId="0" borderId="1" xfId="0" applyNumberFormat="1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distributed" vertical="center"/>
    </xf>
    <xf numFmtId="176" fontId="2" fillId="0" borderId="5" xfId="0" applyNumberFormat="1" applyFont="1" applyFill="1" applyBorder="1" applyAlignment="1">
      <alignment vertical="center"/>
    </xf>
    <xf numFmtId="177" fontId="2" fillId="0" borderId="5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distributed" vertical="center" wrapText="1"/>
    </xf>
    <xf numFmtId="0" fontId="3" fillId="0" borderId="0" xfId="0" applyFont="1" applyAlignment="1">
      <alignment horizontal="center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 wrapText="1"/>
    </xf>
    <xf numFmtId="0" fontId="2" fillId="0" borderId="1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zoomScaleNormal="100" zoomScaleSheetLayoutView="100" workbookViewId="0">
      <selection activeCell="A2" sqref="A2:L2"/>
    </sheetView>
  </sheetViews>
  <sheetFormatPr defaultColWidth="8.875" defaultRowHeight="13.5" x14ac:dyDescent="0.15"/>
  <cols>
    <col min="1" max="11" width="10.625" style="1" customWidth="1"/>
    <col min="12" max="12" width="10.625" style="2" customWidth="1"/>
    <col min="13" max="16384" width="8.875" style="1"/>
  </cols>
  <sheetData>
    <row r="1" spans="1:12" ht="18" customHeight="1" x14ac:dyDescent="0.15"/>
    <row r="2" spans="1:12" ht="18" customHeight="1" x14ac:dyDescent="0.15">
      <c r="A2" s="19" t="s">
        <v>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6.75" customHeight="1" thickBot="1" x14ac:dyDescent="0.2"/>
    <row r="4" spans="1:12" x14ac:dyDescent="0.15">
      <c r="A4" s="20" t="s">
        <v>0</v>
      </c>
      <c r="B4" s="22" t="s">
        <v>1</v>
      </c>
      <c r="C4" s="27" t="s">
        <v>2</v>
      </c>
      <c r="D4" s="27"/>
      <c r="E4" s="27"/>
      <c r="F4" s="26" t="s">
        <v>3</v>
      </c>
      <c r="G4" s="26"/>
      <c r="H4" s="26"/>
      <c r="I4" s="26" t="s">
        <v>4</v>
      </c>
      <c r="J4" s="26"/>
      <c r="K4" s="26"/>
      <c r="L4" s="24" t="s">
        <v>5</v>
      </c>
    </row>
    <row r="5" spans="1:12" x14ac:dyDescent="0.15">
      <c r="A5" s="21"/>
      <c r="B5" s="23"/>
      <c r="C5" s="5" t="s">
        <v>6</v>
      </c>
      <c r="D5" s="5" t="s">
        <v>7</v>
      </c>
      <c r="E5" s="5" t="s">
        <v>8</v>
      </c>
      <c r="F5" s="5" t="s">
        <v>6</v>
      </c>
      <c r="G5" s="5" t="s">
        <v>7</v>
      </c>
      <c r="H5" s="5" t="s">
        <v>8</v>
      </c>
      <c r="I5" s="5" t="s">
        <v>6</v>
      </c>
      <c r="J5" s="5" t="s">
        <v>7</v>
      </c>
      <c r="K5" s="5" t="s">
        <v>8</v>
      </c>
      <c r="L5" s="25"/>
    </row>
    <row r="6" spans="1:12" ht="27" x14ac:dyDescent="0.15">
      <c r="A6" s="4" t="s">
        <v>9</v>
      </c>
      <c r="B6" s="6" t="s">
        <v>29</v>
      </c>
      <c r="C6" s="7">
        <v>776129</v>
      </c>
      <c r="D6" s="7">
        <v>911064</v>
      </c>
      <c r="E6" s="7">
        <f t="shared" ref="E6:E20" si="0">SUM(C6:D6)</f>
        <v>1687193</v>
      </c>
      <c r="F6" s="7">
        <v>444316</v>
      </c>
      <c r="G6" s="7">
        <v>515570</v>
      </c>
      <c r="H6" s="7">
        <f>SUM(F6:G6)</f>
        <v>959886</v>
      </c>
      <c r="I6" s="8">
        <f>ROUND(F6/C6*100,2)</f>
        <v>57.25</v>
      </c>
      <c r="J6" s="8">
        <f t="shared" ref="J6:J25" si="1">ROUND(G6/D6*100,2)</f>
        <v>56.59</v>
      </c>
      <c r="K6" s="8">
        <f t="shared" ref="K6:K25" si="2">ROUND(H6/E6*100,2)</f>
        <v>56.89</v>
      </c>
      <c r="L6" s="15">
        <v>311</v>
      </c>
    </row>
    <row r="7" spans="1:12" ht="27" x14ac:dyDescent="0.15">
      <c r="A7" s="4" t="s">
        <v>10</v>
      </c>
      <c r="B7" s="6" t="s">
        <v>29</v>
      </c>
      <c r="C7" s="7">
        <v>429215</v>
      </c>
      <c r="D7" s="7">
        <v>469332</v>
      </c>
      <c r="E7" s="7">
        <f t="shared" si="0"/>
        <v>898547</v>
      </c>
      <c r="F7" s="7">
        <v>232911</v>
      </c>
      <c r="G7" s="7">
        <v>252965</v>
      </c>
      <c r="H7" s="7">
        <f t="shared" ref="H7:H20" si="3">SUM(F7:G7)</f>
        <v>485876</v>
      </c>
      <c r="I7" s="8">
        <f t="shared" ref="I7:I25" si="4">ROUND(F7/C7*100,2)</f>
        <v>54.26</v>
      </c>
      <c r="J7" s="8">
        <f t="shared" si="1"/>
        <v>53.9</v>
      </c>
      <c r="K7" s="8">
        <f t="shared" si="2"/>
        <v>54.07</v>
      </c>
      <c r="L7" s="15">
        <v>173</v>
      </c>
    </row>
    <row r="8" spans="1:12" ht="27" customHeight="1" x14ac:dyDescent="0.15">
      <c r="A8" s="4" t="s">
        <v>11</v>
      </c>
      <c r="B8" s="6" t="s">
        <v>29</v>
      </c>
      <c r="C8" s="7">
        <v>543096</v>
      </c>
      <c r="D8" s="7">
        <v>556905</v>
      </c>
      <c r="E8" s="7">
        <f t="shared" si="0"/>
        <v>1100001</v>
      </c>
      <c r="F8" s="7">
        <v>303672</v>
      </c>
      <c r="G8" s="7">
        <v>308569</v>
      </c>
      <c r="H8" s="7">
        <f t="shared" si="3"/>
        <v>612241</v>
      </c>
      <c r="I8" s="8">
        <f t="shared" si="4"/>
        <v>55.91</v>
      </c>
      <c r="J8" s="8">
        <f t="shared" si="1"/>
        <v>55.41</v>
      </c>
      <c r="K8" s="8">
        <f t="shared" si="2"/>
        <v>55.66</v>
      </c>
      <c r="L8" s="15">
        <v>244</v>
      </c>
    </row>
    <row r="9" spans="1:12" ht="27" x14ac:dyDescent="0.15">
      <c r="A9" s="4" t="s">
        <v>12</v>
      </c>
      <c r="B9" s="6" t="s">
        <v>29</v>
      </c>
      <c r="C9" s="7">
        <v>401758</v>
      </c>
      <c r="D9" s="7">
        <v>409822</v>
      </c>
      <c r="E9" s="7">
        <f t="shared" si="0"/>
        <v>811580</v>
      </c>
      <c r="F9" s="7">
        <v>213567</v>
      </c>
      <c r="G9" s="7">
        <v>220877</v>
      </c>
      <c r="H9" s="7">
        <f>SUM(F9:G9)</f>
        <v>434444</v>
      </c>
      <c r="I9" s="8">
        <f t="shared" si="4"/>
        <v>53.16</v>
      </c>
      <c r="J9" s="8">
        <f t="shared" si="1"/>
        <v>53.9</v>
      </c>
      <c r="K9" s="8">
        <f t="shared" si="2"/>
        <v>53.53</v>
      </c>
      <c r="L9" s="15">
        <v>158</v>
      </c>
    </row>
    <row r="10" spans="1:12" ht="27" x14ac:dyDescent="0.15">
      <c r="A10" s="4" t="s">
        <v>13</v>
      </c>
      <c r="B10" s="6" t="s">
        <v>29</v>
      </c>
      <c r="C10" s="7">
        <v>636588</v>
      </c>
      <c r="D10" s="7">
        <v>623700</v>
      </c>
      <c r="E10" s="7">
        <f t="shared" si="0"/>
        <v>1260288</v>
      </c>
      <c r="F10" s="7">
        <v>358294</v>
      </c>
      <c r="G10" s="7">
        <v>360300</v>
      </c>
      <c r="H10" s="7">
        <f t="shared" si="3"/>
        <v>718594</v>
      </c>
      <c r="I10" s="8">
        <f t="shared" si="4"/>
        <v>56.28</v>
      </c>
      <c r="J10" s="8">
        <f t="shared" si="1"/>
        <v>57.77</v>
      </c>
      <c r="K10" s="8">
        <f t="shared" si="2"/>
        <v>57.02</v>
      </c>
      <c r="L10" s="15">
        <v>163</v>
      </c>
    </row>
    <row r="11" spans="1:12" s="3" customFormat="1" ht="27" x14ac:dyDescent="0.15">
      <c r="A11" s="9" t="s">
        <v>14</v>
      </c>
      <c r="B11" s="6" t="s">
        <v>29</v>
      </c>
      <c r="C11" s="10">
        <v>1546419</v>
      </c>
      <c r="D11" s="10">
        <v>1588811</v>
      </c>
      <c r="E11" s="10">
        <f t="shared" si="0"/>
        <v>3135230</v>
      </c>
      <c r="F11" s="10">
        <v>869106</v>
      </c>
      <c r="G11" s="10">
        <v>888763</v>
      </c>
      <c r="H11" s="10">
        <f t="shared" si="3"/>
        <v>1757869</v>
      </c>
      <c r="I11" s="11">
        <f t="shared" si="4"/>
        <v>56.2</v>
      </c>
      <c r="J11" s="11">
        <f t="shared" si="1"/>
        <v>55.94</v>
      </c>
      <c r="K11" s="11">
        <f t="shared" si="2"/>
        <v>56.07</v>
      </c>
      <c r="L11" s="16">
        <v>630</v>
      </c>
    </row>
    <row r="12" spans="1:12" ht="27" customHeight="1" x14ac:dyDescent="0.15">
      <c r="A12" s="4" t="s">
        <v>15</v>
      </c>
      <c r="B12" s="6" t="s">
        <v>29</v>
      </c>
      <c r="C12" s="7">
        <v>301490</v>
      </c>
      <c r="D12" s="7">
        <v>301317</v>
      </c>
      <c r="E12" s="7">
        <f>SUM(C12:D12)</f>
        <v>602807</v>
      </c>
      <c r="F12" s="7">
        <v>168047</v>
      </c>
      <c r="G12" s="7">
        <v>169944</v>
      </c>
      <c r="H12" s="7">
        <f>SUM(F12:G12)</f>
        <v>337991</v>
      </c>
      <c r="I12" s="8">
        <f t="shared" si="4"/>
        <v>55.74</v>
      </c>
      <c r="J12" s="8">
        <f t="shared" si="1"/>
        <v>56.4</v>
      </c>
      <c r="K12" s="8">
        <f t="shared" si="2"/>
        <v>56.07</v>
      </c>
      <c r="L12" s="15">
        <v>133</v>
      </c>
    </row>
    <row r="13" spans="1:12" ht="27" customHeight="1" x14ac:dyDescent="0.15">
      <c r="A13" s="4" t="s">
        <v>16</v>
      </c>
      <c r="B13" s="6" t="s">
        <v>29</v>
      </c>
      <c r="C13" s="7">
        <v>315711</v>
      </c>
      <c r="D13" s="7">
        <v>347848</v>
      </c>
      <c r="E13" s="7">
        <f>SUM(C13:D13)</f>
        <v>663559</v>
      </c>
      <c r="F13" s="7">
        <v>185514</v>
      </c>
      <c r="G13" s="7">
        <v>197407</v>
      </c>
      <c r="H13" s="7">
        <f>SUM(F13:G13)</f>
        <v>382921</v>
      </c>
      <c r="I13" s="8">
        <f t="shared" si="4"/>
        <v>58.76</v>
      </c>
      <c r="J13" s="8">
        <f t="shared" si="1"/>
        <v>56.75</v>
      </c>
      <c r="K13" s="8">
        <f t="shared" si="2"/>
        <v>57.71</v>
      </c>
      <c r="L13" s="15">
        <v>215</v>
      </c>
    </row>
    <row r="14" spans="1:12" ht="27" customHeight="1" x14ac:dyDescent="0.15">
      <c r="A14" s="4" t="s">
        <v>17</v>
      </c>
      <c r="B14" s="6" t="s">
        <v>29</v>
      </c>
      <c r="C14" s="7">
        <v>282842</v>
      </c>
      <c r="D14" s="7">
        <v>302746</v>
      </c>
      <c r="E14" s="7">
        <f t="shared" si="0"/>
        <v>585588</v>
      </c>
      <c r="F14" s="7">
        <v>144466</v>
      </c>
      <c r="G14" s="7">
        <v>153720</v>
      </c>
      <c r="H14" s="7">
        <f t="shared" si="3"/>
        <v>298186</v>
      </c>
      <c r="I14" s="8">
        <f t="shared" si="4"/>
        <v>51.08</v>
      </c>
      <c r="J14" s="8">
        <f t="shared" si="1"/>
        <v>50.78</v>
      </c>
      <c r="K14" s="8">
        <f t="shared" si="2"/>
        <v>50.92</v>
      </c>
      <c r="L14" s="15">
        <v>186</v>
      </c>
    </row>
    <row r="15" spans="1:12" ht="27" customHeight="1" x14ac:dyDescent="0.15">
      <c r="A15" s="4" t="s">
        <v>18</v>
      </c>
      <c r="B15" s="6" t="s">
        <v>29</v>
      </c>
      <c r="C15" s="7">
        <v>322803</v>
      </c>
      <c r="D15" s="7">
        <v>329496</v>
      </c>
      <c r="E15" s="7">
        <f t="shared" si="0"/>
        <v>652299</v>
      </c>
      <c r="F15" s="7">
        <v>187374</v>
      </c>
      <c r="G15" s="7">
        <v>186255</v>
      </c>
      <c r="H15" s="7">
        <f t="shared" si="3"/>
        <v>373629</v>
      </c>
      <c r="I15" s="8">
        <f t="shared" si="4"/>
        <v>58.05</v>
      </c>
      <c r="J15" s="8">
        <f t="shared" si="1"/>
        <v>56.53</v>
      </c>
      <c r="K15" s="8">
        <f t="shared" si="2"/>
        <v>57.28</v>
      </c>
      <c r="L15" s="15">
        <v>208</v>
      </c>
    </row>
    <row r="16" spans="1:12" ht="27" x14ac:dyDescent="0.15">
      <c r="A16" s="4" t="s">
        <v>19</v>
      </c>
      <c r="B16" s="6" t="s">
        <v>29</v>
      </c>
      <c r="C16" s="7">
        <v>928079</v>
      </c>
      <c r="D16" s="7">
        <v>960682</v>
      </c>
      <c r="E16" s="7">
        <f t="shared" si="0"/>
        <v>1888761</v>
      </c>
      <c r="F16" s="7">
        <v>472822</v>
      </c>
      <c r="G16" s="7">
        <v>485933</v>
      </c>
      <c r="H16" s="7">
        <f t="shared" si="3"/>
        <v>958755</v>
      </c>
      <c r="I16" s="8">
        <f t="shared" si="4"/>
        <v>50.95</v>
      </c>
      <c r="J16" s="8">
        <f t="shared" si="1"/>
        <v>50.58</v>
      </c>
      <c r="K16" s="8">
        <f t="shared" si="2"/>
        <v>50.76</v>
      </c>
      <c r="L16" s="15">
        <v>362</v>
      </c>
    </row>
    <row r="17" spans="1:12" ht="27" x14ac:dyDescent="0.15">
      <c r="A17" s="4" t="s">
        <v>20</v>
      </c>
      <c r="B17" s="6" t="s">
        <v>29</v>
      </c>
      <c r="C17" s="7">
        <v>543447</v>
      </c>
      <c r="D17" s="7">
        <v>622948</v>
      </c>
      <c r="E17" s="7">
        <f t="shared" si="0"/>
        <v>1166395</v>
      </c>
      <c r="F17" s="7">
        <v>300236</v>
      </c>
      <c r="G17" s="7">
        <v>339791</v>
      </c>
      <c r="H17" s="7">
        <f t="shared" si="3"/>
        <v>640027</v>
      </c>
      <c r="I17" s="8">
        <f t="shared" si="4"/>
        <v>55.25</v>
      </c>
      <c r="J17" s="8">
        <f t="shared" si="1"/>
        <v>54.55</v>
      </c>
      <c r="K17" s="8">
        <f t="shared" si="2"/>
        <v>54.87</v>
      </c>
      <c r="L17" s="15">
        <v>286</v>
      </c>
    </row>
    <row r="18" spans="1:12" ht="27" x14ac:dyDescent="0.15">
      <c r="A18" s="4" t="s">
        <v>21</v>
      </c>
      <c r="B18" s="6" t="s">
        <v>29</v>
      </c>
      <c r="C18" s="7">
        <v>1079039</v>
      </c>
      <c r="D18" s="7">
        <v>1170424</v>
      </c>
      <c r="E18" s="7">
        <f t="shared" si="0"/>
        <v>2249463</v>
      </c>
      <c r="F18" s="7">
        <v>582828</v>
      </c>
      <c r="G18" s="7">
        <v>659484</v>
      </c>
      <c r="H18" s="7">
        <f t="shared" si="3"/>
        <v>1242312</v>
      </c>
      <c r="I18" s="8">
        <f t="shared" si="4"/>
        <v>54.01</v>
      </c>
      <c r="J18" s="8">
        <f t="shared" si="1"/>
        <v>56.35</v>
      </c>
      <c r="K18" s="8">
        <f t="shared" si="2"/>
        <v>55.23</v>
      </c>
      <c r="L18" s="15">
        <v>363</v>
      </c>
    </row>
    <row r="19" spans="1:12" ht="27" customHeight="1" x14ac:dyDescent="0.15">
      <c r="A19" s="4" t="s">
        <v>22</v>
      </c>
      <c r="B19" s="6" t="s">
        <v>29</v>
      </c>
      <c r="C19" s="7">
        <v>324816</v>
      </c>
      <c r="D19" s="7">
        <v>363129</v>
      </c>
      <c r="E19" s="7">
        <f t="shared" si="0"/>
        <v>687945</v>
      </c>
      <c r="F19" s="7">
        <v>176294</v>
      </c>
      <c r="G19" s="7">
        <v>201283</v>
      </c>
      <c r="H19" s="7">
        <f t="shared" si="3"/>
        <v>377577</v>
      </c>
      <c r="I19" s="8">
        <f t="shared" si="4"/>
        <v>54.28</v>
      </c>
      <c r="J19" s="8">
        <f t="shared" si="1"/>
        <v>55.43</v>
      </c>
      <c r="K19" s="8">
        <f t="shared" si="2"/>
        <v>54.88</v>
      </c>
      <c r="L19" s="15">
        <v>132</v>
      </c>
    </row>
    <row r="20" spans="1:12" ht="27" x14ac:dyDescent="0.15">
      <c r="A20" s="4" t="s">
        <v>23</v>
      </c>
      <c r="B20" s="6" t="s">
        <v>29</v>
      </c>
      <c r="C20" s="7">
        <v>585966</v>
      </c>
      <c r="D20" s="7">
        <v>671821</v>
      </c>
      <c r="E20" s="7">
        <f t="shared" si="0"/>
        <v>1257787</v>
      </c>
      <c r="F20" s="7">
        <v>313067</v>
      </c>
      <c r="G20" s="7">
        <v>359301</v>
      </c>
      <c r="H20" s="7">
        <f t="shared" si="3"/>
        <v>672368</v>
      </c>
      <c r="I20" s="8">
        <f t="shared" si="4"/>
        <v>53.43</v>
      </c>
      <c r="J20" s="8">
        <f t="shared" si="1"/>
        <v>53.48</v>
      </c>
      <c r="K20" s="8">
        <f t="shared" si="2"/>
        <v>53.46</v>
      </c>
      <c r="L20" s="15">
        <v>351</v>
      </c>
    </row>
    <row r="21" spans="1:12" ht="27" customHeight="1" x14ac:dyDescent="0.15">
      <c r="A21" s="4" t="s">
        <v>24</v>
      </c>
      <c r="B21" s="6" t="s">
        <v>29</v>
      </c>
      <c r="C21" s="7">
        <v>275510</v>
      </c>
      <c r="D21" s="7">
        <v>305773</v>
      </c>
      <c r="E21" s="7">
        <f>SUM(C21:D21)</f>
        <v>581283</v>
      </c>
      <c r="F21" s="7">
        <v>131566</v>
      </c>
      <c r="G21" s="7">
        <v>144852</v>
      </c>
      <c r="H21" s="7">
        <f>SUM(F21:G21)</f>
        <v>276418</v>
      </c>
      <c r="I21" s="8">
        <f t="shared" si="4"/>
        <v>47.75</v>
      </c>
      <c r="J21" s="8">
        <f t="shared" si="1"/>
        <v>47.37</v>
      </c>
      <c r="K21" s="8">
        <f t="shared" si="2"/>
        <v>47.55</v>
      </c>
      <c r="L21" s="15">
        <v>134</v>
      </c>
    </row>
    <row r="22" spans="1:12" ht="27" x14ac:dyDescent="0.15">
      <c r="A22" s="4" t="s">
        <v>25</v>
      </c>
      <c r="B22" s="6" t="s">
        <v>29</v>
      </c>
      <c r="C22" s="7">
        <v>471894</v>
      </c>
      <c r="D22" s="7">
        <v>512479</v>
      </c>
      <c r="E22" s="7">
        <f>SUM(C22:D22)</f>
        <v>984373</v>
      </c>
      <c r="F22" s="7">
        <v>236917</v>
      </c>
      <c r="G22" s="7">
        <v>257010</v>
      </c>
      <c r="H22" s="7">
        <f>SUM(F22:G22)</f>
        <v>493927</v>
      </c>
      <c r="I22" s="8">
        <f t="shared" si="4"/>
        <v>50.21</v>
      </c>
      <c r="J22" s="8">
        <f t="shared" si="1"/>
        <v>50.15</v>
      </c>
      <c r="K22" s="8">
        <f t="shared" si="2"/>
        <v>50.18</v>
      </c>
      <c r="L22" s="15">
        <v>276</v>
      </c>
    </row>
    <row r="23" spans="1:12" ht="27" customHeight="1" x14ac:dyDescent="0.15">
      <c r="A23" s="4" t="s">
        <v>26</v>
      </c>
      <c r="B23" s="6" t="s">
        <v>29</v>
      </c>
      <c r="C23" s="7">
        <v>367677</v>
      </c>
      <c r="D23" s="7">
        <v>420659</v>
      </c>
      <c r="E23" s="7">
        <f>SUM(C23:D23)</f>
        <v>788336</v>
      </c>
      <c r="F23" s="7">
        <v>181138</v>
      </c>
      <c r="G23" s="7">
        <v>208495</v>
      </c>
      <c r="H23" s="7">
        <f>SUM(F23:G23)</f>
        <v>389633</v>
      </c>
      <c r="I23" s="8">
        <f t="shared" si="4"/>
        <v>49.27</v>
      </c>
      <c r="J23" s="8">
        <f t="shared" si="1"/>
        <v>49.56</v>
      </c>
      <c r="K23" s="8">
        <f t="shared" si="2"/>
        <v>49.42</v>
      </c>
      <c r="L23" s="15">
        <v>240</v>
      </c>
    </row>
    <row r="24" spans="1:12" ht="27" customHeight="1" x14ac:dyDescent="0.15">
      <c r="A24" s="4" t="s">
        <v>27</v>
      </c>
      <c r="B24" s="6" t="s">
        <v>29</v>
      </c>
      <c r="C24" s="7">
        <v>597686</v>
      </c>
      <c r="D24" s="7">
        <v>689338</v>
      </c>
      <c r="E24" s="7">
        <f>SUM(C24:D24)</f>
        <v>1287024</v>
      </c>
      <c r="F24" s="7">
        <v>305634</v>
      </c>
      <c r="G24" s="7">
        <v>358040</v>
      </c>
      <c r="H24" s="7">
        <f>SUM(F24:G24)</f>
        <v>663674</v>
      </c>
      <c r="I24" s="8">
        <f t="shared" si="4"/>
        <v>51.14</v>
      </c>
      <c r="J24" s="8">
        <f t="shared" si="1"/>
        <v>51.94</v>
      </c>
      <c r="K24" s="8">
        <f t="shared" si="2"/>
        <v>51.57</v>
      </c>
      <c r="L24" s="15">
        <v>242</v>
      </c>
    </row>
    <row r="25" spans="1:12" ht="27" customHeight="1" thickBot="1" x14ac:dyDescent="0.2">
      <c r="A25" s="12" t="s">
        <v>28</v>
      </c>
      <c r="B25" s="18" t="s">
        <v>29</v>
      </c>
      <c r="C25" s="13">
        <v>280515</v>
      </c>
      <c r="D25" s="13">
        <v>323845</v>
      </c>
      <c r="E25" s="13">
        <f>SUM(C25:D25)</f>
        <v>604360</v>
      </c>
      <c r="F25" s="13">
        <v>151709</v>
      </c>
      <c r="G25" s="13">
        <v>175136</v>
      </c>
      <c r="H25" s="13">
        <f>SUM(F25:G25)</f>
        <v>326845</v>
      </c>
      <c r="I25" s="14">
        <f t="shared" si="4"/>
        <v>54.08</v>
      </c>
      <c r="J25" s="14">
        <f t="shared" si="1"/>
        <v>54.08</v>
      </c>
      <c r="K25" s="14">
        <f t="shared" si="2"/>
        <v>54.08</v>
      </c>
      <c r="L25" s="17">
        <v>150</v>
      </c>
    </row>
  </sheetData>
  <mergeCells count="7">
    <mergeCell ref="A2:L2"/>
    <mergeCell ref="A4:A5"/>
    <mergeCell ref="B4:B5"/>
    <mergeCell ref="L4:L5"/>
    <mergeCell ref="I4:K4"/>
    <mergeCell ref="F4:H4"/>
    <mergeCell ref="C4:E4"/>
  </mergeCells>
  <phoneticPr fontId="1"/>
  <pageMargins left="0.19685039370078741" right="0.19685039370078741" top="0.98425196850393704" bottom="0.98425196850393704" header="0.51181102362204722" footer="0.51181102362204722"/>
  <pageSetup paperSize="9" scale="8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3(8)</vt:lpstr>
      <vt:lpstr>'3(8)'!Print_Area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2022-01-28T04:25:08Z</dcterms:created>
  <dcterms:modified xsi:type="dcterms:W3CDTF">2022-08-10T06:20:38Z</dcterms:modified>
</cp:coreProperties>
</file>