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3(5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3" l="1"/>
  <c r="S21" i="3" l="1"/>
  <c r="P21" i="3"/>
  <c r="M21" i="3"/>
  <c r="J21" i="3"/>
  <c r="G21" i="3"/>
  <c r="D21" i="3"/>
  <c r="S23" i="3" l="1"/>
  <c r="P23" i="3"/>
  <c r="M23" i="3"/>
  <c r="J23" i="3"/>
  <c r="G23" i="3"/>
  <c r="D23" i="3"/>
  <c r="S24" i="3" l="1"/>
  <c r="P24" i="3"/>
  <c r="M24" i="3"/>
  <c r="J24" i="3"/>
  <c r="G24" i="3"/>
  <c r="D24" i="3"/>
  <c r="S18" i="3"/>
  <c r="P18" i="3"/>
  <c r="M18" i="3"/>
  <c r="J18" i="3"/>
  <c r="G18" i="3"/>
  <c r="D18" i="3"/>
  <c r="R16" i="3"/>
  <c r="S16" i="3" s="1"/>
  <c r="P16" i="3"/>
  <c r="L16" i="3"/>
  <c r="M16" i="3" s="1"/>
  <c r="J16" i="3"/>
  <c r="F16" i="3"/>
  <c r="G16" i="3" s="1"/>
  <c r="D16" i="3"/>
  <c r="S10" i="3"/>
  <c r="P10" i="3"/>
  <c r="M10" i="3"/>
  <c r="J10" i="3"/>
  <c r="G10" i="3"/>
  <c r="D10" i="3"/>
  <c r="S8" i="3"/>
  <c r="P8" i="3"/>
  <c r="M8" i="3"/>
  <c r="J8" i="3"/>
  <c r="G8" i="3"/>
  <c r="D8" i="3"/>
  <c r="S6" i="3"/>
  <c r="P6" i="3"/>
  <c r="M6" i="3"/>
  <c r="J6" i="3"/>
  <c r="G6" i="3"/>
  <c r="D6" i="3"/>
  <c r="S9" i="3" l="1"/>
  <c r="P9" i="3"/>
  <c r="M9" i="3"/>
  <c r="J9" i="3"/>
  <c r="G9" i="3"/>
  <c r="D9" i="3"/>
  <c r="S22" i="3" l="1"/>
  <c r="P22" i="3"/>
  <c r="M22" i="3"/>
  <c r="J22" i="3"/>
  <c r="G22" i="3"/>
  <c r="D22" i="3"/>
  <c r="S20" i="3"/>
  <c r="P20" i="3"/>
  <c r="M20" i="3"/>
  <c r="J20" i="3"/>
  <c r="G20" i="3"/>
  <c r="D20" i="3"/>
  <c r="S19" i="3"/>
  <c r="P19" i="3"/>
  <c r="M19" i="3"/>
  <c r="G19" i="3"/>
  <c r="D19" i="3"/>
  <c r="S17" i="3"/>
  <c r="P17" i="3"/>
  <c r="M17" i="3"/>
  <c r="J17" i="3"/>
  <c r="G17" i="3"/>
  <c r="D17" i="3"/>
  <c r="S15" i="3"/>
  <c r="P15" i="3"/>
  <c r="M15" i="3"/>
  <c r="J15" i="3"/>
  <c r="G15" i="3"/>
  <c r="D15" i="3"/>
  <c r="S14" i="3"/>
  <c r="P14" i="3"/>
  <c r="M14" i="3"/>
  <c r="J14" i="3"/>
  <c r="G14" i="3"/>
  <c r="D14" i="3"/>
  <c r="S13" i="3"/>
  <c r="P13" i="3"/>
  <c r="M13" i="3"/>
  <c r="J13" i="3"/>
  <c r="G13" i="3"/>
  <c r="D13" i="3"/>
  <c r="S12" i="3"/>
  <c r="P12" i="3"/>
  <c r="M12" i="3"/>
  <c r="J12" i="3"/>
  <c r="G12" i="3"/>
  <c r="D12" i="3"/>
  <c r="S11" i="3"/>
  <c r="P11" i="3"/>
  <c r="M11" i="3"/>
  <c r="J11" i="3"/>
  <c r="G11" i="3"/>
  <c r="D11" i="3"/>
  <c r="S7" i="3"/>
  <c r="P7" i="3"/>
  <c r="M7" i="3"/>
  <c r="J7" i="3"/>
  <c r="G7" i="3"/>
  <c r="D7" i="3"/>
  <c r="R25" i="3" l="1"/>
  <c r="Q25" i="3"/>
  <c r="O25" i="3"/>
  <c r="N25" i="3"/>
  <c r="P25" i="3" l="1"/>
  <c r="S25" i="3"/>
  <c r="C25" i="3"/>
  <c r="L25" i="3" l="1"/>
  <c r="K25" i="3"/>
  <c r="I25" i="3"/>
  <c r="H25" i="3"/>
  <c r="F25" i="3"/>
  <c r="E25" i="3"/>
  <c r="B25" i="3"/>
  <c r="M25" i="3"/>
  <c r="J25" i="3"/>
  <c r="G25" i="3"/>
  <c r="D25" i="3"/>
</calcChain>
</file>

<file path=xl/sharedStrings.xml><?xml version="1.0" encoding="utf-8"?>
<sst xmlns="http://schemas.openxmlformats.org/spreadsheetml/2006/main" count="49" uniqueCount="32">
  <si>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</si>
  <si>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</si>
  <si>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</si>
  <si>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</si>
  <si>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</si>
  <si>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</si>
  <si>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</si>
  <si>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</si>
  <si>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</si>
  <si>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</si>
  <si>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</si>
  <si>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</si>
  <si>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</si>
  <si>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</si>
  <si>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</si>
  <si>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鶴見区</t>
    <rPh sb="0" eb="3">
      <t>ツルミク</t>
    </rPh>
    <phoneticPr fontId="1"/>
  </si>
  <si>
    <t>保土ケ谷区</t>
    <phoneticPr fontId="1"/>
  </si>
  <si>
    <t>横浜市計</t>
    <rPh sb="0" eb="3">
      <t>ヨコハマシ</t>
    </rPh>
    <rPh sb="3" eb="4">
      <t>ケイ</t>
    </rPh>
    <phoneticPr fontId="1"/>
  </si>
  <si>
    <t>点字投票</t>
    <rPh sb="0" eb="2">
      <t>テンジ</t>
    </rPh>
    <rPh sb="2" eb="4">
      <t>トウヒョウ</t>
    </rPh>
    <phoneticPr fontId="1"/>
  </si>
  <si>
    <t>代理投票</t>
    <rPh sb="0" eb="2">
      <t>ダイリ</t>
    </rPh>
    <rPh sb="2" eb="4">
      <t>トウヒョウ</t>
    </rPh>
    <phoneticPr fontId="1"/>
  </si>
  <si>
    <t>有効</t>
    <rPh sb="0" eb="2">
      <t>ユウコウ</t>
    </rPh>
    <phoneticPr fontId="1"/>
  </si>
  <si>
    <t>無効</t>
    <rPh sb="0" eb="2">
      <t>ムコウ</t>
    </rPh>
    <phoneticPr fontId="1"/>
  </si>
  <si>
    <t>総数</t>
    <rPh sb="0" eb="2">
      <t>ソウスウ</t>
    </rPh>
    <phoneticPr fontId="1"/>
  </si>
  <si>
    <t>当日投票</t>
    <rPh sb="0" eb="2">
      <t>トウジツ</t>
    </rPh>
    <rPh sb="2" eb="4">
      <t>トウヒョウ</t>
    </rPh>
    <phoneticPr fontId="1"/>
  </si>
  <si>
    <t>期日前投票</t>
    <rPh sb="0" eb="2">
      <t>キジツ</t>
    </rPh>
    <rPh sb="2" eb="3">
      <t>ゼン</t>
    </rPh>
    <rPh sb="3" eb="5">
      <t>トウヒョウ</t>
    </rPh>
    <phoneticPr fontId="1"/>
  </si>
  <si>
    <t>都筑区（７区）</t>
    <rPh sb="5" eb="6">
      <t>ク</t>
    </rPh>
    <phoneticPr fontId="1"/>
  </si>
  <si>
    <t>都筑区（８区）</t>
    <rPh sb="5" eb="6">
      <t>ク</t>
    </rPh>
    <phoneticPr fontId="1"/>
  </si>
  <si>
    <t>衆議院小選挙区選挙</t>
    <rPh sb="0" eb="3">
      <t>シュウギイン</t>
    </rPh>
    <rPh sb="3" eb="9">
      <t>ショウセンキョクセンキョ</t>
    </rPh>
    <phoneticPr fontId="1"/>
  </si>
  <si>
    <t>衆議院比例代表選挙</t>
    <rPh sb="0" eb="3">
      <t>シュウギイン</t>
    </rPh>
    <rPh sb="3" eb="7">
      <t>ヒレイダイヒョウ</t>
    </rPh>
    <rPh sb="7" eb="9">
      <t>センキョ</t>
    </rPh>
    <phoneticPr fontId="1"/>
  </si>
  <si>
    <t>最高裁判所裁判官国民審査</t>
    <rPh sb="0" eb="5">
      <t>サイコウサイバンショ</t>
    </rPh>
    <rPh sb="5" eb="8">
      <t>サイバンカン</t>
    </rPh>
    <rPh sb="8" eb="12">
      <t>コクミンシンサ</t>
    </rPh>
    <phoneticPr fontId="1"/>
  </si>
  <si>
    <t>（5）　点字投票、代理投票</t>
    <rPh sb="4" eb="6">
      <t>テンジ</t>
    </rPh>
    <rPh sb="6" eb="8">
      <t>トウヒョウ</t>
    </rPh>
    <rPh sb="9" eb="11">
      <t>ダイリ</t>
    </rPh>
    <rPh sb="11" eb="13">
      <t>トウヒョウ</t>
    </rPh>
    <phoneticPr fontId="1"/>
  </si>
  <si>
    <t>　　　　　　区分
 区別</t>
    <rPh sb="6" eb="8">
      <t>クブン</t>
    </rPh>
    <rPh sb="11" eb="13">
      <t>クベツ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</si>
</sst>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>
      <alignment vertical="center"/>
    </xf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8" xfId="0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2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6" fillId="0" borderId="15" xfId="0" applyNumberFormat="1" applyFont="1" applyFill="1" applyBorder="1" applyAlignment="1">
      <alignment horizontal="center" vertical="center"/>
    </xf>
    <xf numFmtId="41" fontId="6" fillId="0" borderId="16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41" fontId="5" fillId="0" borderId="4" xfId="1" applyNumberFormat="1" applyFont="1" applyFill="1" applyBorder="1">
      <alignment vertical="center"/>
    </xf>
    <xf numFmtId="41" fontId="5" fillId="0" borderId="9" xfId="1" applyNumberFormat="1" applyFont="1" applyFill="1" applyBorder="1">
      <alignment vertical="center"/>
    </xf>
    <xf numFmtId="41" fontId="5" fillId="0" borderId="1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41" fontId="5" fillId="0" borderId="9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distributed" vertical="center"/>
    </xf>
    <xf numFmtId="0" fontId="4" fillId="0" borderId="0" xfId="0" applyFont="1" applyFill="1"/>
    <xf numFmtId="0" fontId="7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distributed"/>
    </xf>
    <xf numFmtId="0" fontId="2" fillId="0" borderId="23" xfId="0" applyFont="1" applyFill="1" applyBorder="1" applyAlignment="1">
      <alignment horizontal="center" vertical="distributed"/>
    </xf>
    <xf numFmtId="0" fontId="2" fillId="0" borderId="5" xfId="0" applyFont="1" applyFill="1" applyBorder="1" applyAlignment="1">
      <alignment horizontal="center" vertical="distributed"/>
    </xf>
    <xf numFmtId="0" fontId="2" fillId="0" borderId="17" xfId="0" applyFont="1" applyFill="1" applyBorder="1" applyAlignment="1">
      <alignment horizontal="center" vertical="distributed"/>
    </xf>
    <xf numFmtId="0" fontId="2" fillId="0" borderId="18" xfId="0" applyFont="1" applyFill="1" applyBorder="1" applyAlignment="1">
      <alignment horizontal="center" vertical="distributed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</cellXfs>
  <cellStyles count="2">
    <cellStyle name="標準" xfId="0" builtinId="0"/>
    <cellStyle name="標準_点字・代理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Normal="100" workbookViewId="0">
      <pane xSplit="1" ySplit="5" topLeftCell="C6" activePane="bottomRight" state="frozen"/>
      <selection pane="topRight" activeCell="B1" sqref="B1"/>
      <selection pane="bottomLeft" activeCell="A7" sqref="A7"/>
      <selection pane="bottomRight" sqref="A1:S1"/>
    </sheetView>
  </sheetViews>
  <sheetFormatPr defaultColWidth="8.875" defaultRowHeight="13.5" x14ac:dyDescent="0.15"/>
  <cols>
    <col min="1" max="1" width="13" style="1" customWidth="1"/>
    <col min="2" max="4" width="7.75" style="1" customWidth="1"/>
    <col min="5" max="6" width="10.625" style="1" customWidth="1"/>
    <col min="7" max="10" width="7.75" style="1" customWidth="1"/>
    <col min="11" max="12" width="10.625" style="1" customWidth="1"/>
    <col min="13" max="16" width="7.75" style="1" customWidth="1"/>
    <col min="17" max="18" width="10.625" style="1" customWidth="1"/>
    <col min="19" max="25" width="7.75" style="1" customWidth="1"/>
    <col min="26" max="16384" width="8.875" style="1"/>
  </cols>
  <sheetData>
    <row r="1" spans="1:20" ht="18" customHeight="1" x14ac:dyDescent="0.1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1"/>
    </row>
    <row r="2" spans="1:20" ht="6.75" customHeight="1" thickBo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15">
      <c r="A3" s="33" t="s">
        <v>31</v>
      </c>
      <c r="B3" s="25" t="s">
        <v>27</v>
      </c>
      <c r="C3" s="26"/>
      <c r="D3" s="26"/>
      <c r="E3" s="26"/>
      <c r="F3" s="26"/>
      <c r="G3" s="27"/>
      <c r="H3" s="25" t="s">
        <v>28</v>
      </c>
      <c r="I3" s="26"/>
      <c r="J3" s="26"/>
      <c r="K3" s="26"/>
      <c r="L3" s="26"/>
      <c r="M3" s="27"/>
      <c r="N3" s="25" t="s">
        <v>29</v>
      </c>
      <c r="O3" s="26"/>
      <c r="P3" s="26"/>
      <c r="Q3" s="26"/>
      <c r="R3" s="26"/>
      <c r="S3" s="27"/>
      <c r="T3" s="11"/>
    </row>
    <row r="4" spans="1:20" ht="13.5" customHeight="1" x14ac:dyDescent="0.15">
      <c r="A4" s="34"/>
      <c r="B4" s="28" t="s">
        <v>18</v>
      </c>
      <c r="C4" s="29"/>
      <c r="D4" s="30"/>
      <c r="E4" s="31" t="s">
        <v>19</v>
      </c>
      <c r="F4" s="31"/>
      <c r="G4" s="32"/>
      <c r="H4" s="28" t="s">
        <v>18</v>
      </c>
      <c r="I4" s="29"/>
      <c r="J4" s="30"/>
      <c r="K4" s="31" t="s">
        <v>19</v>
      </c>
      <c r="L4" s="31"/>
      <c r="M4" s="32"/>
      <c r="N4" s="28" t="s">
        <v>18</v>
      </c>
      <c r="O4" s="29"/>
      <c r="P4" s="30"/>
      <c r="Q4" s="31" t="s">
        <v>19</v>
      </c>
      <c r="R4" s="31"/>
      <c r="S4" s="32"/>
      <c r="T4" s="11"/>
    </row>
    <row r="5" spans="1:20" x14ac:dyDescent="0.15">
      <c r="A5" s="35"/>
      <c r="B5" s="12" t="s">
        <v>20</v>
      </c>
      <c r="C5" s="13" t="s">
        <v>21</v>
      </c>
      <c r="D5" s="13" t="s">
        <v>22</v>
      </c>
      <c r="E5" s="14" t="s">
        <v>23</v>
      </c>
      <c r="F5" s="13" t="s">
        <v>24</v>
      </c>
      <c r="G5" s="15" t="s">
        <v>22</v>
      </c>
      <c r="H5" s="12" t="s">
        <v>20</v>
      </c>
      <c r="I5" s="13" t="s">
        <v>21</v>
      </c>
      <c r="J5" s="13" t="s">
        <v>22</v>
      </c>
      <c r="K5" s="14" t="s">
        <v>23</v>
      </c>
      <c r="L5" s="13" t="s">
        <v>24</v>
      </c>
      <c r="M5" s="15" t="s">
        <v>22</v>
      </c>
      <c r="N5" s="12" t="s">
        <v>20</v>
      </c>
      <c r="O5" s="13" t="s">
        <v>21</v>
      </c>
      <c r="P5" s="13" t="s">
        <v>22</v>
      </c>
      <c r="Q5" s="14" t="s">
        <v>23</v>
      </c>
      <c r="R5" s="13" t="s">
        <v>24</v>
      </c>
      <c r="S5" s="15" t="s">
        <v>22</v>
      </c>
      <c r="T5" s="11"/>
    </row>
    <row r="6" spans="1:20" x14ac:dyDescent="0.15">
      <c r="A6" s="16" t="s">
        <v>15</v>
      </c>
      <c r="B6" s="17">
        <v>10</v>
      </c>
      <c r="C6" s="18">
        <v>0</v>
      </c>
      <c r="D6" s="3">
        <f>SUM(B6:C6)</f>
        <v>10</v>
      </c>
      <c r="E6" s="3">
        <v>47</v>
      </c>
      <c r="F6" s="19">
        <v>59</v>
      </c>
      <c r="G6" s="4">
        <f>SUM(E6:F6)</f>
        <v>106</v>
      </c>
      <c r="H6" s="17">
        <v>9</v>
      </c>
      <c r="I6" s="18">
        <v>1</v>
      </c>
      <c r="J6" s="3">
        <f>SUM(H6:I6)</f>
        <v>10</v>
      </c>
      <c r="K6" s="3">
        <v>48</v>
      </c>
      <c r="L6" s="19">
        <v>61</v>
      </c>
      <c r="M6" s="4">
        <f>SUM(K6:L6)</f>
        <v>109</v>
      </c>
      <c r="N6" s="17">
        <v>6</v>
      </c>
      <c r="O6" s="18">
        <v>2</v>
      </c>
      <c r="P6" s="3">
        <f>SUM(N6:O6)</f>
        <v>8</v>
      </c>
      <c r="Q6" s="3">
        <v>45</v>
      </c>
      <c r="R6" s="19">
        <v>54</v>
      </c>
      <c r="S6" s="4">
        <f>SUM(Q6:R6)</f>
        <v>99</v>
      </c>
      <c r="T6" s="11"/>
    </row>
    <row r="7" spans="1:20" x14ac:dyDescent="0.15">
      <c r="A7" s="20" t="s">
        <v>0</v>
      </c>
      <c r="B7" s="17">
        <v>12</v>
      </c>
      <c r="C7" s="18">
        <v>2</v>
      </c>
      <c r="D7" s="5">
        <f t="shared" ref="D7:D8" si="0">SUM(B7:C7)</f>
        <v>14</v>
      </c>
      <c r="E7" s="5">
        <v>30</v>
      </c>
      <c r="F7" s="21">
        <v>35</v>
      </c>
      <c r="G7" s="6">
        <f t="shared" ref="G7:G8" si="1">SUM(E7:F7)</f>
        <v>65</v>
      </c>
      <c r="H7" s="17">
        <v>13</v>
      </c>
      <c r="I7" s="18">
        <v>1</v>
      </c>
      <c r="J7" s="5">
        <f t="shared" ref="J7:J8" si="2">SUM(H7:I7)</f>
        <v>14</v>
      </c>
      <c r="K7" s="5">
        <v>34</v>
      </c>
      <c r="L7" s="21">
        <v>37</v>
      </c>
      <c r="M7" s="6">
        <f t="shared" ref="M7:M8" si="3">SUM(K7:L7)</f>
        <v>71</v>
      </c>
      <c r="N7" s="17">
        <v>13</v>
      </c>
      <c r="O7" s="18">
        <v>1</v>
      </c>
      <c r="P7" s="5">
        <f t="shared" ref="P7:P8" si="4">SUM(N7:O7)</f>
        <v>14</v>
      </c>
      <c r="Q7" s="5">
        <v>34</v>
      </c>
      <c r="R7" s="21">
        <v>30</v>
      </c>
      <c r="S7" s="6">
        <f t="shared" ref="S7:S8" si="5">SUM(Q7:R7)</f>
        <v>64</v>
      </c>
      <c r="T7" s="11"/>
    </row>
    <row r="8" spans="1:20" x14ac:dyDescent="0.15">
      <c r="A8" s="20" t="s">
        <v>1</v>
      </c>
      <c r="B8" s="17">
        <v>6</v>
      </c>
      <c r="C8" s="18">
        <v>1</v>
      </c>
      <c r="D8" s="5">
        <f t="shared" si="0"/>
        <v>7</v>
      </c>
      <c r="E8" s="5">
        <v>20</v>
      </c>
      <c r="F8" s="21">
        <v>25</v>
      </c>
      <c r="G8" s="6">
        <f t="shared" si="1"/>
        <v>45</v>
      </c>
      <c r="H8" s="17">
        <v>5</v>
      </c>
      <c r="I8" s="18">
        <v>1</v>
      </c>
      <c r="J8" s="5">
        <f t="shared" si="2"/>
        <v>6</v>
      </c>
      <c r="K8" s="5">
        <v>20</v>
      </c>
      <c r="L8" s="21">
        <v>26</v>
      </c>
      <c r="M8" s="6">
        <f t="shared" si="3"/>
        <v>46</v>
      </c>
      <c r="N8" s="17">
        <v>5</v>
      </c>
      <c r="O8" s="18">
        <v>1</v>
      </c>
      <c r="P8" s="5">
        <f t="shared" si="4"/>
        <v>6</v>
      </c>
      <c r="Q8" s="5">
        <v>19</v>
      </c>
      <c r="R8" s="21">
        <v>24</v>
      </c>
      <c r="S8" s="6">
        <f t="shared" si="5"/>
        <v>43</v>
      </c>
      <c r="T8" s="11"/>
    </row>
    <row r="9" spans="1:20" x14ac:dyDescent="0.15">
      <c r="A9" s="20" t="s">
        <v>2</v>
      </c>
      <c r="B9" s="17">
        <v>11</v>
      </c>
      <c r="C9" s="18">
        <v>0</v>
      </c>
      <c r="D9" s="5">
        <f t="shared" ref="D9:D10" si="6">SUM(B9:C9)</f>
        <v>11</v>
      </c>
      <c r="E9" s="5">
        <v>47</v>
      </c>
      <c r="F9" s="21">
        <v>44</v>
      </c>
      <c r="G9" s="6">
        <f t="shared" ref="G9:G10" si="7">SUM(E9:F9)</f>
        <v>91</v>
      </c>
      <c r="H9" s="17">
        <v>11</v>
      </c>
      <c r="I9" s="18">
        <v>0</v>
      </c>
      <c r="J9" s="5">
        <f t="shared" ref="J9:J10" si="8">SUM(H9:I9)</f>
        <v>11</v>
      </c>
      <c r="K9" s="5">
        <v>47</v>
      </c>
      <c r="L9" s="21">
        <v>46</v>
      </c>
      <c r="M9" s="6">
        <f t="shared" ref="M9:M10" si="9">SUM(K9:L9)</f>
        <v>93</v>
      </c>
      <c r="N9" s="17">
        <v>10</v>
      </c>
      <c r="O9" s="18">
        <v>0</v>
      </c>
      <c r="P9" s="5">
        <f t="shared" ref="P9:P10" si="10">SUM(N9:O9)</f>
        <v>10</v>
      </c>
      <c r="Q9" s="5">
        <v>46</v>
      </c>
      <c r="R9" s="21">
        <v>44</v>
      </c>
      <c r="S9" s="6">
        <f t="shared" ref="S9:S10" si="11">SUM(Q9:R9)</f>
        <v>90</v>
      </c>
      <c r="T9" s="11"/>
    </row>
    <row r="10" spans="1:20" x14ac:dyDescent="0.15">
      <c r="A10" s="20" t="s">
        <v>3</v>
      </c>
      <c r="B10" s="17">
        <v>13</v>
      </c>
      <c r="C10" s="18">
        <v>0</v>
      </c>
      <c r="D10" s="5">
        <f t="shared" si="6"/>
        <v>13</v>
      </c>
      <c r="E10" s="5">
        <v>51</v>
      </c>
      <c r="F10" s="21">
        <v>53</v>
      </c>
      <c r="G10" s="6">
        <f t="shared" si="7"/>
        <v>104</v>
      </c>
      <c r="H10" s="17">
        <v>13</v>
      </c>
      <c r="I10" s="18">
        <v>0</v>
      </c>
      <c r="J10" s="5">
        <f t="shared" si="8"/>
        <v>13</v>
      </c>
      <c r="K10" s="5">
        <v>52</v>
      </c>
      <c r="L10" s="21">
        <v>53</v>
      </c>
      <c r="M10" s="6">
        <f t="shared" si="9"/>
        <v>105</v>
      </c>
      <c r="N10" s="17">
        <v>11</v>
      </c>
      <c r="O10" s="18">
        <v>1</v>
      </c>
      <c r="P10" s="5">
        <f t="shared" si="10"/>
        <v>12</v>
      </c>
      <c r="Q10" s="5">
        <v>50</v>
      </c>
      <c r="R10" s="21">
        <v>50</v>
      </c>
      <c r="S10" s="6">
        <f t="shared" si="11"/>
        <v>100</v>
      </c>
      <c r="T10" s="11"/>
    </row>
    <row r="11" spans="1:20" x14ac:dyDescent="0.15">
      <c r="A11" s="20" t="s">
        <v>4</v>
      </c>
      <c r="B11" s="17">
        <v>5</v>
      </c>
      <c r="C11" s="18">
        <v>0</v>
      </c>
      <c r="D11" s="5">
        <f t="shared" ref="D11:D24" si="12">SUM(B11:C11)</f>
        <v>5</v>
      </c>
      <c r="E11" s="5">
        <v>35</v>
      </c>
      <c r="F11" s="21">
        <v>54</v>
      </c>
      <c r="G11" s="6">
        <f t="shared" ref="G11:G24" si="13">SUM(E11:F11)</f>
        <v>89</v>
      </c>
      <c r="H11" s="17">
        <v>5</v>
      </c>
      <c r="I11" s="18">
        <v>0</v>
      </c>
      <c r="J11" s="5">
        <f t="shared" ref="J11:J24" si="14">SUM(H11:I11)</f>
        <v>5</v>
      </c>
      <c r="K11" s="5">
        <v>35</v>
      </c>
      <c r="L11" s="21">
        <v>55</v>
      </c>
      <c r="M11" s="6">
        <f t="shared" ref="M11:M24" si="15">SUM(K11:L11)</f>
        <v>90</v>
      </c>
      <c r="N11" s="17">
        <v>4</v>
      </c>
      <c r="O11" s="18">
        <v>1</v>
      </c>
      <c r="P11" s="5">
        <f t="shared" ref="P11:P24" si="16">SUM(N11:O11)</f>
        <v>5</v>
      </c>
      <c r="Q11" s="5">
        <v>34</v>
      </c>
      <c r="R11" s="21">
        <v>54</v>
      </c>
      <c r="S11" s="6">
        <f>SUM(Q11:R11)</f>
        <v>88</v>
      </c>
      <c r="T11" s="11"/>
    </row>
    <row r="12" spans="1:20" x14ac:dyDescent="0.15">
      <c r="A12" s="20" t="s">
        <v>16</v>
      </c>
      <c r="B12" s="17">
        <v>6</v>
      </c>
      <c r="C12" s="18">
        <v>0</v>
      </c>
      <c r="D12" s="5">
        <f t="shared" si="12"/>
        <v>6</v>
      </c>
      <c r="E12" s="5">
        <v>47</v>
      </c>
      <c r="F12" s="21">
        <v>46</v>
      </c>
      <c r="G12" s="6">
        <f t="shared" si="13"/>
        <v>93</v>
      </c>
      <c r="H12" s="17">
        <v>4</v>
      </c>
      <c r="I12" s="18">
        <v>2</v>
      </c>
      <c r="J12" s="5">
        <f t="shared" si="14"/>
        <v>6</v>
      </c>
      <c r="K12" s="5">
        <v>48</v>
      </c>
      <c r="L12" s="21">
        <v>47</v>
      </c>
      <c r="M12" s="6">
        <f t="shared" si="15"/>
        <v>95</v>
      </c>
      <c r="N12" s="17">
        <v>6</v>
      </c>
      <c r="O12" s="18">
        <v>0</v>
      </c>
      <c r="P12" s="5">
        <f t="shared" si="16"/>
        <v>6</v>
      </c>
      <c r="Q12" s="5">
        <v>47</v>
      </c>
      <c r="R12" s="21">
        <v>47</v>
      </c>
      <c r="S12" s="6">
        <f t="shared" ref="S12:S16" si="17">SUM(Q12:R12)</f>
        <v>94</v>
      </c>
      <c r="T12" s="11"/>
    </row>
    <row r="13" spans="1:20" x14ac:dyDescent="0.15">
      <c r="A13" s="20" t="s">
        <v>5</v>
      </c>
      <c r="B13" s="17">
        <v>19</v>
      </c>
      <c r="C13" s="18">
        <v>1</v>
      </c>
      <c r="D13" s="5">
        <f t="shared" si="12"/>
        <v>20</v>
      </c>
      <c r="E13" s="5">
        <v>45</v>
      </c>
      <c r="F13" s="21">
        <v>80</v>
      </c>
      <c r="G13" s="6">
        <f t="shared" si="13"/>
        <v>125</v>
      </c>
      <c r="H13" s="17">
        <v>20</v>
      </c>
      <c r="I13" s="18">
        <v>1</v>
      </c>
      <c r="J13" s="5">
        <f t="shared" si="14"/>
        <v>21</v>
      </c>
      <c r="K13" s="5">
        <v>46</v>
      </c>
      <c r="L13" s="21">
        <v>78</v>
      </c>
      <c r="M13" s="6">
        <f t="shared" si="15"/>
        <v>124</v>
      </c>
      <c r="N13" s="17">
        <v>17</v>
      </c>
      <c r="O13" s="18">
        <v>1</v>
      </c>
      <c r="P13" s="5">
        <f t="shared" si="16"/>
        <v>18</v>
      </c>
      <c r="Q13" s="5">
        <v>41</v>
      </c>
      <c r="R13" s="21">
        <v>74</v>
      </c>
      <c r="S13" s="6">
        <f t="shared" si="17"/>
        <v>115</v>
      </c>
      <c r="T13" s="11"/>
    </row>
    <row r="14" spans="1:20" x14ac:dyDescent="0.15">
      <c r="A14" s="20" t="s">
        <v>6</v>
      </c>
      <c r="B14" s="17">
        <v>0</v>
      </c>
      <c r="C14" s="18">
        <v>0</v>
      </c>
      <c r="D14" s="5">
        <f t="shared" si="12"/>
        <v>0</v>
      </c>
      <c r="E14" s="5">
        <v>19</v>
      </c>
      <c r="F14" s="21">
        <v>34</v>
      </c>
      <c r="G14" s="6">
        <f t="shared" si="13"/>
        <v>53</v>
      </c>
      <c r="H14" s="17">
        <v>0</v>
      </c>
      <c r="I14" s="18">
        <v>0</v>
      </c>
      <c r="J14" s="5">
        <f t="shared" si="14"/>
        <v>0</v>
      </c>
      <c r="K14" s="5">
        <v>19</v>
      </c>
      <c r="L14" s="21">
        <v>35</v>
      </c>
      <c r="M14" s="6">
        <f t="shared" si="15"/>
        <v>54</v>
      </c>
      <c r="N14" s="17">
        <v>0</v>
      </c>
      <c r="O14" s="18">
        <v>0</v>
      </c>
      <c r="P14" s="5">
        <f t="shared" si="16"/>
        <v>0</v>
      </c>
      <c r="Q14" s="5">
        <v>19</v>
      </c>
      <c r="R14" s="21">
        <v>35</v>
      </c>
      <c r="S14" s="6">
        <f t="shared" si="17"/>
        <v>54</v>
      </c>
      <c r="T14" s="11"/>
    </row>
    <row r="15" spans="1:20" x14ac:dyDescent="0.15">
      <c r="A15" s="20" t="s">
        <v>7</v>
      </c>
      <c r="B15" s="17">
        <v>4</v>
      </c>
      <c r="C15" s="18">
        <v>0</v>
      </c>
      <c r="D15" s="5">
        <f t="shared" si="12"/>
        <v>4</v>
      </c>
      <c r="E15" s="5">
        <v>22</v>
      </c>
      <c r="F15" s="21">
        <v>51</v>
      </c>
      <c r="G15" s="6">
        <f t="shared" si="13"/>
        <v>73</v>
      </c>
      <c r="H15" s="17">
        <v>3</v>
      </c>
      <c r="I15" s="18">
        <v>1</v>
      </c>
      <c r="J15" s="5">
        <f t="shared" si="14"/>
        <v>4</v>
      </c>
      <c r="K15" s="5">
        <v>24</v>
      </c>
      <c r="L15" s="21">
        <v>53</v>
      </c>
      <c r="M15" s="6">
        <f t="shared" si="15"/>
        <v>77</v>
      </c>
      <c r="N15" s="17">
        <v>4</v>
      </c>
      <c r="O15" s="18">
        <v>0</v>
      </c>
      <c r="P15" s="5">
        <f t="shared" si="16"/>
        <v>4</v>
      </c>
      <c r="Q15" s="5">
        <v>24</v>
      </c>
      <c r="R15" s="21">
        <v>48</v>
      </c>
      <c r="S15" s="6">
        <f t="shared" si="17"/>
        <v>72</v>
      </c>
      <c r="T15" s="11"/>
    </row>
    <row r="16" spans="1:20" x14ac:dyDescent="0.15">
      <c r="A16" s="20" t="s">
        <v>8</v>
      </c>
      <c r="B16" s="17">
        <v>10</v>
      </c>
      <c r="C16" s="18">
        <v>3</v>
      </c>
      <c r="D16" s="5">
        <f t="shared" si="12"/>
        <v>13</v>
      </c>
      <c r="E16" s="5">
        <v>46</v>
      </c>
      <c r="F16" s="21">
        <f>33+3+6</f>
        <v>42</v>
      </c>
      <c r="G16" s="6">
        <f t="shared" si="13"/>
        <v>88</v>
      </c>
      <c r="H16" s="17">
        <v>12</v>
      </c>
      <c r="I16" s="18">
        <v>1</v>
      </c>
      <c r="J16" s="5">
        <f t="shared" si="14"/>
        <v>13</v>
      </c>
      <c r="K16" s="5">
        <v>49</v>
      </c>
      <c r="L16" s="21">
        <f>34+2+6</f>
        <v>42</v>
      </c>
      <c r="M16" s="6">
        <f t="shared" si="15"/>
        <v>91</v>
      </c>
      <c r="N16" s="17">
        <v>10</v>
      </c>
      <c r="O16" s="18">
        <v>1</v>
      </c>
      <c r="P16" s="5">
        <f t="shared" si="16"/>
        <v>11</v>
      </c>
      <c r="Q16" s="5">
        <v>48</v>
      </c>
      <c r="R16" s="21">
        <f>33+2+6</f>
        <v>41</v>
      </c>
      <c r="S16" s="6">
        <f t="shared" si="17"/>
        <v>89</v>
      </c>
      <c r="T16" s="11"/>
    </row>
    <row r="17" spans="1:20" x14ac:dyDescent="0.15">
      <c r="A17" s="20" t="s">
        <v>9</v>
      </c>
      <c r="B17" s="17">
        <v>4</v>
      </c>
      <c r="C17" s="18">
        <v>0</v>
      </c>
      <c r="D17" s="5">
        <f t="shared" si="12"/>
        <v>4</v>
      </c>
      <c r="E17" s="5">
        <v>19</v>
      </c>
      <c r="F17" s="21">
        <v>45</v>
      </c>
      <c r="G17" s="6">
        <f t="shared" si="13"/>
        <v>64</v>
      </c>
      <c r="H17" s="17">
        <v>4</v>
      </c>
      <c r="I17" s="18">
        <v>0</v>
      </c>
      <c r="J17" s="5">
        <f t="shared" si="14"/>
        <v>4</v>
      </c>
      <c r="K17" s="5">
        <v>21</v>
      </c>
      <c r="L17" s="21">
        <v>47</v>
      </c>
      <c r="M17" s="6">
        <f t="shared" si="15"/>
        <v>68</v>
      </c>
      <c r="N17" s="17">
        <v>4</v>
      </c>
      <c r="O17" s="18">
        <v>0</v>
      </c>
      <c r="P17" s="5">
        <f t="shared" si="16"/>
        <v>4</v>
      </c>
      <c r="Q17" s="5">
        <v>19</v>
      </c>
      <c r="R17" s="21">
        <v>45</v>
      </c>
      <c r="S17" s="6">
        <f t="shared" ref="S17:S24" si="18">SUM(Q17:R17)</f>
        <v>64</v>
      </c>
      <c r="T17" s="11"/>
    </row>
    <row r="18" spans="1:20" x14ac:dyDescent="0.15">
      <c r="A18" s="20" t="s">
        <v>10</v>
      </c>
      <c r="B18" s="17">
        <v>5</v>
      </c>
      <c r="C18" s="18">
        <v>1</v>
      </c>
      <c r="D18" s="5">
        <f t="shared" si="12"/>
        <v>6</v>
      </c>
      <c r="E18" s="5">
        <v>31</v>
      </c>
      <c r="F18" s="21">
        <v>37</v>
      </c>
      <c r="G18" s="6">
        <f t="shared" si="13"/>
        <v>68</v>
      </c>
      <c r="H18" s="17">
        <v>5</v>
      </c>
      <c r="I18" s="18">
        <v>1</v>
      </c>
      <c r="J18" s="5">
        <f t="shared" si="14"/>
        <v>6</v>
      </c>
      <c r="K18" s="5">
        <v>32</v>
      </c>
      <c r="L18" s="21">
        <v>38</v>
      </c>
      <c r="M18" s="6">
        <f t="shared" si="15"/>
        <v>70</v>
      </c>
      <c r="N18" s="17">
        <v>5</v>
      </c>
      <c r="O18" s="18">
        <v>0</v>
      </c>
      <c r="P18" s="5">
        <f t="shared" si="16"/>
        <v>5</v>
      </c>
      <c r="Q18" s="5">
        <v>30</v>
      </c>
      <c r="R18" s="21">
        <v>35</v>
      </c>
      <c r="S18" s="6">
        <f t="shared" si="18"/>
        <v>65</v>
      </c>
      <c r="T18" s="11"/>
    </row>
    <row r="19" spans="1:20" x14ac:dyDescent="0.15">
      <c r="A19" s="20" t="s">
        <v>25</v>
      </c>
      <c r="B19" s="17">
        <v>5</v>
      </c>
      <c r="C19" s="18">
        <v>0</v>
      </c>
      <c r="D19" s="5">
        <f t="shared" si="12"/>
        <v>5</v>
      </c>
      <c r="E19" s="5">
        <v>17</v>
      </c>
      <c r="F19" s="21">
        <v>36</v>
      </c>
      <c r="G19" s="6">
        <f t="shared" si="13"/>
        <v>53</v>
      </c>
      <c r="H19" s="17">
        <v>5</v>
      </c>
      <c r="I19" s="18">
        <v>1</v>
      </c>
      <c r="J19" s="5">
        <f t="shared" si="14"/>
        <v>6</v>
      </c>
      <c r="K19" s="5">
        <v>17</v>
      </c>
      <c r="L19" s="21">
        <v>36</v>
      </c>
      <c r="M19" s="6">
        <f t="shared" si="15"/>
        <v>53</v>
      </c>
      <c r="N19" s="17">
        <v>5</v>
      </c>
      <c r="O19" s="18">
        <v>0</v>
      </c>
      <c r="P19" s="5">
        <f t="shared" si="16"/>
        <v>5</v>
      </c>
      <c r="Q19" s="5">
        <v>13</v>
      </c>
      <c r="R19" s="21">
        <v>36</v>
      </c>
      <c r="S19" s="6">
        <f t="shared" si="18"/>
        <v>49</v>
      </c>
      <c r="T19" s="11"/>
    </row>
    <row r="20" spans="1:20" x14ac:dyDescent="0.15">
      <c r="A20" s="20" t="s">
        <v>26</v>
      </c>
      <c r="B20" s="17">
        <v>0</v>
      </c>
      <c r="C20" s="18">
        <v>0</v>
      </c>
      <c r="D20" s="5">
        <f t="shared" si="12"/>
        <v>0</v>
      </c>
      <c r="E20" s="5">
        <v>0</v>
      </c>
      <c r="F20" s="21">
        <v>5</v>
      </c>
      <c r="G20" s="6">
        <f t="shared" si="13"/>
        <v>5</v>
      </c>
      <c r="H20" s="17">
        <v>0</v>
      </c>
      <c r="I20" s="18">
        <v>0</v>
      </c>
      <c r="J20" s="5">
        <f t="shared" si="14"/>
        <v>0</v>
      </c>
      <c r="K20" s="5">
        <v>0</v>
      </c>
      <c r="L20" s="21">
        <v>5</v>
      </c>
      <c r="M20" s="6">
        <f t="shared" si="15"/>
        <v>5</v>
      </c>
      <c r="N20" s="17">
        <v>0</v>
      </c>
      <c r="O20" s="18">
        <v>0</v>
      </c>
      <c r="P20" s="5">
        <f t="shared" si="16"/>
        <v>0</v>
      </c>
      <c r="Q20" s="5">
        <v>0</v>
      </c>
      <c r="R20" s="21">
        <v>4</v>
      </c>
      <c r="S20" s="6">
        <f t="shared" si="18"/>
        <v>4</v>
      </c>
      <c r="T20" s="11"/>
    </row>
    <row r="21" spans="1:20" x14ac:dyDescent="0.15">
      <c r="A21" s="20" t="s">
        <v>11</v>
      </c>
      <c r="B21" s="17">
        <v>9</v>
      </c>
      <c r="C21" s="18">
        <v>0</v>
      </c>
      <c r="D21" s="5">
        <f t="shared" si="12"/>
        <v>9</v>
      </c>
      <c r="E21" s="5">
        <v>24</v>
      </c>
      <c r="F21" s="21">
        <v>58</v>
      </c>
      <c r="G21" s="6">
        <f t="shared" si="13"/>
        <v>82</v>
      </c>
      <c r="H21" s="17">
        <v>9</v>
      </c>
      <c r="I21" s="18">
        <v>0</v>
      </c>
      <c r="J21" s="5">
        <f t="shared" si="14"/>
        <v>9</v>
      </c>
      <c r="K21" s="5">
        <v>25</v>
      </c>
      <c r="L21" s="21">
        <v>57</v>
      </c>
      <c r="M21" s="6">
        <f t="shared" si="15"/>
        <v>82</v>
      </c>
      <c r="N21" s="17">
        <v>9</v>
      </c>
      <c r="O21" s="18">
        <v>0</v>
      </c>
      <c r="P21" s="5">
        <f t="shared" si="16"/>
        <v>9</v>
      </c>
      <c r="Q21" s="5">
        <v>25</v>
      </c>
      <c r="R21" s="21">
        <v>58</v>
      </c>
      <c r="S21" s="6">
        <f t="shared" si="18"/>
        <v>83</v>
      </c>
      <c r="T21" s="11"/>
    </row>
    <row r="22" spans="1:20" x14ac:dyDescent="0.15">
      <c r="A22" s="20" t="s">
        <v>12</v>
      </c>
      <c r="B22" s="17">
        <v>6</v>
      </c>
      <c r="C22" s="18">
        <v>0</v>
      </c>
      <c r="D22" s="5">
        <f t="shared" si="12"/>
        <v>6</v>
      </c>
      <c r="E22" s="5">
        <v>16</v>
      </c>
      <c r="F22" s="21">
        <v>32</v>
      </c>
      <c r="G22" s="6">
        <f t="shared" si="13"/>
        <v>48</v>
      </c>
      <c r="H22" s="17">
        <v>5</v>
      </c>
      <c r="I22" s="18">
        <v>0</v>
      </c>
      <c r="J22" s="5">
        <f t="shared" si="14"/>
        <v>5</v>
      </c>
      <c r="K22" s="5">
        <v>17</v>
      </c>
      <c r="L22" s="21">
        <v>35</v>
      </c>
      <c r="M22" s="6">
        <f t="shared" si="15"/>
        <v>52</v>
      </c>
      <c r="N22" s="17">
        <v>6</v>
      </c>
      <c r="O22" s="18">
        <v>0</v>
      </c>
      <c r="P22" s="5">
        <f t="shared" si="16"/>
        <v>6</v>
      </c>
      <c r="Q22" s="5">
        <v>14</v>
      </c>
      <c r="R22" s="21">
        <v>34</v>
      </c>
      <c r="S22" s="6">
        <f t="shared" si="18"/>
        <v>48</v>
      </c>
      <c r="T22" s="11"/>
    </row>
    <row r="23" spans="1:20" x14ac:dyDescent="0.15">
      <c r="A23" s="20" t="s">
        <v>13</v>
      </c>
      <c r="B23" s="17">
        <v>7</v>
      </c>
      <c r="C23" s="18">
        <v>0</v>
      </c>
      <c r="D23" s="5">
        <f t="shared" ref="D23" si="19">SUM(B23:C23)</f>
        <v>7</v>
      </c>
      <c r="E23" s="5">
        <v>22</v>
      </c>
      <c r="F23" s="21">
        <v>53</v>
      </c>
      <c r="G23" s="6">
        <f t="shared" ref="G23" si="20">SUM(E23:F23)</f>
        <v>75</v>
      </c>
      <c r="H23" s="17">
        <v>7</v>
      </c>
      <c r="I23" s="18">
        <v>0</v>
      </c>
      <c r="J23" s="5">
        <f t="shared" ref="J23" si="21">SUM(H23:I23)</f>
        <v>7</v>
      </c>
      <c r="K23" s="5">
        <v>22</v>
      </c>
      <c r="L23" s="21">
        <v>53</v>
      </c>
      <c r="M23" s="6">
        <f t="shared" ref="M23" si="22">SUM(K23:L23)</f>
        <v>75</v>
      </c>
      <c r="N23" s="17">
        <v>6</v>
      </c>
      <c r="O23" s="18">
        <v>0</v>
      </c>
      <c r="P23" s="5">
        <f t="shared" ref="P23" si="23">SUM(N23:O23)</f>
        <v>6</v>
      </c>
      <c r="Q23" s="5">
        <v>23</v>
      </c>
      <c r="R23" s="21">
        <v>51</v>
      </c>
      <c r="S23" s="6">
        <f t="shared" ref="S23" si="24">SUM(Q23:R23)</f>
        <v>74</v>
      </c>
      <c r="T23" s="11"/>
    </row>
    <row r="24" spans="1:20" x14ac:dyDescent="0.15">
      <c r="A24" s="20" t="s">
        <v>14</v>
      </c>
      <c r="B24" s="17">
        <v>4</v>
      </c>
      <c r="C24" s="18">
        <v>2</v>
      </c>
      <c r="D24" s="5">
        <f t="shared" si="12"/>
        <v>6</v>
      </c>
      <c r="E24" s="5">
        <v>31</v>
      </c>
      <c r="F24" s="21">
        <v>34</v>
      </c>
      <c r="G24" s="6">
        <f t="shared" si="13"/>
        <v>65</v>
      </c>
      <c r="H24" s="17">
        <v>5</v>
      </c>
      <c r="I24" s="18">
        <v>1</v>
      </c>
      <c r="J24" s="5">
        <f t="shared" si="14"/>
        <v>6</v>
      </c>
      <c r="K24" s="5">
        <v>31</v>
      </c>
      <c r="L24" s="21">
        <v>35</v>
      </c>
      <c r="M24" s="6">
        <f t="shared" si="15"/>
        <v>66</v>
      </c>
      <c r="N24" s="17">
        <v>5</v>
      </c>
      <c r="O24" s="18">
        <v>1</v>
      </c>
      <c r="P24" s="5">
        <f t="shared" si="16"/>
        <v>6</v>
      </c>
      <c r="Q24" s="5">
        <v>31</v>
      </c>
      <c r="R24" s="21">
        <v>35</v>
      </c>
      <c r="S24" s="6">
        <f t="shared" si="18"/>
        <v>66</v>
      </c>
      <c r="T24" s="11"/>
    </row>
    <row r="25" spans="1:20" s="2" customFormat="1" ht="14.25" thickBot="1" x14ac:dyDescent="0.2">
      <c r="A25" s="22" t="s">
        <v>17</v>
      </c>
      <c r="B25" s="7">
        <f>SUM(B6:B24)</f>
        <v>136</v>
      </c>
      <c r="C25" s="8">
        <f>SUM(C6:C24)</f>
        <v>10</v>
      </c>
      <c r="D25" s="9">
        <f t="shared" ref="D25:M25" si="25">SUM(D6:D24)</f>
        <v>146</v>
      </c>
      <c r="E25" s="9">
        <f t="shared" si="25"/>
        <v>569</v>
      </c>
      <c r="F25" s="8">
        <f t="shared" si="25"/>
        <v>823</v>
      </c>
      <c r="G25" s="10">
        <f t="shared" si="25"/>
        <v>1392</v>
      </c>
      <c r="H25" s="7">
        <f t="shared" si="25"/>
        <v>135</v>
      </c>
      <c r="I25" s="8">
        <f t="shared" si="25"/>
        <v>11</v>
      </c>
      <c r="J25" s="9">
        <f t="shared" si="25"/>
        <v>146</v>
      </c>
      <c r="K25" s="9">
        <f t="shared" si="25"/>
        <v>587</v>
      </c>
      <c r="L25" s="8">
        <f t="shared" si="25"/>
        <v>839</v>
      </c>
      <c r="M25" s="10">
        <f t="shared" si="25"/>
        <v>1426</v>
      </c>
      <c r="N25" s="7">
        <f t="shared" ref="N25:S25" si="26">SUM(N6:N24)</f>
        <v>126</v>
      </c>
      <c r="O25" s="8">
        <f t="shared" si="26"/>
        <v>9</v>
      </c>
      <c r="P25" s="9">
        <f t="shared" si="26"/>
        <v>135</v>
      </c>
      <c r="Q25" s="9">
        <f t="shared" si="26"/>
        <v>562</v>
      </c>
      <c r="R25" s="8">
        <f t="shared" si="26"/>
        <v>799</v>
      </c>
      <c r="S25" s="10">
        <f t="shared" si="26"/>
        <v>1361</v>
      </c>
      <c r="T25" s="23"/>
    </row>
    <row r="26" spans="1:20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</sheetData>
  <mergeCells count="11">
    <mergeCell ref="A1:S1"/>
    <mergeCell ref="N3:S3"/>
    <mergeCell ref="N4:P4"/>
    <mergeCell ref="Q4:S4"/>
    <mergeCell ref="A3:A5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2022-01-28T04:20:52Z</dcterms:created>
  <dcterms:modified xsi:type="dcterms:W3CDTF">2022-08-10T06:15:39Z</dcterms:modified>
</cp:coreProperties>
</file>