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fs\政策経営局\03経営戦略課\政策課共有\政策課共有フォルダ\260_市民生活白書\●横浜市民生活白書2026\07　ウェブサイト\ウェブサイト用第１章元データ\"/>
    </mc:Choice>
  </mc:AlternateContent>
  <xr:revisionPtr revIDLastSave="0" documentId="13_ncr:1_{403D7A3C-8A1D-443E-9DCD-E12F5A970A93}" xr6:coauthVersionLast="47" xr6:coauthVersionMax="47" xr10:uidLastSave="{00000000-0000-0000-0000-000000000000}"/>
  <bookViews>
    <workbookView xWindow="20370" yWindow="-8145" windowWidth="29040" windowHeight="15720" tabRatio="849" xr2:uid="{00000000-000D-0000-FFFF-FFFF00000000}"/>
  </bookViews>
  <sheets>
    <sheet name="図１" sheetId="1" r:id="rId1"/>
    <sheet name="図２" sheetId="27" r:id="rId2"/>
    <sheet name="図３" sheetId="28" r:id="rId3"/>
    <sheet name="図４" sheetId="29" r:id="rId4"/>
    <sheet name="図５" sheetId="30" r:id="rId5"/>
    <sheet name="図６" sheetId="34" r:id="rId6"/>
    <sheet name="図７" sheetId="32" r:id="rId7"/>
  </sheets>
  <definedNames>
    <definedName name="_xlnm._FilterDatabase" localSheetId="6" hidden="1">図７!$A$2:$H$2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30" l="1"/>
  <c r="G7" i="30"/>
  <c r="G8" i="30"/>
  <c r="G9" i="30"/>
  <c r="G10" i="30"/>
  <c r="G11" i="30"/>
  <c r="G12" i="30"/>
  <c r="G13" i="30"/>
  <c r="G14" i="30"/>
  <c r="G15" i="30"/>
  <c r="G5" i="30"/>
  <c r="C6" i="1" l="1"/>
  <c r="C14" i="1" l="1"/>
  <c r="C13" i="1"/>
  <c r="C5" i="1"/>
</calcChain>
</file>

<file path=xl/sharedStrings.xml><?xml version="1.0" encoding="utf-8"?>
<sst xmlns="http://schemas.openxmlformats.org/spreadsheetml/2006/main" count="101" uniqueCount="91">
  <si>
    <t>図３　保育所及び幼稚園の在籍児童数及び施設数の推移</t>
    <rPh sb="0" eb="1">
      <t>ズ</t>
    </rPh>
    <rPh sb="3" eb="5">
      <t>ホイク</t>
    </rPh>
    <rPh sb="5" eb="6">
      <t>ショ</t>
    </rPh>
    <rPh sb="6" eb="7">
      <t>オヨ</t>
    </rPh>
    <rPh sb="8" eb="11">
      <t>ヨウチエン</t>
    </rPh>
    <rPh sb="12" eb="14">
      <t>ザイセキ</t>
    </rPh>
    <rPh sb="14" eb="16">
      <t>ジドウ</t>
    </rPh>
    <rPh sb="16" eb="17">
      <t>スウ</t>
    </rPh>
    <rPh sb="17" eb="18">
      <t>オヨ</t>
    </rPh>
    <rPh sb="19" eb="22">
      <t>シセツスウ</t>
    </rPh>
    <rPh sb="23" eb="25">
      <t>スイイ</t>
    </rPh>
    <phoneticPr fontId="5"/>
  </si>
  <si>
    <t>父親</t>
    <rPh sb="0" eb="2">
      <t>チチオヤ</t>
    </rPh>
    <phoneticPr fontId="2"/>
  </si>
  <si>
    <t>フルタイムで就労</t>
    <rPh sb="6" eb="8">
      <t>シュウロウ</t>
    </rPh>
    <phoneticPr fontId="2"/>
  </si>
  <si>
    <t>母親</t>
    <rPh sb="0" eb="2">
      <t>ハハオヤ</t>
    </rPh>
    <phoneticPr fontId="2"/>
  </si>
  <si>
    <t>パート・アルバイト等で就労</t>
    <rPh sb="9" eb="10">
      <t>トウ</t>
    </rPh>
    <rPh sb="11" eb="13">
      <t>シュウロウ</t>
    </rPh>
    <phoneticPr fontId="2"/>
  </si>
  <si>
    <t>以前は就労していたが、
現在は就労していない</t>
    <rPh sb="0" eb="2">
      <t>イゼン</t>
    </rPh>
    <rPh sb="3" eb="5">
      <t>シュウロウ</t>
    </rPh>
    <rPh sb="12" eb="14">
      <t>ゲンザイ</t>
    </rPh>
    <rPh sb="15" eb="17">
      <t>シュウロウ</t>
    </rPh>
    <phoneticPr fontId="2"/>
  </si>
  <si>
    <t>これまで就労したことがない</t>
    <rPh sb="4" eb="6">
      <t>シュウロウ</t>
    </rPh>
    <phoneticPr fontId="2"/>
  </si>
  <si>
    <t>無回答</t>
    <rPh sb="0" eb="3">
      <t>ムカイトウ</t>
    </rPh>
    <phoneticPr fontId="2"/>
  </si>
  <si>
    <t>（％）</t>
    <phoneticPr fontId="3"/>
  </si>
  <si>
    <t>幼稚園</t>
    <rPh sb="0" eb="3">
      <t>ヨウチエン</t>
    </rPh>
    <phoneticPr fontId="3"/>
  </si>
  <si>
    <t>認定こども園</t>
    <rPh sb="0" eb="2">
      <t>ニンテイ</t>
    </rPh>
    <rPh sb="5" eb="6">
      <t>エン</t>
    </rPh>
    <phoneticPr fontId="3"/>
  </si>
  <si>
    <t>全体</t>
    <rPh sb="0" eb="2">
      <t>ゼンタイ</t>
    </rPh>
    <phoneticPr fontId="3"/>
  </si>
  <si>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</si>
  <si>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</si>
  <si>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</si>
  <si>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</si>
  <si>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</si>
  <si>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</si>
  <si>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私立幼稚園等預かり保育事業</t>
    <rPh sb="0" eb="2">
      <t>シリツ</t>
    </rPh>
    <rPh sb="2" eb="5">
      <t>ヨウチエン</t>
    </rPh>
    <rPh sb="5" eb="6">
      <t>トウ</t>
    </rPh>
    <rPh sb="6" eb="7">
      <t>アズ</t>
    </rPh>
    <rPh sb="9" eb="11">
      <t>ホイク</t>
    </rPh>
    <rPh sb="11" eb="13">
      <t>ジギョウ</t>
    </rPh>
    <phoneticPr fontId="3"/>
  </si>
  <si>
    <t>年</t>
    <rPh sb="0" eb="1">
      <t>ネン</t>
    </rPh>
    <phoneticPr fontId="7"/>
  </si>
  <si>
    <t>年度</t>
    <rPh sb="0" eb="1">
      <t>ネン</t>
    </rPh>
    <rPh sb="1" eb="2">
      <t>ド</t>
    </rPh>
    <phoneticPr fontId="7"/>
  </si>
  <si>
    <t>外国人児童生徒数</t>
    <rPh sb="0" eb="2">
      <t>ガイコク</t>
    </rPh>
    <rPh sb="2" eb="3">
      <t>ジン</t>
    </rPh>
    <rPh sb="3" eb="5">
      <t>ジドウ</t>
    </rPh>
    <rPh sb="5" eb="7">
      <t>セイト</t>
    </rPh>
    <rPh sb="7" eb="8">
      <t>スウ</t>
    </rPh>
    <phoneticPr fontId="1"/>
  </si>
  <si>
    <t>日本語指導が必要な児童生徒数</t>
    <rPh sb="0" eb="3">
      <t>ニホンゴ</t>
    </rPh>
    <rPh sb="3" eb="5">
      <t>シドウ</t>
    </rPh>
    <rPh sb="6" eb="8">
      <t>ヒツヨウ</t>
    </rPh>
    <rPh sb="9" eb="11">
      <t>ジドウ</t>
    </rPh>
    <rPh sb="11" eb="13">
      <t>セイト</t>
    </rPh>
    <rPh sb="13" eb="14">
      <t>スウ</t>
    </rPh>
    <phoneticPr fontId="1"/>
  </si>
  <si>
    <t>国立</t>
    <rPh sb="0" eb="2">
      <t>コクリツ</t>
    </rPh>
    <phoneticPr fontId="7"/>
  </si>
  <si>
    <t>県立</t>
    <rPh sb="0" eb="2">
      <t>ケンリツ</t>
    </rPh>
    <phoneticPr fontId="7"/>
  </si>
  <si>
    <t>市立</t>
    <rPh sb="0" eb="2">
      <t>シリツ</t>
    </rPh>
    <phoneticPr fontId="7"/>
  </si>
  <si>
    <t>私立</t>
    <rPh sb="0" eb="2">
      <t>シリツ</t>
    </rPh>
    <phoneticPr fontId="7"/>
  </si>
  <si>
    <t>計</t>
    <rPh sb="0" eb="1">
      <t>ケイ</t>
    </rPh>
    <phoneticPr fontId="7"/>
  </si>
  <si>
    <t>小学校</t>
    <rPh sb="0" eb="3">
      <t>ショウガッコウ</t>
    </rPh>
    <phoneticPr fontId="7"/>
  </si>
  <si>
    <t>中学校</t>
    <rPh sb="0" eb="3">
      <t>チュウガッコウ</t>
    </rPh>
    <phoneticPr fontId="7"/>
  </si>
  <si>
    <t>義務教育学校</t>
    <rPh sb="0" eb="2">
      <t>ギム</t>
    </rPh>
    <rPh sb="2" eb="4">
      <t>キョウイク</t>
    </rPh>
    <rPh sb="4" eb="6">
      <t>ガッコウ</t>
    </rPh>
    <phoneticPr fontId="7"/>
  </si>
  <si>
    <t>中等教育学校</t>
    <rPh sb="0" eb="2">
      <t>チュウトウ</t>
    </rPh>
    <rPh sb="2" eb="4">
      <t>キョウイク</t>
    </rPh>
    <rPh sb="4" eb="6">
      <t>ガッコウ</t>
    </rPh>
    <phoneticPr fontId="7"/>
  </si>
  <si>
    <t>高等学校</t>
    <rPh sb="0" eb="2">
      <t>コウトウ</t>
    </rPh>
    <rPh sb="2" eb="4">
      <t>ガッコウ</t>
    </rPh>
    <phoneticPr fontId="7"/>
  </si>
  <si>
    <t>特別支援学校</t>
    <rPh sb="0" eb="2">
      <t>トクベツ</t>
    </rPh>
    <rPh sb="2" eb="4">
      <t>シエン</t>
    </rPh>
    <rPh sb="4" eb="6">
      <t>ガッコウ</t>
    </rPh>
    <phoneticPr fontId="7"/>
  </si>
  <si>
    <t>大学等進学者</t>
  </si>
  <si>
    <t>専修学校(専門課程)進学者</t>
    <rPh sb="10" eb="12">
      <t>シンガク</t>
    </rPh>
    <rPh sb="12" eb="13">
      <t>モノ</t>
    </rPh>
    <phoneticPr fontId="3"/>
  </si>
  <si>
    <t>専修学校(一般課程)等入学者</t>
  </si>
  <si>
    <t>就職者</t>
  </si>
  <si>
    <t>その他</t>
    <rPh sb="2" eb="3">
      <t>タ</t>
    </rPh>
    <phoneticPr fontId="3"/>
  </si>
  <si>
    <t>子どものしかり方・しつけ</t>
    <rPh sb="0" eb="1">
      <t>コ</t>
    </rPh>
    <rPh sb="7" eb="8">
      <t>カタ</t>
    </rPh>
    <phoneticPr fontId="3"/>
  </si>
  <si>
    <t>子どもの教育・進学</t>
    <rPh sb="0" eb="1">
      <t>コ</t>
    </rPh>
    <rPh sb="4" eb="6">
      <t>キョウイク</t>
    </rPh>
    <rPh sb="7" eb="9">
      <t>シンガク</t>
    </rPh>
    <phoneticPr fontId="3"/>
  </si>
  <si>
    <t>仕事との両立</t>
    <rPh sb="0" eb="2">
      <t>シゴト</t>
    </rPh>
    <rPh sb="4" eb="6">
      <t>リョウリツ</t>
    </rPh>
    <phoneticPr fontId="3"/>
  </si>
  <si>
    <t>子どもとの過ごし方・遊び方</t>
    <rPh sb="0" eb="1">
      <t>コ</t>
    </rPh>
    <rPh sb="5" eb="6">
      <t>ス</t>
    </rPh>
    <rPh sb="8" eb="9">
      <t>カタ</t>
    </rPh>
    <rPh sb="10" eb="11">
      <t>アソ</t>
    </rPh>
    <rPh sb="12" eb="13">
      <t>カタ</t>
    </rPh>
    <phoneticPr fontId="3"/>
  </si>
  <si>
    <t>夫婦での子育ての考え方の違い</t>
    <rPh sb="0" eb="2">
      <t>フウフ</t>
    </rPh>
    <rPh sb="4" eb="6">
      <t>コソダ</t>
    </rPh>
    <rPh sb="8" eb="9">
      <t>カンガ</t>
    </rPh>
    <rPh sb="10" eb="11">
      <t>カタ</t>
    </rPh>
    <rPh sb="12" eb="13">
      <t>チガ</t>
    </rPh>
    <phoneticPr fontId="3"/>
  </si>
  <si>
    <t>夫婦での子育ての分担</t>
    <rPh sb="0" eb="2">
      <t>フウフ</t>
    </rPh>
    <rPh sb="4" eb="6">
      <t>コソダ</t>
    </rPh>
    <rPh sb="8" eb="10">
      <t>ブンタン</t>
    </rPh>
    <phoneticPr fontId="3"/>
  </si>
  <si>
    <t>介護との両立</t>
    <rPh sb="0" eb="2">
      <t>カイゴ</t>
    </rPh>
    <rPh sb="4" eb="6">
      <t>リョウリツ</t>
    </rPh>
    <phoneticPr fontId="3"/>
  </si>
  <si>
    <t>特にない</t>
    <rPh sb="0" eb="1">
      <t>トク</t>
    </rPh>
    <phoneticPr fontId="3"/>
  </si>
  <si>
    <t>図１　未就学児の親の就労状況</t>
    <rPh sb="0" eb="1">
      <t>ズ</t>
    </rPh>
    <rPh sb="3" eb="7">
      <t>ミシュウガクジ</t>
    </rPh>
    <rPh sb="8" eb="9">
      <t>オヤ</t>
    </rPh>
    <rPh sb="10" eb="12">
      <t>シュウロウ</t>
    </rPh>
    <rPh sb="12" eb="14">
      <t>ジョウキョウ</t>
    </rPh>
    <phoneticPr fontId="5"/>
  </si>
  <si>
    <t>資料：横浜市統計書</t>
    <rPh sb="0" eb="2">
      <t>シリョウ</t>
    </rPh>
    <phoneticPr fontId="7"/>
  </si>
  <si>
    <t>資料：横浜市教育委員会</t>
    <rPh sb="0" eb="2">
      <t>シリョウ</t>
    </rPh>
    <rPh sb="3" eb="6">
      <t>ヨコハマシ</t>
    </rPh>
    <rPh sb="6" eb="8">
      <t>キョウイク</t>
    </rPh>
    <rPh sb="8" eb="11">
      <t>イインカイ</t>
    </rPh>
    <phoneticPr fontId="7"/>
  </si>
  <si>
    <t>資料：学校基本調査（文部科学省）</t>
    <rPh sb="0" eb="2">
      <t>シリョウ</t>
    </rPh>
    <rPh sb="10" eb="12">
      <t>モンブ</t>
    </rPh>
    <rPh sb="12" eb="15">
      <t>カガクショウ</t>
    </rPh>
    <phoneticPr fontId="7"/>
  </si>
  <si>
    <t>※各年度とも前年度卒業者の状況</t>
    <rPh sb="1" eb="4">
      <t>カクネンド</t>
    </rPh>
    <rPh sb="6" eb="9">
      <t>ゼンネンド</t>
    </rPh>
    <rPh sb="9" eb="12">
      <t>ソツギョウシャ</t>
    </rPh>
    <rPh sb="13" eb="15">
      <t>ジョウキョウ</t>
    </rPh>
    <phoneticPr fontId="7"/>
  </si>
  <si>
    <t>資料：横浜市子ども・子育て支援事業計画の策定に向けた利用ニーズ把握のための調査（小学生調査）（横浜市こども青少年局）</t>
    <rPh sb="0" eb="2">
      <t>シリョウ</t>
    </rPh>
    <rPh sb="40" eb="43">
      <t>ショウガクセイ</t>
    </rPh>
    <phoneticPr fontId="3"/>
  </si>
  <si>
    <t>令和５年度</t>
    <rPh sb="0" eb="2">
      <t>レイワ</t>
    </rPh>
    <rPh sb="3" eb="5">
      <t>ネンド</t>
    </rPh>
    <phoneticPr fontId="2"/>
  </si>
  <si>
    <t>子どもの健康</t>
    <rPh sb="0" eb="1">
      <t>コ</t>
    </rPh>
    <rPh sb="4" eb="6">
      <t>ケンコウ</t>
    </rPh>
    <phoneticPr fontId="3"/>
  </si>
  <si>
    <t>子どもの発達・発育</t>
    <rPh sb="0" eb="1">
      <t>コ</t>
    </rPh>
    <rPh sb="4" eb="6">
      <t>ハッタツ</t>
    </rPh>
    <rPh sb="7" eb="9">
      <t>ハツイク</t>
    </rPh>
    <phoneticPr fontId="3"/>
  </si>
  <si>
    <t>家事の負担</t>
    <rPh sb="0" eb="2">
      <t>カジ</t>
    </rPh>
    <rPh sb="3" eb="5">
      <t>フタン</t>
    </rPh>
    <phoneticPr fontId="7"/>
  </si>
  <si>
    <t>子育ての心理的・身体的な負担</t>
    <rPh sb="0" eb="2">
      <t>コソダ</t>
    </rPh>
    <rPh sb="4" eb="7">
      <t>シンリテキ</t>
    </rPh>
    <rPh sb="8" eb="11">
      <t>シンタイテキ</t>
    </rPh>
    <rPh sb="12" eb="14">
      <t>フタン</t>
    </rPh>
    <phoneticPr fontId="3"/>
  </si>
  <si>
    <t>自分自身の病気や障害</t>
    <rPh sb="0" eb="2">
      <t>ジブン</t>
    </rPh>
    <rPh sb="2" eb="4">
      <t>ジシン</t>
    </rPh>
    <rPh sb="5" eb="7">
      <t>ビョウキ</t>
    </rPh>
    <rPh sb="8" eb="10">
      <t>ショウガイ</t>
    </rPh>
    <phoneticPr fontId="3"/>
  </si>
  <si>
    <t>家族の病気や障害</t>
    <rPh sb="0" eb="2">
      <t>カゾク</t>
    </rPh>
    <rPh sb="3" eb="5">
      <t>ビョウキ</t>
    </rPh>
    <rPh sb="6" eb="8">
      <t>ショウガイ</t>
    </rPh>
    <phoneticPr fontId="3"/>
  </si>
  <si>
    <t>子どもの友人関係（いじめを含む）</t>
    <rPh sb="0" eb="1">
      <t>コ</t>
    </rPh>
    <rPh sb="4" eb="6">
      <t>ユウジン</t>
    </rPh>
    <rPh sb="6" eb="8">
      <t>カンケイ</t>
    </rPh>
    <rPh sb="13" eb="14">
      <t>フク</t>
    </rPh>
    <phoneticPr fontId="3"/>
  </si>
  <si>
    <t>登校しぶり・不登校</t>
    <rPh sb="0" eb="2">
      <t>トウコウ</t>
    </rPh>
    <rPh sb="6" eb="9">
      <t>フトウコウ</t>
    </rPh>
    <phoneticPr fontId="3"/>
  </si>
  <si>
    <t>その他の学校生活に関すること</t>
    <rPh sb="2" eb="3">
      <t>ホカ</t>
    </rPh>
    <rPh sb="4" eb="8">
      <t>ガッコウセイカツ</t>
    </rPh>
    <rPh sb="9" eb="10">
      <t>カン</t>
    </rPh>
    <phoneticPr fontId="7"/>
  </si>
  <si>
    <t>子どものネットやゲームとの付き合い方</t>
    <rPh sb="0" eb="1">
      <t>コ</t>
    </rPh>
    <rPh sb="13" eb="14">
      <t>ツ</t>
    </rPh>
    <rPh sb="15" eb="16">
      <t>ア</t>
    </rPh>
    <rPh sb="17" eb="18">
      <t>カタ</t>
    </rPh>
    <phoneticPr fontId="7"/>
  </si>
  <si>
    <t>性に関すること</t>
    <rPh sb="0" eb="1">
      <t>セイ</t>
    </rPh>
    <rPh sb="2" eb="3">
      <t>カン</t>
    </rPh>
    <phoneticPr fontId="3"/>
  </si>
  <si>
    <t>無回答・無効回答</t>
    <rPh sb="0" eb="3">
      <t>ムカイトウ</t>
    </rPh>
    <rPh sb="4" eb="8">
      <t>ムコウカイトウ</t>
    </rPh>
    <phoneticPr fontId="3"/>
  </si>
  <si>
    <t>子どもの食事（アレルギーや偏食など）</t>
    <rPh sb="0" eb="1">
      <t>コ</t>
    </rPh>
    <rPh sb="4" eb="6">
      <t>ショクジ</t>
    </rPh>
    <rPh sb="13" eb="15">
      <t>ヘンショク</t>
    </rPh>
    <phoneticPr fontId="3"/>
  </si>
  <si>
    <t>経済的な負担</t>
    <rPh sb="0" eb="3">
      <t>ケイザイテキ</t>
    </rPh>
    <rPh sb="4" eb="6">
      <t>フタン</t>
    </rPh>
    <phoneticPr fontId="3"/>
  </si>
  <si>
    <t>平成30年度</t>
    <rPh sb="0" eb="2">
      <t>ヘイセイ</t>
    </rPh>
    <rPh sb="4" eb="6">
      <t>ネンド</t>
    </rPh>
    <phoneticPr fontId="2"/>
  </si>
  <si>
    <t>図２　定期的に利用している教育・保育の事業（子の年齢別）（令和５年）</t>
    <rPh sb="0" eb="1">
      <t>ズ</t>
    </rPh>
    <rPh sb="29" eb="31">
      <t>レイワ</t>
    </rPh>
    <rPh sb="32" eb="33">
      <t>ネン</t>
    </rPh>
    <phoneticPr fontId="7"/>
  </si>
  <si>
    <t>（校）</t>
    <rPh sb="1" eb="2">
      <t>コウ</t>
    </rPh>
    <phoneticPr fontId="7"/>
  </si>
  <si>
    <t>（人）</t>
    <phoneticPr fontId="7"/>
  </si>
  <si>
    <t>図６　市内高等学校（全日制・定時制）卒業者の進路状況の推移</t>
    <rPh sb="0" eb="1">
      <t>ズ</t>
    </rPh>
    <rPh sb="3" eb="5">
      <t>シナイ</t>
    </rPh>
    <rPh sb="5" eb="7">
      <t>コウトウ</t>
    </rPh>
    <rPh sb="7" eb="9">
      <t>ガッコウ</t>
    </rPh>
    <rPh sb="10" eb="13">
      <t>ゼンニチセイ</t>
    </rPh>
    <rPh sb="14" eb="17">
      <t>テイジセイ</t>
    </rPh>
    <rPh sb="18" eb="21">
      <t>ソツギョウシャ</t>
    </rPh>
    <rPh sb="22" eb="24">
      <t>シンロ</t>
    </rPh>
    <rPh sb="24" eb="26">
      <t>ジョウキョウ</t>
    </rPh>
    <rPh sb="27" eb="29">
      <t>スイイ</t>
    </rPh>
    <phoneticPr fontId="3"/>
  </si>
  <si>
    <t>年度</t>
    <rPh sb="0" eb="2">
      <t>ネンド</t>
    </rPh>
    <phoneticPr fontId="3"/>
  </si>
  <si>
    <t>資料：横浜市統計書、横浜市教育委員会</t>
    <rPh sb="0" eb="2">
      <t>シリョウ</t>
    </rPh>
    <rPh sb="3" eb="6">
      <t>ヨコハマシ</t>
    </rPh>
    <rPh sb="6" eb="9">
      <t>トウケイショ</t>
    </rPh>
    <rPh sb="10" eb="13">
      <t>ヨコハマシ</t>
    </rPh>
    <rPh sb="13" eb="18">
      <t>キョウイクイインカイ</t>
    </rPh>
    <phoneticPr fontId="7"/>
  </si>
  <si>
    <t>　</t>
    <phoneticPr fontId="3"/>
  </si>
  <si>
    <t>　　うち分校</t>
    <rPh sb="4" eb="6">
      <t>ブンコウ</t>
    </rPh>
    <phoneticPr fontId="7"/>
  </si>
  <si>
    <t>　　全日制</t>
    <rPh sb="2" eb="5">
      <t>ゼンニチセイ</t>
    </rPh>
    <phoneticPr fontId="7"/>
  </si>
  <si>
    <t>　　定時制</t>
    <rPh sb="2" eb="5">
      <t>テイジセイ</t>
    </rPh>
    <phoneticPr fontId="7"/>
  </si>
  <si>
    <t>認可保育所</t>
    <rPh sb="0" eb="2">
      <t>ニンカ</t>
    </rPh>
    <rPh sb="2" eb="4">
      <t>ホイク</t>
    </rPh>
    <rPh sb="4" eb="5">
      <t>ショ</t>
    </rPh>
    <phoneticPr fontId="3"/>
  </si>
  <si>
    <t>小規模保育事業・家庭的保育事業・事業所内保育事業</t>
    <rPh sb="0" eb="3">
      <t>ショウキボ</t>
    </rPh>
    <rPh sb="3" eb="5">
      <t>ホイク</t>
    </rPh>
    <rPh sb="5" eb="7">
      <t>ジギョウ</t>
    </rPh>
    <rPh sb="8" eb="10">
      <t>カテイ</t>
    </rPh>
    <rPh sb="10" eb="11">
      <t>テキ</t>
    </rPh>
    <rPh sb="11" eb="13">
      <t>ホイク</t>
    </rPh>
    <rPh sb="13" eb="15">
      <t>ジギョウ</t>
    </rPh>
    <rPh sb="16" eb="20">
      <t>ジギョウショナイ</t>
    </rPh>
    <rPh sb="20" eb="24">
      <t>ホイクジギョウ</t>
    </rPh>
    <phoneticPr fontId="3"/>
  </si>
  <si>
    <t>図４　市立小・中・義務教育学校における外国人児童生徒数と日本語指導が必要な児童生徒数の推移</t>
    <rPh sb="0" eb="1">
      <t>ズ</t>
    </rPh>
    <rPh sb="3" eb="5">
      <t>シリツ</t>
    </rPh>
    <rPh sb="5" eb="6">
      <t>ショウ</t>
    </rPh>
    <rPh sb="7" eb="8">
      <t>チュウ</t>
    </rPh>
    <rPh sb="9" eb="11">
      <t>ギム</t>
    </rPh>
    <rPh sb="11" eb="13">
      <t>キョウイク</t>
    </rPh>
    <rPh sb="13" eb="15">
      <t>ガッコウ</t>
    </rPh>
    <rPh sb="19" eb="21">
      <t>ガイコク</t>
    </rPh>
    <rPh sb="21" eb="22">
      <t>ジン</t>
    </rPh>
    <rPh sb="22" eb="24">
      <t>ジドウ</t>
    </rPh>
    <rPh sb="24" eb="27">
      <t>セイトスウ</t>
    </rPh>
    <rPh sb="28" eb="31">
      <t>ニホンゴ</t>
    </rPh>
    <rPh sb="31" eb="33">
      <t>シドウ</t>
    </rPh>
    <rPh sb="34" eb="36">
      <t>ヒツヨウ</t>
    </rPh>
    <rPh sb="37" eb="39">
      <t>ジドウ</t>
    </rPh>
    <rPh sb="39" eb="42">
      <t>セイトスウ</t>
    </rPh>
    <rPh sb="43" eb="45">
      <t>スイイ</t>
    </rPh>
    <phoneticPr fontId="5"/>
  </si>
  <si>
    <t>資料：横浜市子ども・子育て支援事業計画策定に向けた利用ニーズ把握のための調査（横浜市こども青少年局）</t>
    <rPh sb="0" eb="2">
      <t>シリョウ</t>
    </rPh>
    <rPh sb="39" eb="42">
      <t>ヨコハマシ</t>
    </rPh>
    <phoneticPr fontId="3"/>
  </si>
  <si>
    <t>資料：横浜市子ども・子育て支援事業計画策定に向けた利用ニーズ把握のための調査（横浜市こども青少年局）</t>
    <rPh sb="0" eb="2">
      <t>シリョウ</t>
    </rPh>
    <rPh sb="3" eb="6">
      <t>ヨコハマシ</t>
    </rPh>
    <rPh sb="6" eb="7">
      <t>コ</t>
    </rPh>
    <rPh sb="10" eb="12">
      <t>コソダ</t>
    </rPh>
    <rPh sb="13" eb="15">
      <t>シエン</t>
    </rPh>
    <rPh sb="15" eb="17">
      <t>ジギョウ</t>
    </rPh>
    <rPh sb="17" eb="19">
      <t>ケイカク</t>
    </rPh>
    <rPh sb="19" eb="21">
      <t>サクテイ</t>
    </rPh>
    <rPh sb="22" eb="23">
      <t>ム</t>
    </rPh>
    <rPh sb="25" eb="27">
      <t>リヨウ</t>
    </rPh>
    <rPh sb="30" eb="32">
      <t>ハアク</t>
    </rPh>
    <rPh sb="36" eb="38">
      <t>チョウサ</t>
    </rPh>
    <rPh sb="39" eb="42">
      <t>ヨコハマシ</t>
    </rPh>
    <rPh sb="45" eb="48">
      <t>セイショウネン</t>
    </rPh>
    <rPh sb="48" eb="49">
      <t>キョク</t>
    </rPh>
    <phoneticPr fontId="7"/>
  </si>
  <si>
    <t>　　併置</t>
    <rPh sb="2" eb="4">
      <t>ヘイチ</t>
    </rPh>
    <phoneticPr fontId="7"/>
  </si>
  <si>
    <t>図５　市内の学校数概況　2025（令和７）年５月１日現在</t>
    <phoneticPr fontId="7"/>
  </si>
  <si>
    <t>保育所施設数（箇所）</t>
    <rPh sb="0" eb="2">
      <t>ホイク</t>
    </rPh>
    <rPh sb="2" eb="3">
      <t>ショ</t>
    </rPh>
    <rPh sb="3" eb="6">
      <t>シセツスウ</t>
    </rPh>
    <rPh sb="7" eb="9">
      <t>カショ</t>
    </rPh>
    <phoneticPr fontId="2"/>
  </si>
  <si>
    <t>幼稚園施設数（箇所）</t>
    <rPh sb="0" eb="3">
      <t>ヨウチエン</t>
    </rPh>
    <rPh sb="3" eb="6">
      <t>シセツスウ</t>
    </rPh>
    <rPh sb="7" eb="9">
      <t>カショ</t>
    </rPh>
    <phoneticPr fontId="2"/>
  </si>
  <si>
    <t>保育所在籍児童数（人）</t>
    <rPh sb="0" eb="2">
      <t>ホイク</t>
    </rPh>
    <rPh sb="2" eb="3">
      <t>ショ</t>
    </rPh>
    <rPh sb="3" eb="5">
      <t>ザイセキ</t>
    </rPh>
    <rPh sb="5" eb="7">
      <t>ジドウ</t>
    </rPh>
    <rPh sb="7" eb="8">
      <t>スウ</t>
    </rPh>
    <rPh sb="9" eb="10">
      <t>ニン</t>
    </rPh>
    <phoneticPr fontId="2"/>
  </si>
  <si>
    <t>幼稚園在園者数（人）</t>
    <rPh sb="0" eb="3">
      <t>ヨウチエン</t>
    </rPh>
    <rPh sb="3" eb="5">
      <t>ザイエン</t>
    </rPh>
    <rPh sb="5" eb="6">
      <t>モノ</t>
    </rPh>
    <rPh sb="6" eb="7">
      <t>スウ</t>
    </rPh>
    <rPh sb="8" eb="9">
      <t>ニン</t>
    </rPh>
    <phoneticPr fontId="2"/>
  </si>
  <si>
    <t>図７　子育てをしていて感じる困りごと（令和５年度）</t>
    <rPh sb="19" eb="21">
      <t>レイワ</t>
    </rPh>
    <rPh sb="22" eb="23">
      <t>ネン</t>
    </rPh>
    <rPh sb="23" eb="24">
      <t>ド</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</si>
</sst>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0%"/>
  </numFmts>
  <fonts count="14" x14ac:knownFonts="1">
    <font>
      <sz val="11"/>
      <color theme="1"/>
      <name val="ＭＳ Ｐゴシック"/>
      <family val="3"/>
      <charset val="128"/>
      <scheme val="minor"/>
    </font>
    <font>
      <sz val="11"/>
      <color indexed="8"/>
      <name val="ＭＳ Ｐゴシック"/>
      <family val="3"/>
      <charset val="128"/>
    </font>
    <font>
      <b/>
      <sz val="13"/>
      <color indexed="5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6"/>
      <name val="ＭＳ Ｐゴシック"/>
      <family val="3"/>
      <charset val="128"/>
    </font>
    <font>
      <sz val="10"/>
      <color theme="1"/>
      <name val="ＭＳ Ｐゴシック"/>
      <family val="3"/>
      <charset val="128"/>
      <scheme val="minor"/>
    </font>
    <font>
      <sz val="10"/>
      <name val="ＭＳ Ｐゴシック"/>
      <family val="3"/>
      <charset val="128"/>
      <scheme val="minor"/>
    </font>
    <font>
      <sz val="6"/>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b/>
      <sz val="10"/>
      <color theme="1"/>
      <name val="ＭＳ Ｐゴシック"/>
      <family val="3"/>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4" fillId="0" borderId="0">
      <alignment vertical="center"/>
    </xf>
    <xf numFmtId="3" fontId="6" fillId="0" borderId="0" applyFont="0" applyFill="0" applyBorder="0" applyAlignment="0" applyProtection="0"/>
  </cellStyleXfs>
  <cellXfs count="17">
    <xf numFmtId="0" fontId="0" fillId="0" borderId="0" xfId="0">
      <alignment vertical="center"/>
    </xf>
    <xf numFmtId="0" fontId="8" fillId="0" borderId="0" xfId="0" applyFont="1">
      <alignment vertical="center"/>
    </xf>
    <xf numFmtId="0" fontId="8" fillId="0" borderId="1" xfId="0" applyFont="1" applyBorder="1">
      <alignment vertical="center"/>
    </xf>
    <xf numFmtId="0" fontId="8" fillId="0" borderId="1" xfId="0" applyFont="1" applyBorder="1" applyAlignment="1">
      <alignment horizontal="center" vertical="center"/>
    </xf>
    <xf numFmtId="176" fontId="8" fillId="0" borderId="1" xfId="0" applyNumberFormat="1" applyFont="1" applyBorder="1">
      <alignment vertical="center"/>
    </xf>
    <xf numFmtId="0" fontId="8" fillId="0" borderId="0" xfId="0" applyFont="1" applyAlignment="1">
      <alignment horizontal="right" vertical="center"/>
    </xf>
    <xf numFmtId="0" fontId="9" fillId="0" borderId="0" xfId="1" applyFont="1">
      <alignment vertical="center"/>
    </xf>
    <xf numFmtId="0" fontId="9" fillId="0" borderId="0" xfId="1" applyFont="1" applyAlignment="1">
      <alignment horizontal="right" vertical="center"/>
    </xf>
    <xf numFmtId="177" fontId="8" fillId="0" borderId="1" xfId="0" applyNumberFormat="1" applyFont="1" applyBorder="1">
      <alignment vertical="center"/>
    </xf>
    <xf numFmtId="0" fontId="8" fillId="0" borderId="1" xfId="0" applyFont="1" applyBorder="1" applyAlignment="1">
      <alignment horizontal="center" vertical="center" wrapText="1"/>
    </xf>
    <xf numFmtId="176" fontId="8" fillId="0" borderId="0" xfId="0" applyNumberFormat="1" applyFont="1">
      <alignment vertical="center"/>
    </xf>
    <xf numFmtId="177" fontId="12" fillId="0" borderId="1" xfId="0" applyNumberFormat="1" applyFont="1" applyBorder="1">
      <alignment vertical="center"/>
    </xf>
    <xf numFmtId="0" fontId="13" fillId="0" borderId="0" xfId="0" applyFont="1">
      <alignment vertical="center"/>
    </xf>
    <xf numFmtId="176" fontId="13" fillId="0" borderId="0" xfId="0" applyNumberFormat="1" applyFont="1">
      <alignment vertical="center"/>
    </xf>
    <xf numFmtId="0" fontId="8" fillId="0" borderId="0" xfId="0" applyFont="1" applyAlignment="1">
      <alignment horizontal="left" vertical="center"/>
    </xf>
    <xf numFmtId="0" fontId="11" fillId="0" borderId="1" xfId="0" applyFont="1" applyBorder="1">
      <alignment vertical="center"/>
    </xf>
    <xf numFmtId="0" fontId="11" fillId="0" borderId="1" xfId="0" applyFont="1" applyBorder="1" applyAlignment="1">
      <alignment horizontal="center" vertical="center" wrapText="1"/>
    </xf>
  </cellXfs>
  <cellStyles count="3">
    <cellStyle name="標準" xfId="0" builtinId="0"/>
    <cellStyle name="標準 4" xfId="1" xr:uid="{00000000-0005-0000-0000-000002000000}"/>
    <cellStyle name="標準 5"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9"/>
  <sheetViews>
    <sheetView tabSelected="1" workbookViewId="0"/>
  </sheetViews>
  <sheetFormatPr defaultColWidth="10.625" defaultRowHeight="15.95" customHeight="1" x14ac:dyDescent="0.15"/>
  <cols>
    <col min="1" max="1" width="2.625" style="1" customWidth="1"/>
    <col min="2" max="2" width="38.625" style="1" customWidth="1"/>
    <col min="3" max="4" width="10.625" style="1" customWidth="1"/>
    <col min="5" max="66" width="8.625" style="1" customWidth="1"/>
    <col min="67" max="16384" width="10.625" style="1"/>
  </cols>
  <sheetData>
    <row r="1" spans="2:7" ht="15.95" customHeight="1" x14ac:dyDescent="0.15">
      <c r="B1" s="1" t="s">
        <v>75</v>
      </c>
    </row>
    <row r="2" spans="2:7" ht="15.95" customHeight="1" x14ac:dyDescent="0.15">
      <c r="B2" s="6" t="s">
        <v>47</v>
      </c>
      <c r="C2" s="6"/>
      <c r="D2" s="6"/>
      <c r="E2" s="6"/>
      <c r="F2" s="6"/>
      <c r="G2" s="7"/>
    </row>
    <row r="3" spans="2:7" ht="15.95" customHeight="1" x14ac:dyDescent="0.15">
      <c r="B3" s="1" t="s">
        <v>1</v>
      </c>
      <c r="C3" s="5"/>
      <c r="D3" s="5" t="s">
        <v>8</v>
      </c>
    </row>
    <row r="4" spans="2:7" ht="15.95" customHeight="1" x14ac:dyDescent="0.15">
      <c r="B4" s="2"/>
      <c r="C4" s="3" t="s">
        <v>53</v>
      </c>
      <c r="D4" s="3" t="s">
        <v>68</v>
      </c>
    </row>
    <row r="5" spans="2:7" ht="15.95" customHeight="1" x14ac:dyDescent="0.15">
      <c r="B5" s="2" t="s">
        <v>2</v>
      </c>
      <c r="C5" s="8">
        <f>93.4%+1.1%</f>
        <v>0.94500000000000006</v>
      </c>
      <c r="D5" s="8">
        <v>0.95099999999999996</v>
      </c>
    </row>
    <row r="6" spans="2:7" ht="15.95" customHeight="1" x14ac:dyDescent="0.15">
      <c r="B6" s="2" t="s">
        <v>4</v>
      </c>
      <c r="C6" s="8">
        <f>0.8%+0%</f>
        <v>8.0000000000000002E-3</v>
      </c>
      <c r="D6" s="8">
        <v>8.9999999999999993E-3</v>
      </c>
    </row>
    <row r="7" spans="2:7" ht="15.95" customHeight="1" x14ac:dyDescent="0.15">
      <c r="B7" s="2" t="s">
        <v>5</v>
      </c>
      <c r="C7" s="8">
        <v>8.9999999999999993E-3</v>
      </c>
      <c r="D7" s="8">
        <v>7.0000000000000001E-3</v>
      </c>
    </row>
    <row r="8" spans="2:7" ht="15.95" customHeight="1" x14ac:dyDescent="0.15">
      <c r="B8" s="2" t="s">
        <v>6</v>
      </c>
      <c r="C8" s="8">
        <v>1E-3</v>
      </c>
      <c r="D8" s="8">
        <v>1E-3</v>
      </c>
    </row>
    <row r="9" spans="2:7" ht="15.95" customHeight="1" x14ac:dyDescent="0.15">
      <c r="B9" s="2" t="s">
        <v>7</v>
      </c>
      <c r="C9" s="8">
        <v>3.6999999999999998E-2</v>
      </c>
      <c r="D9" s="8">
        <v>3.4000000000000002E-2</v>
      </c>
    </row>
    <row r="11" spans="2:7" ht="15.95" customHeight="1" x14ac:dyDescent="0.15">
      <c r="B11" s="1" t="s">
        <v>3</v>
      </c>
      <c r="C11" s="5"/>
      <c r="D11" s="5" t="s">
        <v>8</v>
      </c>
    </row>
    <row r="12" spans="2:7" ht="15.95" customHeight="1" x14ac:dyDescent="0.15">
      <c r="B12" s="2"/>
      <c r="C12" s="3" t="s">
        <v>53</v>
      </c>
      <c r="D12" s="3" t="s">
        <v>68</v>
      </c>
    </row>
    <row r="13" spans="2:7" ht="15.95" customHeight="1" x14ac:dyDescent="0.15">
      <c r="B13" s="2" t="s">
        <v>2</v>
      </c>
      <c r="C13" s="8">
        <f>36.2%+12.3%</f>
        <v>0.48500000000000004</v>
      </c>
      <c r="D13" s="8">
        <v>0.42199999999999999</v>
      </c>
    </row>
    <row r="14" spans="2:7" ht="15.95" customHeight="1" x14ac:dyDescent="0.15">
      <c r="B14" s="2" t="s">
        <v>4</v>
      </c>
      <c r="C14" s="8">
        <f>21.7%+1.5%</f>
        <v>0.23199999999999998</v>
      </c>
      <c r="D14" s="8">
        <v>0.16200000000000001</v>
      </c>
    </row>
    <row r="15" spans="2:7" ht="15.95" customHeight="1" x14ac:dyDescent="0.15">
      <c r="B15" s="2" t="s">
        <v>5</v>
      </c>
      <c r="C15" s="8">
        <v>0.26</v>
      </c>
      <c r="D15" s="8">
        <v>0.39</v>
      </c>
    </row>
    <row r="16" spans="2:7" ht="15.95" customHeight="1" x14ac:dyDescent="0.15">
      <c r="B16" s="2" t="s">
        <v>6</v>
      </c>
      <c r="C16" s="8">
        <v>1.0999999999999999E-2</v>
      </c>
      <c r="D16" s="8">
        <v>1.2999999999999999E-2</v>
      </c>
    </row>
    <row r="17" spans="2:4" ht="15.95" customHeight="1" x14ac:dyDescent="0.15">
      <c r="B17" s="2" t="s">
        <v>7</v>
      </c>
      <c r="C17" s="8">
        <v>1.2999999999999999E-2</v>
      </c>
      <c r="D17" s="8">
        <v>1.2999999999999999E-2</v>
      </c>
    </row>
    <row r="19" spans="2:4" ht="15.95" customHeight="1" x14ac:dyDescent="0.15">
      <c r="B19" s="1" t="s">
        <v>82</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G13"/>
  <sheetViews>
    <sheetView workbookViewId="0"/>
  </sheetViews>
  <sheetFormatPr defaultColWidth="10.625" defaultRowHeight="15.95" customHeight="1" x14ac:dyDescent="0.15"/>
  <cols>
    <col min="1" max="1" width="2.625" style="1" customWidth="1"/>
    <col min="2" max="2" width="6.625" style="1" customWidth="1"/>
    <col min="3" max="7" width="12.625" style="1" customWidth="1"/>
    <col min="8" max="9" width="8.625" style="1" customWidth="1"/>
    <col min="10" max="14" width="12.625" style="1" customWidth="1"/>
    <col min="15" max="66" width="8.625" style="1" customWidth="1"/>
    <col min="67" max="16384" width="10.625" style="1"/>
  </cols>
  <sheetData>
    <row r="2" spans="2:7" ht="15.95" customHeight="1" x14ac:dyDescent="0.15">
      <c r="B2" s="1" t="s">
        <v>69</v>
      </c>
    </row>
    <row r="4" spans="2:7" ht="39" customHeight="1" x14ac:dyDescent="0.15">
      <c r="B4" s="15"/>
      <c r="C4" s="16" t="s">
        <v>9</v>
      </c>
      <c r="D4" s="16" t="s">
        <v>18</v>
      </c>
      <c r="E4" s="16" t="s">
        <v>79</v>
      </c>
      <c r="F4" s="16" t="s">
        <v>10</v>
      </c>
      <c r="G4" s="16" t="s">
        <v>80</v>
      </c>
    </row>
    <row r="5" spans="2:7" ht="15.95" customHeight="1" x14ac:dyDescent="0.15">
      <c r="B5" s="3" t="s">
        <v>11</v>
      </c>
      <c r="C5" s="11">
        <v>0.27</v>
      </c>
      <c r="D5" s="11">
        <v>9.0999999999999998E-2</v>
      </c>
      <c r="E5" s="11">
        <v>0.54200000000000004</v>
      </c>
      <c r="F5" s="11">
        <v>0.09</v>
      </c>
      <c r="G5" s="11">
        <v>3.5999999999999997E-2</v>
      </c>
    </row>
    <row r="6" spans="2:7" ht="15.95" customHeight="1" x14ac:dyDescent="0.15">
      <c r="B6" s="3" t="s">
        <v>12</v>
      </c>
      <c r="C6" s="11">
        <v>1.4E-2</v>
      </c>
      <c r="D6" s="11">
        <v>0.01</v>
      </c>
      <c r="E6" s="11">
        <v>0.746</v>
      </c>
      <c r="F6" s="11">
        <v>4.3999999999999997E-2</v>
      </c>
      <c r="G6" s="11">
        <v>7.5999999999999998E-2</v>
      </c>
    </row>
    <row r="7" spans="2:7" ht="15.95" customHeight="1" x14ac:dyDescent="0.15">
      <c r="B7" s="3" t="s">
        <v>13</v>
      </c>
      <c r="C7" s="11">
        <v>1.2999999999999999E-2</v>
      </c>
      <c r="D7" s="11">
        <v>8.0000000000000002E-3</v>
      </c>
      <c r="E7" s="11">
        <v>0.73499999999999999</v>
      </c>
      <c r="F7" s="11">
        <v>0.05</v>
      </c>
      <c r="G7" s="11">
        <v>0.113</v>
      </c>
    </row>
    <row r="8" spans="2:7" ht="15.95" customHeight="1" x14ac:dyDescent="0.15">
      <c r="B8" s="3" t="s">
        <v>14</v>
      </c>
      <c r="C8" s="11">
        <v>0.114</v>
      </c>
      <c r="D8" s="11">
        <v>2.5999999999999999E-2</v>
      </c>
      <c r="E8" s="11">
        <v>0.63700000000000001</v>
      </c>
      <c r="F8" s="11">
        <v>7.6999999999999999E-2</v>
      </c>
      <c r="G8" s="11">
        <v>9.1999999999999998E-2</v>
      </c>
    </row>
    <row r="9" spans="2:7" ht="15.95" customHeight="1" x14ac:dyDescent="0.15">
      <c r="B9" s="3" t="s">
        <v>15</v>
      </c>
      <c r="C9" s="11">
        <v>0.36299999999999999</v>
      </c>
      <c r="D9" s="11">
        <v>0.109</v>
      </c>
      <c r="E9" s="11">
        <v>0.49</v>
      </c>
      <c r="F9" s="11">
        <v>0.104</v>
      </c>
      <c r="G9" s="11">
        <v>2E-3</v>
      </c>
    </row>
    <row r="10" spans="2:7" ht="15.95" customHeight="1" x14ac:dyDescent="0.15">
      <c r="B10" s="3" t="s">
        <v>16</v>
      </c>
      <c r="C10" s="11">
        <v>0.38700000000000001</v>
      </c>
      <c r="D10" s="11">
        <v>0.13800000000000001</v>
      </c>
      <c r="E10" s="11">
        <v>0.46200000000000002</v>
      </c>
      <c r="F10" s="11">
        <v>0.104</v>
      </c>
      <c r="G10" s="11">
        <v>1E-3</v>
      </c>
    </row>
    <row r="11" spans="2:7" ht="15.95" customHeight="1" x14ac:dyDescent="0.15">
      <c r="B11" s="3" t="s">
        <v>17</v>
      </c>
      <c r="C11" s="11">
        <v>0.41</v>
      </c>
      <c r="D11" s="11">
        <v>0.14699999999999999</v>
      </c>
      <c r="E11" s="11">
        <v>0.42699999999999999</v>
      </c>
      <c r="F11" s="11">
        <v>0.112</v>
      </c>
      <c r="G11" s="11">
        <v>2E-3</v>
      </c>
    </row>
    <row r="13" spans="2:7" ht="15.95" customHeight="1" x14ac:dyDescent="0.15">
      <c r="B13" s="1" t="s">
        <v>83</v>
      </c>
    </row>
  </sheetDat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O10"/>
  <sheetViews>
    <sheetView workbookViewId="0"/>
  </sheetViews>
  <sheetFormatPr defaultColWidth="10.625" defaultRowHeight="15.95" customHeight="1" x14ac:dyDescent="0.15"/>
  <cols>
    <col min="1" max="1" width="2.625" style="1" customWidth="1"/>
    <col min="2" max="2" width="20.625" style="1" customWidth="1"/>
    <col min="3" max="15" width="10.625" style="1" customWidth="1"/>
    <col min="16" max="73" width="8.625" style="1" customWidth="1"/>
    <col min="74" max="16384" width="10.625" style="1"/>
  </cols>
  <sheetData>
    <row r="2" spans="2:15" ht="15.95" customHeight="1" x14ac:dyDescent="0.15">
      <c r="B2" s="6" t="s">
        <v>0</v>
      </c>
      <c r="C2" s="6"/>
      <c r="D2" s="6"/>
      <c r="E2" s="6"/>
      <c r="F2" s="6"/>
      <c r="G2" s="7"/>
      <c r="H2" s="7"/>
      <c r="I2" s="7"/>
      <c r="J2" s="7"/>
      <c r="K2" s="7"/>
      <c r="L2" s="7"/>
      <c r="M2" s="7"/>
      <c r="N2" s="7"/>
    </row>
    <row r="3" spans="2:15" ht="15.95" customHeight="1" x14ac:dyDescent="0.15">
      <c r="B3" s="6"/>
      <c r="C3" s="6"/>
      <c r="D3" s="6"/>
      <c r="E3" s="6"/>
      <c r="F3" s="6"/>
      <c r="G3" s="7"/>
      <c r="H3" s="7"/>
      <c r="I3" s="7"/>
      <c r="J3" s="7"/>
      <c r="K3" s="7"/>
      <c r="L3" s="7"/>
      <c r="M3" s="7"/>
      <c r="N3" s="7"/>
    </row>
    <row r="4" spans="2:15" ht="15.95" customHeight="1" x14ac:dyDescent="0.15">
      <c r="B4" s="3" t="s">
        <v>20</v>
      </c>
      <c r="C4" s="3">
        <v>2013</v>
      </c>
      <c r="D4" s="3">
        <v>2014</v>
      </c>
      <c r="E4" s="3">
        <v>2015</v>
      </c>
      <c r="F4" s="3">
        <v>2016</v>
      </c>
      <c r="G4" s="3">
        <v>2017</v>
      </c>
      <c r="H4" s="3">
        <v>2018</v>
      </c>
      <c r="I4" s="3">
        <v>2019</v>
      </c>
      <c r="J4" s="3">
        <v>2020</v>
      </c>
      <c r="K4" s="3">
        <v>2021</v>
      </c>
      <c r="L4" s="3">
        <v>2022</v>
      </c>
      <c r="M4" s="3">
        <v>2023</v>
      </c>
      <c r="N4" s="3">
        <v>2024</v>
      </c>
      <c r="O4" s="3">
        <v>2025</v>
      </c>
    </row>
    <row r="5" spans="2:15" ht="15.95" customHeight="1" x14ac:dyDescent="0.15">
      <c r="B5" s="2" t="s">
        <v>86</v>
      </c>
      <c r="C5" s="4">
        <v>580</v>
      </c>
      <c r="D5" s="4">
        <v>611</v>
      </c>
      <c r="E5" s="4">
        <v>797</v>
      </c>
      <c r="F5" s="4">
        <v>868</v>
      </c>
      <c r="G5" s="4">
        <v>938</v>
      </c>
      <c r="H5" s="4">
        <v>1005</v>
      </c>
      <c r="I5" s="4">
        <v>1063</v>
      </c>
      <c r="J5" s="4">
        <v>1106</v>
      </c>
      <c r="K5" s="4">
        <v>1146</v>
      </c>
      <c r="L5" s="4">
        <v>1176</v>
      </c>
      <c r="M5" s="4">
        <v>1196</v>
      </c>
      <c r="N5" s="4">
        <v>1207</v>
      </c>
      <c r="O5" s="4">
        <v>1220</v>
      </c>
    </row>
    <row r="6" spans="2:15" ht="15.95" customHeight="1" x14ac:dyDescent="0.15">
      <c r="B6" s="2" t="s">
        <v>87</v>
      </c>
      <c r="C6" s="4">
        <v>286</v>
      </c>
      <c r="D6" s="4">
        <v>282</v>
      </c>
      <c r="E6" s="4">
        <v>266</v>
      </c>
      <c r="F6" s="4">
        <v>262</v>
      </c>
      <c r="G6" s="4">
        <v>260</v>
      </c>
      <c r="H6" s="4">
        <v>251</v>
      </c>
      <c r="I6" s="4">
        <v>247</v>
      </c>
      <c r="J6" s="4">
        <v>245</v>
      </c>
      <c r="K6" s="4">
        <v>241</v>
      </c>
      <c r="L6" s="4">
        <v>239</v>
      </c>
      <c r="M6" s="4">
        <v>236</v>
      </c>
      <c r="N6" s="4">
        <v>233</v>
      </c>
      <c r="O6" s="4">
        <v>212</v>
      </c>
    </row>
    <row r="7" spans="2:15" ht="15.95" customHeight="1" x14ac:dyDescent="0.15">
      <c r="B7" s="2" t="s">
        <v>88</v>
      </c>
      <c r="C7" s="4">
        <v>47072</v>
      </c>
      <c r="D7" s="4">
        <v>50548</v>
      </c>
      <c r="E7" s="4">
        <v>54992</v>
      </c>
      <c r="F7" s="4">
        <v>58756</v>
      </c>
      <c r="G7" s="4">
        <v>61885</v>
      </c>
      <c r="H7" s="4">
        <v>64623</v>
      </c>
      <c r="I7" s="4">
        <v>66477</v>
      </c>
      <c r="J7" s="4">
        <v>68512</v>
      </c>
      <c r="K7" s="4">
        <v>69685</v>
      </c>
      <c r="L7" s="4">
        <v>70601</v>
      </c>
      <c r="M7" s="4">
        <v>71236</v>
      </c>
      <c r="N7" s="4">
        <v>71378</v>
      </c>
      <c r="O7" s="4">
        <v>71532</v>
      </c>
    </row>
    <row r="8" spans="2:15" ht="15.95" customHeight="1" x14ac:dyDescent="0.15">
      <c r="B8" s="2" t="s">
        <v>89</v>
      </c>
      <c r="C8" s="4">
        <v>58427</v>
      </c>
      <c r="D8" s="4">
        <v>56722</v>
      </c>
      <c r="E8" s="4">
        <v>51258</v>
      </c>
      <c r="F8" s="4">
        <v>48840</v>
      </c>
      <c r="G8" s="4">
        <v>46388</v>
      </c>
      <c r="H8" s="4">
        <v>44315</v>
      </c>
      <c r="I8" s="4">
        <v>41909</v>
      </c>
      <c r="J8" s="4">
        <v>40005</v>
      </c>
      <c r="K8" s="4">
        <v>37546</v>
      </c>
      <c r="L8" s="4">
        <v>34994</v>
      </c>
      <c r="M8" s="4">
        <v>32155</v>
      </c>
      <c r="N8" s="4">
        <v>29435</v>
      </c>
      <c r="O8" s="4">
        <v>24769</v>
      </c>
    </row>
    <row r="10" spans="2:15" ht="15.95" customHeight="1" x14ac:dyDescent="0.15">
      <c r="B10" s="1" t="s">
        <v>48</v>
      </c>
    </row>
  </sheetData>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J8"/>
  <sheetViews>
    <sheetView workbookViewId="0"/>
  </sheetViews>
  <sheetFormatPr defaultColWidth="10.625" defaultRowHeight="15.95" customHeight="1" x14ac:dyDescent="0.15"/>
  <cols>
    <col min="1" max="1" width="2.625" style="1" customWidth="1"/>
    <col min="2" max="2" width="26.625" style="1" customWidth="1"/>
    <col min="3" max="9" width="10.625" style="1" customWidth="1"/>
    <col min="10" max="66" width="8.625" style="1" customWidth="1"/>
    <col min="67" max="16384" width="10.625" style="1"/>
  </cols>
  <sheetData>
    <row r="2" spans="2:10" ht="15.95" customHeight="1" x14ac:dyDescent="0.15">
      <c r="B2" s="6" t="s">
        <v>81</v>
      </c>
    </row>
    <row r="3" spans="2:10" s="5" customFormat="1" ht="15.95" customHeight="1" x14ac:dyDescent="0.15">
      <c r="B3" s="7"/>
      <c r="J3" s="5" t="s">
        <v>71</v>
      </c>
    </row>
    <row r="4" spans="2:10" ht="15.95" customHeight="1" x14ac:dyDescent="0.15">
      <c r="B4" s="3" t="s">
        <v>19</v>
      </c>
      <c r="C4" s="3">
        <v>2018</v>
      </c>
      <c r="D4" s="3">
        <v>2019</v>
      </c>
      <c r="E4" s="3">
        <v>2020</v>
      </c>
      <c r="F4" s="3">
        <v>2021</v>
      </c>
      <c r="G4" s="3">
        <v>2022</v>
      </c>
      <c r="H4" s="3">
        <v>2023</v>
      </c>
      <c r="I4" s="3">
        <v>2024</v>
      </c>
      <c r="J4" s="3">
        <v>2025</v>
      </c>
    </row>
    <row r="5" spans="2:10" ht="15.95" customHeight="1" x14ac:dyDescent="0.15">
      <c r="B5" s="2" t="s">
        <v>21</v>
      </c>
      <c r="C5" s="4">
        <v>3415</v>
      </c>
      <c r="D5" s="4">
        <v>3658</v>
      </c>
      <c r="E5" s="4">
        <v>4127</v>
      </c>
      <c r="F5" s="4">
        <v>4386</v>
      </c>
      <c r="G5" s="4">
        <v>4457</v>
      </c>
      <c r="H5" s="4">
        <v>4869</v>
      </c>
      <c r="I5" s="4">
        <v>5353</v>
      </c>
      <c r="J5" s="4">
        <v>5753</v>
      </c>
    </row>
    <row r="6" spans="2:10" ht="15.95" customHeight="1" x14ac:dyDescent="0.15">
      <c r="B6" s="2" t="s">
        <v>22</v>
      </c>
      <c r="C6" s="4">
        <v>2320</v>
      </c>
      <c r="D6" s="4">
        <v>2705</v>
      </c>
      <c r="E6" s="4">
        <v>2923</v>
      </c>
      <c r="F6" s="4">
        <v>3110</v>
      </c>
      <c r="G6" s="4">
        <v>3297</v>
      </c>
      <c r="H6" s="4">
        <v>3692</v>
      </c>
      <c r="I6" s="4">
        <v>4162</v>
      </c>
      <c r="J6" s="4">
        <v>4605</v>
      </c>
    </row>
    <row r="8" spans="2:10" ht="15.95" customHeight="1" x14ac:dyDescent="0.15">
      <c r="B8" s="1" t="s">
        <v>49</v>
      </c>
    </row>
  </sheetData>
  <phoneticPr fontId="7"/>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H17"/>
  <sheetViews>
    <sheetView workbookViewId="0"/>
  </sheetViews>
  <sheetFormatPr defaultColWidth="10.625" defaultRowHeight="15.95" customHeight="1" x14ac:dyDescent="0.15"/>
  <cols>
    <col min="1" max="1" width="2.625" style="1" customWidth="1"/>
    <col min="2" max="2" width="16.625" style="1" customWidth="1"/>
    <col min="3" max="7" width="8.625" style="1" customWidth="1"/>
    <col min="8" max="8" width="5.625" style="1" customWidth="1"/>
    <col min="9" max="9" width="11.375" style="1" bestFit="1" customWidth="1"/>
    <col min="10" max="15" width="8.625" style="1" customWidth="1"/>
    <col min="16" max="16" width="10.5" style="1" customWidth="1"/>
    <col min="17" max="66" width="8.625" style="1" customWidth="1"/>
    <col min="67" max="16384" width="10.625" style="1"/>
  </cols>
  <sheetData>
    <row r="2" spans="2:8" ht="15.95" customHeight="1" x14ac:dyDescent="0.15">
      <c r="B2" s="1" t="s">
        <v>85</v>
      </c>
    </row>
    <row r="3" spans="2:8" ht="15.95" customHeight="1" x14ac:dyDescent="0.15">
      <c r="G3" s="5" t="s">
        <v>70</v>
      </c>
    </row>
    <row r="4" spans="2:8" ht="15.95" customHeight="1" x14ac:dyDescent="0.15">
      <c r="B4" s="2"/>
      <c r="C4" s="3" t="s">
        <v>23</v>
      </c>
      <c r="D4" s="3" t="s">
        <v>24</v>
      </c>
      <c r="E4" s="3" t="s">
        <v>25</v>
      </c>
      <c r="F4" s="3" t="s">
        <v>26</v>
      </c>
      <c r="G4" s="3" t="s">
        <v>27</v>
      </c>
      <c r="H4" s="14"/>
    </row>
    <row r="5" spans="2:8" ht="15.95" customHeight="1" x14ac:dyDescent="0.15">
      <c r="B5" s="2" t="s">
        <v>28</v>
      </c>
      <c r="C5" s="4">
        <v>1</v>
      </c>
      <c r="D5" s="4">
        <v>0</v>
      </c>
      <c r="E5" s="4">
        <v>336</v>
      </c>
      <c r="F5" s="4">
        <v>11</v>
      </c>
      <c r="G5" s="4">
        <f>SUM(C5:F5)</f>
        <v>348</v>
      </c>
      <c r="H5" s="10"/>
    </row>
    <row r="6" spans="2:8" ht="15.95" customHeight="1" x14ac:dyDescent="0.15">
      <c r="B6" s="2" t="s">
        <v>76</v>
      </c>
      <c r="C6" s="4">
        <v>0</v>
      </c>
      <c r="D6" s="4">
        <v>0</v>
      </c>
      <c r="E6" s="4">
        <v>2</v>
      </c>
      <c r="F6" s="4">
        <v>0</v>
      </c>
      <c r="G6" s="4">
        <f t="shared" ref="G6:G15" si="0">SUM(C6:F6)</f>
        <v>2</v>
      </c>
    </row>
    <row r="7" spans="2:8" ht="15.95" customHeight="1" x14ac:dyDescent="0.15">
      <c r="B7" s="2" t="s">
        <v>29</v>
      </c>
      <c r="C7" s="4">
        <v>1</v>
      </c>
      <c r="D7" s="4">
        <v>0</v>
      </c>
      <c r="E7" s="4">
        <v>144</v>
      </c>
      <c r="F7" s="4">
        <v>31</v>
      </c>
      <c r="G7" s="4">
        <f t="shared" si="0"/>
        <v>176</v>
      </c>
    </row>
    <row r="8" spans="2:8" ht="15.95" customHeight="1" x14ac:dyDescent="0.15">
      <c r="B8" s="2" t="s">
        <v>76</v>
      </c>
      <c r="C8" s="4">
        <v>0</v>
      </c>
      <c r="D8" s="4">
        <v>0</v>
      </c>
      <c r="E8" s="4">
        <v>1</v>
      </c>
      <c r="F8" s="4">
        <v>0</v>
      </c>
      <c r="G8" s="4">
        <f t="shared" si="0"/>
        <v>1</v>
      </c>
    </row>
    <row r="9" spans="2:8" ht="15.95" customHeight="1" x14ac:dyDescent="0.15">
      <c r="B9" s="2" t="s">
        <v>30</v>
      </c>
      <c r="C9" s="4">
        <v>0</v>
      </c>
      <c r="D9" s="4">
        <v>0</v>
      </c>
      <c r="E9" s="4">
        <v>3</v>
      </c>
      <c r="F9" s="4">
        <v>0</v>
      </c>
      <c r="G9" s="4">
        <f t="shared" si="0"/>
        <v>3</v>
      </c>
    </row>
    <row r="10" spans="2:8" ht="15.95" customHeight="1" x14ac:dyDescent="0.15">
      <c r="B10" s="2" t="s">
        <v>31</v>
      </c>
      <c r="C10" s="4">
        <v>0</v>
      </c>
      <c r="D10" s="4">
        <v>0</v>
      </c>
      <c r="E10" s="4">
        <v>0</v>
      </c>
      <c r="F10" s="4">
        <v>1</v>
      </c>
      <c r="G10" s="4">
        <f t="shared" si="0"/>
        <v>1</v>
      </c>
    </row>
    <row r="11" spans="2:8" ht="15.95" customHeight="1" x14ac:dyDescent="0.15">
      <c r="B11" s="2" t="s">
        <v>32</v>
      </c>
      <c r="C11" s="4">
        <v>0</v>
      </c>
      <c r="D11" s="4">
        <v>45</v>
      </c>
      <c r="E11" s="4">
        <v>9</v>
      </c>
      <c r="F11" s="4">
        <v>37</v>
      </c>
      <c r="G11" s="4">
        <f t="shared" si="0"/>
        <v>91</v>
      </c>
    </row>
    <row r="12" spans="2:8" ht="15.95" customHeight="1" x14ac:dyDescent="0.15">
      <c r="B12" s="2" t="s">
        <v>77</v>
      </c>
      <c r="C12" s="4">
        <v>0</v>
      </c>
      <c r="D12" s="4">
        <v>40</v>
      </c>
      <c r="E12" s="4">
        <v>7</v>
      </c>
      <c r="F12" s="4">
        <v>37</v>
      </c>
      <c r="G12" s="4">
        <f t="shared" si="0"/>
        <v>84</v>
      </c>
    </row>
    <row r="13" spans="2:8" ht="15.95" customHeight="1" x14ac:dyDescent="0.15">
      <c r="B13" s="2" t="s">
        <v>78</v>
      </c>
      <c r="C13" s="4">
        <v>0</v>
      </c>
      <c r="D13" s="4">
        <v>1</v>
      </c>
      <c r="E13" s="4">
        <v>1</v>
      </c>
      <c r="F13" s="4">
        <v>0</v>
      </c>
      <c r="G13" s="4">
        <f t="shared" si="0"/>
        <v>2</v>
      </c>
    </row>
    <row r="14" spans="2:8" ht="15.95" customHeight="1" x14ac:dyDescent="0.15">
      <c r="B14" s="2" t="s">
        <v>84</v>
      </c>
      <c r="C14" s="4">
        <v>0</v>
      </c>
      <c r="D14" s="4">
        <v>4</v>
      </c>
      <c r="E14" s="4">
        <v>1</v>
      </c>
      <c r="F14" s="4">
        <v>0</v>
      </c>
      <c r="G14" s="4">
        <f t="shared" si="0"/>
        <v>5</v>
      </c>
    </row>
    <row r="15" spans="2:8" ht="15.95" customHeight="1" x14ac:dyDescent="0.15">
      <c r="B15" s="2" t="s">
        <v>33</v>
      </c>
      <c r="C15" s="4">
        <v>1</v>
      </c>
      <c r="D15" s="4">
        <v>9</v>
      </c>
      <c r="E15" s="4">
        <v>13</v>
      </c>
      <c r="F15" s="4">
        <v>2</v>
      </c>
      <c r="G15" s="4">
        <f t="shared" si="0"/>
        <v>25</v>
      </c>
    </row>
    <row r="16" spans="2:8" ht="15.95" customHeight="1" x14ac:dyDescent="0.15">
      <c r="B16" s="12"/>
      <c r="C16" s="13"/>
      <c r="D16" s="13"/>
      <c r="E16" s="13"/>
      <c r="F16" s="13"/>
      <c r="G16" s="13"/>
    </row>
    <row r="17" spans="2:2" ht="15.95" customHeight="1" x14ac:dyDescent="0.15">
      <c r="B17" s="1" t="s">
        <v>74</v>
      </c>
    </row>
  </sheetData>
  <phoneticPr fontId="7"/>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H38"/>
  <sheetViews>
    <sheetView zoomScaleNormal="100" workbookViewId="0"/>
  </sheetViews>
  <sheetFormatPr defaultColWidth="10.625" defaultRowHeight="15.95" customHeight="1" x14ac:dyDescent="0.15"/>
  <cols>
    <col min="1" max="1" width="2.625" style="1" customWidth="1"/>
    <col min="2" max="2" width="8.625" style="1" customWidth="1"/>
    <col min="3" max="7" width="12.625" style="1" customWidth="1"/>
    <col min="8" max="65" width="8.625" style="1" customWidth="1"/>
    <col min="66" max="16384" width="10.625" style="1"/>
  </cols>
  <sheetData>
    <row r="2" spans="2:7" ht="15.95" customHeight="1" x14ac:dyDescent="0.15">
      <c r="B2" s="6" t="s">
        <v>72</v>
      </c>
      <c r="C2" s="6"/>
      <c r="D2" s="6"/>
      <c r="E2" s="6"/>
      <c r="F2" s="6"/>
      <c r="G2" s="7"/>
    </row>
    <row r="3" spans="2:7" ht="15.95" customHeight="1" x14ac:dyDescent="0.15">
      <c r="B3" s="6"/>
      <c r="C3" s="6"/>
      <c r="D3" s="6"/>
      <c r="E3" s="6"/>
      <c r="F3" s="6"/>
      <c r="G3" s="7"/>
    </row>
    <row r="4" spans="2:7" ht="32.1" customHeight="1" x14ac:dyDescent="0.15">
      <c r="B4" s="3" t="s">
        <v>73</v>
      </c>
      <c r="C4" s="9" t="s">
        <v>34</v>
      </c>
      <c r="D4" s="9" t="s">
        <v>35</v>
      </c>
      <c r="E4" s="9" t="s">
        <v>36</v>
      </c>
      <c r="F4" s="9" t="s">
        <v>37</v>
      </c>
      <c r="G4" s="9" t="s">
        <v>38</v>
      </c>
    </row>
    <row r="5" spans="2:7" ht="15.95" customHeight="1" x14ac:dyDescent="0.15">
      <c r="B5" s="3">
        <v>1994</v>
      </c>
      <c r="C5" s="8">
        <v>0.34699999999999998</v>
      </c>
      <c r="D5" s="8">
        <v>0.17399999999999999</v>
      </c>
      <c r="E5" s="8">
        <v>0.216</v>
      </c>
      <c r="F5" s="8">
        <v>0.153</v>
      </c>
      <c r="G5" s="8">
        <v>0.11</v>
      </c>
    </row>
    <row r="6" spans="2:7" ht="15.95" customHeight="1" x14ac:dyDescent="0.15">
      <c r="B6" s="3">
        <v>1995</v>
      </c>
      <c r="C6" s="8">
        <v>0.36499999999999999</v>
      </c>
      <c r="D6" s="8">
        <v>0.17799999999999999</v>
      </c>
      <c r="E6" s="8">
        <v>0.19700000000000001</v>
      </c>
      <c r="F6" s="8">
        <v>0.129</v>
      </c>
      <c r="G6" s="8">
        <v>0.13100000000000001</v>
      </c>
    </row>
    <row r="7" spans="2:7" ht="15.95" customHeight="1" x14ac:dyDescent="0.15">
      <c r="B7" s="3">
        <v>1996</v>
      </c>
      <c r="C7" s="8">
        <v>0.39100000000000001</v>
      </c>
      <c r="D7" s="8">
        <v>0.17</v>
      </c>
      <c r="E7" s="8">
        <v>0.188</v>
      </c>
      <c r="F7" s="8">
        <v>0.126</v>
      </c>
      <c r="G7" s="8">
        <v>0.124</v>
      </c>
    </row>
    <row r="8" spans="2:7" ht="15.95" customHeight="1" x14ac:dyDescent="0.15">
      <c r="B8" s="3">
        <v>1997</v>
      </c>
      <c r="C8" s="8">
        <v>0.40899999999999997</v>
      </c>
      <c r="D8" s="8">
        <v>0.16300000000000001</v>
      </c>
      <c r="E8" s="8">
        <v>0.188</v>
      </c>
      <c r="F8" s="8">
        <v>0.12</v>
      </c>
      <c r="G8" s="8">
        <v>0.121</v>
      </c>
    </row>
    <row r="9" spans="2:7" ht="15.95" customHeight="1" x14ac:dyDescent="0.15">
      <c r="B9" s="3">
        <v>1998</v>
      </c>
      <c r="C9" s="8">
        <v>0.44</v>
      </c>
      <c r="D9" s="8">
        <v>0.14699999999999999</v>
      </c>
      <c r="E9" s="8">
        <v>0.156</v>
      </c>
      <c r="F9" s="8">
        <v>0.11899999999999999</v>
      </c>
      <c r="G9" s="8">
        <v>0.13800000000000001</v>
      </c>
    </row>
    <row r="10" spans="2:7" ht="15.95" customHeight="1" x14ac:dyDescent="0.15">
      <c r="B10" s="3">
        <v>1999</v>
      </c>
      <c r="C10" s="8">
        <v>0.47699999999999998</v>
      </c>
      <c r="D10" s="8">
        <v>0.14699999999999999</v>
      </c>
      <c r="E10" s="8">
        <v>0.13200000000000001</v>
      </c>
      <c r="F10" s="8">
        <v>9.8000000000000004E-2</v>
      </c>
      <c r="G10" s="8">
        <v>0.14699999999999999</v>
      </c>
    </row>
    <row r="11" spans="2:7" ht="15.95" customHeight="1" x14ac:dyDescent="0.15">
      <c r="B11" s="3">
        <v>2000</v>
      </c>
      <c r="C11" s="8">
        <v>0.502</v>
      </c>
      <c r="D11" s="8">
        <v>0.14899999999999999</v>
      </c>
      <c r="E11" s="8">
        <v>0.11600000000000001</v>
      </c>
      <c r="F11" s="8">
        <v>7.8E-2</v>
      </c>
      <c r="G11" s="8">
        <v>0.154</v>
      </c>
    </row>
    <row r="12" spans="2:7" ht="15.95" customHeight="1" x14ac:dyDescent="0.15">
      <c r="B12" s="3">
        <v>2001</v>
      </c>
      <c r="C12" s="8">
        <v>0.51300000000000001</v>
      </c>
      <c r="D12" s="8">
        <v>0.14299999999999999</v>
      </c>
      <c r="E12" s="8">
        <v>0.11700000000000001</v>
      </c>
      <c r="F12" s="8">
        <v>7.6999999999999999E-2</v>
      </c>
      <c r="G12" s="8">
        <v>0.151</v>
      </c>
    </row>
    <row r="13" spans="2:7" ht="15.95" customHeight="1" x14ac:dyDescent="0.15">
      <c r="B13" s="3">
        <v>2002</v>
      </c>
      <c r="C13" s="8">
        <v>0.503</v>
      </c>
      <c r="D13" s="8">
        <v>0.16</v>
      </c>
      <c r="E13" s="8">
        <v>0.11</v>
      </c>
      <c r="F13" s="8">
        <v>7.3999999999999996E-2</v>
      </c>
      <c r="G13" s="8">
        <v>0.153</v>
      </c>
    </row>
    <row r="14" spans="2:7" ht="15.95" customHeight="1" x14ac:dyDescent="0.15">
      <c r="B14" s="3">
        <v>2003</v>
      </c>
      <c r="C14" s="8">
        <v>0.51200000000000001</v>
      </c>
      <c r="D14" s="8">
        <v>0.16</v>
      </c>
      <c r="E14" s="8">
        <v>0.11799999999999999</v>
      </c>
      <c r="F14" s="8">
        <v>7.0000000000000007E-2</v>
      </c>
      <c r="G14" s="8">
        <v>0.14000000000000001</v>
      </c>
    </row>
    <row r="15" spans="2:7" ht="15.95" customHeight="1" x14ac:dyDescent="0.15">
      <c r="B15" s="3">
        <v>2004</v>
      </c>
      <c r="C15" s="8">
        <v>0.51100000000000001</v>
      </c>
      <c r="D15" s="8">
        <v>0.16200000000000001</v>
      </c>
      <c r="E15" s="8">
        <v>0.123</v>
      </c>
      <c r="F15" s="8">
        <v>7.1999999999999995E-2</v>
      </c>
      <c r="G15" s="8">
        <v>0.13100000000000001</v>
      </c>
    </row>
    <row r="16" spans="2:7" ht="15.95" customHeight="1" x14ac:dyDescent="0.15">
      <c r="B16" s="3">
        <v>2005</v>
      </c>
      <c r="C16" s="8">
        <v>0.53500000000000003</v>
      </c>
      <c r="D16" s="8">
        <v>0.16800000000000001</v>
      </c>
      <c r="E16" s="8">
        <v>0.111</v>
      </c>
      <c r="F16" s="8">
        <v>7.0000000000000007E-2</v>
      </c>
      <c r="G16" s="8">
        <v>0.11700000000000001</v>
      </c>
    </row>
    <row r="17" spans="2:8" ht="15.95" customHeight="1" x14ac:dyDescent="0.15">
      <c r="B17" s="3">
        <v>2006</v>
      </c>
      <c r="C17" s="8">
        <v>0.55900000000000005</v>
      </c>
      <c r="D17" s="8">
        <v>0.157</v>
      </c>
      <c r="E17" s="8">
        <v>0.10299999999999999</v>
      </c>
      <c r="F17" s="8">
        <v>7.4999999999999997E-2</v>
      </c>
      <c r="G17" s="8">
        <v>0.106</v>
      </c>
    </row>
    <row r="18" spans="2:8" ht="15.95" customHeight="1" x14ac:dyDescent="0.15">
      <c r="B18" s="3">
        <v>2007</v>
      </c>
      <c r="C18" s="8">
        <v>0.59</v>
      </c>
      <c r="D18" s="8">
        <v>0.14799999999999999</v>
      </c>
      <c r="E18" s="8">
        <v>8.6999999999999994E-2</v>
      </c>
      <c r="F18" s="8">
        <v>7.5999999999999998E-2</v>
      </c>
      <c r="G18" s="8">
        <v>9.9000000000000005E-2</v>
      </c>
    </row>
    <row r="19" spans="2:8" ht="15.95" customHeight="1" x14ac:dyDescent="0.15">
      <c r="B19" s="3">
        <v>2008</v>
      </c>
      <c r="C19" s="8">
        <v>0.624</v>
      </c>
      <c r="D19" s="8">
        <v>0.124</v>
      </c>
      <c r="E19" s="8">
        <v>8.7999999999999995E-2</v>
      </c>
      <c r="F19" s="8">
        <v>7.5999999999999998E-2</v>
      </c>
      <c r="G19" s="8">
        <v>8.7999999999999995E-2</v>
      </c>
    </row>
    <row r="20" spans="2:8" ht="15.95" customHeight="1" x14ac:dyDescent="0.15">
      <c r="B20" s="3">
        <v>2009</v>
      </c>
      <c r="C20" s="8">
        <v>0.629</v>
      </c>
      <c r="D20" s="8">
        <v>0.121</v>
      </c>
      <c r="E20" s="8">
        <v>8.2000000000000003E-2</v>
      </c>
      <c r="F20" s="8">
        <v>7.1999999999999995E-2</v>
      </c>
      <c r="G20" s="8">
        <v>9.6000000000000002E-2</v>
      </c>
    </row>
    <row r="21" spans="2:8" ht="15.95" customHeight="1" x14ac:dyDescent="0.15">
      <c r="B21" s="3">
        <v>2010</v>
      </c>
      <c r="C21" s="8">
        <v>0.64900000000000002</v>
      </c>
      <c r="D21" s="8">
        <v>0.11700000000000001</v>
      </c>
      <c r="E21" s="8">
        <v>7.6999999999999999E-2</v>
      </c>
      <c r="F21" s="8">
        <v>6.0999999999999999E-2</v>
      </c>
      <c r="G21" s="8">
        <v>9.5000000000000001E-2</v>
      </c>
    </row>
    <row r="22" spans="2:8" ht="15.95" customHeight="1" x14ac:dyDescent="0.15">
      <c r="B22" s="3">
        <v>2011</v>
      </c>
      <c r="C22" s="8">
        <v>0.63800000000000001</v>
      </c>
      <c r="D22" s="8">
        <v>0.13200000000000001</v>
      </c>
      <c r="E22" s="8">
        <v>6.8000000000000005E-2</v>
      </c>
      <c r="F22" s="8">
        <v>5.7000000000000002E-2</v>
      </c>
      <c r="G22" s="8">
        <v>0.105</v>
      </c>
    </row>
    <row r="23" spans="2:8" ht="15.95" customHeight="1" x14ac:dyDescent="0.15">
      <c r="B23" s="3">
        <v>2012</v>
      </c>
      <c r="C23" s="8">
        <v>0.63500000000000001</v>
      </c>
      <c r="D23" s="8">
        <v>0.14199999999999999</v>
      </c>
      <c r="E23" s="8">
        <v>6.5000000000000002E-2</v>
      </c>
      <c r="F23" s="8">
        <v>5.0999999999999997E-2</v>
      </c>
      <c r="G23" s="8">
        <v>0.107</v>
      </c>
    </row>
    <row r="24" spans="2:8" ht="15.95" customHeight="1" x14ac:dyDescent="0.15">
      <c r="B24" s="3">
        <v>2013</v>
      </c>
      <c r="C24" s="8">
        <v>0.63300000000000001</v>
      </c>
      <c r="D24" s="8">
        <v>0.14699999999999999</v>
      </c>
      <c r="E24" s="8">
        <v>6.4000000000000001E-2</v>
      </c>
      <c r="F24" s="8">
        <v>5.1999999999999998E-2</v>
      </c>
      <c r="G24" s="8">
        <v>0.104</v>
      </c>
    </row>
    <row r="25" spans="2:8" ht="15.95" customHeight="1" x14ac:dyDescent="0.15">
      <c r="B25" s="3">
        <v>2014</v>
      </c>
      <c r="C25" s="8">
        <v>0.65100000000000002</v>
      </c>
      <c r="D25" s="8">
        <v>0.14499999999999999</v>
      </c>
      <c r="E25" s="8">
        <v>0.05</v>
      </c>
      <c r="F25" s="8">
        <v>5.0999999999999997E-2</v>
      </c>
      <c r="G25" s="8">
        <v>0.10299999999999999</v>
      </c>
    </row>
    <row r="26" spans="2:8" ht="15.95" customHeight="1" x14ac:dyDescent="0.15">
      <c r="B26" s="3">
        <v>2015</v>
      </c>
      <c r="C26" s="8">
        <v>0.65200000000000002</v>
      </c>
      <c r="D26" s="8">
        <v>0.14799999999999999</v>
      </c>
      <c r="E26" s="8">
        <v>4.4999999999999998E-2</v>
      </c>
      <c r="F26" s="8">
        <v>5.7000000000000002E-2</v>
      </c>
      <c r="G26" s="8">
        <v>9.8000000000000004E-2</v>
      </c>
    </row>
    <row r="27" spans="2:8" ht="15.95" customHeight="1" x14ac:dyDescent="0.15">
      <c r="B27" s="3">
        <v>2016</v>
      </c>
      <c r="C27" s="8">
        <v>0.64700000000000002</v>
      </c>
      <c r="D27" s="8">
        <v>0.14499999999999999</v>
      </c>
      <c r="E27" s="8">
        <v>4.5999999999999999E-2</v>
      </c>
      <c r="F27" s="8">
        <v>5.8000000000000003E-2</v>
      </c>
      <c r="G27" s="8">
        <v>0.104</v>
      </c>
    </row>
    <row r="28" spans="2:8" ht="15.95" customHeight="1" x14ac:dyDescent="0.15">
      <c r="B28" s="3">
        <v>2017</v>
      </c>
      <c r="C28" s="8">
        <v>0.64400000000000002</v>
      </c>
      <c r="D28" s="8">
        <v>0.14199999999999999</v>
      </c>
      <c r="E28" s="8">
        <v>4.2000000000000003E-2</v>
      </c>
      <c r="F28" s="8">
        <v>6.3E-2</v>
      </c>
      <c r="G28" s="8">
        <v>0.11</v>
      </c>
      <c r="H28" s="10"/>
    </row>
    <row r="29" spans="2:8" ht="15.95" customHeight="1" x14ac:dyDescent="0.15">
      <c r="B29" s="3">
        <v>2018</v>
      </c>
      <c r="C29" s="8">
        <v>0.63833668379122921</v>
      </c>
      <c r="D29" s="8">
        <v>0.14034695852877671</v>
      </c>
      <c r="E29" s="8">
        <v>4.8916685280321642E-2</v>
      </c>
      <c r="F29" s="8">
        <v>6.1611197974834338E-2</v>
      </c>
      <c r="G29" s="8">
        <v>0.11078847442483807</v>
      </c>
      <c r="H29" s="10"/>
    </row>
    <row r="30" spans="2:8" ht="15.95" customHeight="1" x14ac:dyDescent="0.15">
      <c r="B30" s="3">
        <v>2019</v>
      </c>
      <c r="C30" s="8">
        <v>0.63508668169888738</v>
      </c>
      <c r="D30" s="8">
        <v>0.14978006136103206</v>
      </c>
      <c r="E30" s="8">
        <v>4.0771818282630393E-2</v>
      </c>
      <c r="F30" s="8">
        <v>6.0769600414002145E-2</v>
      </c>
      <c r="G30" s="8">
        <v>0.11359183824344804</v>
      </c>
      <c r="H30" s="10"/>
    </row>
    <row r="31" spans="2:8" ht="15.95" customHeight="1" x14ac:dyDescent="0.15">
      <c r="B31" s="3">
        <v>2020</v>
      </c>
      <c r="C31" s="8">
        <v>0.64131925143598301</v>
      </c>
      <c r="D31" s="8">
        <v>0.16060774504354272</v>
      </c>
      <c r="E31" s="8">
        <v>3.7835834722994253E-2</v>
      </c>
      <c r="F31" s="8">
        <v>6.2738558458402816E-2</v>
      </c>
      <c r="G31" s="8">
        <v>9.7498610339077266E-2</v>
      </c>
      <c r="H31" s="10"/>
    </row>
    <row r="32" spans="2:8" ht="15.95" customHeight="1" x14ac:dyDescent="0.15">
      <c r="B32" s="3">
        <v>2021</v>
      </c>
      <c r="C32" s="8">
        <v>0.66177016099117147</v>
      </c>
      <c r="D32" s="8">
        <v>0.1551672972772461</v>
      </c>
      <c r="E32" s="8">
        <v>3.9320424363825213E-2</v>
      </c>
      <c r="F32" s="8">
        <v>5.9203204985533053E-2</v>
      </c>
      <c r="G32" s="8">
        <v>8.4538912382224204E-2</v>
      </c>
      <c r="H32" s="10"/>
    </row>
    <row r="33" spans="2:8" ht="15.95" customHeight="1" x14ac:dyDescent="0.15">
      <c r="B33" s="3">
        <v>2022</v>
      </c>
      <c r="C33" s="8">
        <v>0.69545437312810399</v>
      </c>
      <c r="D33" s="8">
        <v>0.14664290859460893</v>
      </c>
      <c r="E33" s="8">
        <v>3.1618455472570799E-2</v>
      </c>
      <c r="F33" s="8">
        <v>5.4782575728854685E-2</v>
      </c>
      <c r="G33" s="8">
        <v>7.1501687075861547E-2</v>
      </c>
      <c r="H33" s="10"/>
    </row>
    <row r="34" spans="2:8" ht="15.95" customHeight="1" x14ac:dyDescent="0.15">
      <c r="B34" s="3">
        <v>2023</v>
      </c>
      <c r="C34" s="8">
        <v>0.7107057091951352</v>
      </c>
      <c r="D34" s="8">
        <v>0.14056084902006352</v>
      </c>
      <c r="E34" s="8">
        <v>2.6415678983654815E-2</v>
      </c>
      <c r="F34" s="8">
        <v>4.8958091254163762E-2</v>
      </c>
      <c r="G34" s="8">
        <v>7.3359671546982724E-2</v>
      </c>
      <c r="H34" s="10"/>
    </row>
    <row r="35" spans="2:8" ht="15.95" customHeight="1" x14ac:dyDescent="0.15">
      <c r="B35" s="3">
        <v>2024</v>
      </c>
      <c r="C35" s="8">
        <v>0.72844132817537077</v>
      </c>
      <c r="D35" s="8">
        <v>0.12741779497098646</v>
      </c>
      <c r="E35" s="8">
        <v>2.5064474532559639E-2</v>
      </c>
      <c r="F35" s="8">
        <v>4.6058994197292071E-2</v>
      </c>
      <c r="G35" s="8">
        <v>7.3017408123791108E-2</v>
      </c>
    </row>
    <row r="37" spans="2:8" ht="15.95" customHeight="1" x14ac:dyDescent="0.15">
      <c r="B37" s="1" t="s">
        <v>50</v>
      </c>
    </row>
    <row r="38" spans="2:8" ht="15.95" customHeight="1" x14ac:dyDescent="0.15">
      <c r="B38" s="1" t="s">
        <v>51</v>
      </c>
    </row>
  </sheetData>
  <phoneticPr fontId="10"/>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D28"/>
  <sheetViews>
    <sheetView workbookViewId="0"/>
  </sheetViews>
  <sheetFormatPr defaultColWidth="10.625" defaultRowHeight="15.95" customHeight="1" x14ac:dyDescent="0.15"/>
  <cols>
    <col min="1" max="1" width="2.625" style="1" customWidth="1"/>
    <col min="2" max="2" width="30.625" style="1" customWidth="1"/>
    <col min="3" max="4" width="8.625" style="1" customWidth="1"/>
    <col min="5" max="5" width="2.625" style="1" customWidth="1"/>
    <col min="6" max="6" width="27.375" style="1" bestFit="1" customWidth="1"/>
    <col min="7" max="67" width="8.625" style="1" customWidth="1"/>
    <col min="68" max="16384" width="10.625" style="1"/>
  </cols>
  <sheetData>
    <row r="2" spans="2:4" ht="15.95" customHeight="1" x14ac:dyDescent="0.15">
      <c r="B2" s="6" t="s">
        <v>90</v>
      </c>
      <c r="C2" s="6"/>
      <c r="D2" s="7"/>
    </row>
    <row r="3" spans="2:4" ht="15.95" customHeight="1" x14ac:dyDescent="0.15">
      <c r="B3" s="6"/>
      <c r="C3" s="6"/>
      <c r="D3" s="7"/>
    </row>
    <row r="4" spans="2:4" ht="15.95" customHeight="1" x14ac:dyDescent="0.15">
      <c r="B4" s="2" t="s">
        <v>66</v>
      </c>
      <c r="C4" s="8">
        <v>0.15</v>
      </c>
    </row>
    <row r="5" spans="2:4" ht="15.95" customHeight="1" x14ac:dyDescent="0.15">
      <c r="B5" s="2" t="s">
        <v>42</v>
      </c>
      <c r="C5" s="8">
        <v>0.19900000000000001</v>
      </c>
    </row>
    <row r="6" spans="2:4" ht="15.95" customHeight="1" x14ac:dyDescent="0.15">
      <c r="B6" s="2" t="s">
        <v>54</v>
      </c>
      <c r="C6" s="8">
        <v>0.16700000000000001</v>
      </c>
    </row>
    <row r="7" spans="2:4" ht="15.95" customHeight="1" x14ac:dyDescent="0.15">
      <c r="B7" s="2" t="s">
        <v>55</v>
      </c>
      <c r="C7" s="8">
        <v>0.217</v>
      </c>
    </row>
    <row r="8" spans="2:4" ht="15.95" customHeight="1" x14ac:dyDescent="0.15">
      <c r="B8" s="2" t="s">
        <v>44</v>
      </c>
      <c r="C8" s="8">
        <v>9.8000000000000004E-2</v>
      </c>
    </row>
    <row r="9" spans="2:4" ht="15.95" customHeight="1" x14ac:dyDescent="0.15">
      <c r="B9" s="2" t="s">
        <v>43</v>
      </c>
      <c r="C9" s="8">
        <v>0.11600000000000001</v>
      </c>
    </row>
    <row r="10" spans="2:4" ht="15.95" customHeight="1" x14ac:dyDescent="0.15">
      <c r="B10" s="2" t="s">
        <v>56</v>
      </c>
      <c r="C10" s="8">
        <v>0.16800000000000001</v>
      </c>
    </row>
    <row r="11" spans="2:4" ht="15.95" customHeight="1" x14ac:dyDescent="0.15">
      <c r="B11" s="2" t="s">
        <v>39</v>
      </c>
      <c r="C11" s="8">
        <v>0.38200000000000001</v>
      </c>
    </row>
    <row r="12" spans="2:4" ht="15.95" customHeight="1" x14ac:dyDescent="0.15">
      <c r="B12" s="2" t="s">
        <v>40</v>
      </c>
      <c r="C12" s="8">
        <v>0.50800000000000001</v>
      </c>
    </row>
    <row r="13" spans="2:4" ht="15.95" customHeight="1" x14ac:dyDescent="0.15">
      <c r="B13" s="2" t="s">
        <v>57</v>
      </c>
      <c r="C13" s="8">
        <v>0.152</v>
      </c>
    </row>
    <row r="14" spans="2:4" ht="15.95" customHeight="1" x14ac:dyDescent="0.15">
      <c r="B14" s="2" t="s">
        <v>67</v>
      </c>
      <c r="C14" s="8">
        <v>0.27900000000000003</v>
      </c>
    </row>
    <row r="15" spans="2:4" ht="15.95" customHeight="1" x14ac:dyDescent="0.15">
      <c r="B15" s="2" t="s">
        <v>58</v>
      </c>
      <c r="C15" s="8">
        <v>0.06</v>
      </c>
    </row>
    <row r="16" spans="2:4" ht="15.95" customHeight="1" x14ac:dyDescent="0.15">
      <c r="B16" s="2" t="s">
        <v>59</v>
      </c>
      <c r="C16" s="8">
        <v>5.0999999999999997E-2</v>
      </c>
    </row>
    <row r="17" spans="2:3" ht="15.95" customHeight="1" x14ac:dyDescent="0.15">
      <c r="B17" s="2" t="s">
        <v>41</v>
      </c>
      <c r="C17" s="8">
        <v>0.28999999999999998</v>
      </c>
    </row>
    <row r="18" spans="2:3" ht="15.95" customHeight="1" x14ac:dyDescent="0.15">
      <c r="B18" s="2" t="s">
        <v>45</v>
      </c>
      <c r="C18" s="8">
        <v>2.9000000000000001E-2</v>
      </c>
    </row>
    <row r="19" spans="2:3" ht="15.95" customHeight="1" x14ac:dyDescent="0.15">
      <c r="B19" s="2" t="s">
        <v>60</v>
      </c>
      <c r="C19" s="8">
        <v>0.19900000000000001</v>
      </c>
    </row>
    <row r="20" spans="2:3" ht="15.95" customHeight="1" x14ac:dyDescent="0.15">
      <c r="B20" s="2" t="s">
        <v>61</v>
      </c>
      <c r="C20" s="8">
        <v>0.09</v>
      </c>
    </row>
    <row r="21" spans="2:3" ht="15.95" customHeight="1" x14ac:dyDescent="0.15">
      <c r="B21" s="2" t="s">
        <v>62</v>
      </c>
      <c r="C21" s="8">
        <v>4.9000000000000002E-2</v>
      </c>
    </row>
    <row r="22" spans="2:3" ht="15.95" customHeight="1" x14ac:dyDescent="0.15">
      <c r="B22" s="2" t="s">
        <v>63</v>
      </c>
      <c r="C22" s="8">
        <v>0.441</v>
      </c>
    </row>
    <row r="23" spans="2:3" ht="15.95" customHeight="1" x14ac:dyDescent="0.15">
      <c r="B23" s="2" t="s">
        <v>64</v>
      </c>
      <c r="C23" s="8">
        <v>7.3999999999999996E-2</v>
      </c>
    </row>
    <row r="24" spans="2:3" ht="15.95" customHeight="1" x14ac:dyDescent="0.15">
      <c r="B24" s="2" t="s">
        <v>38</v>
      </c>
      <c r="C24" s="8">
        <v>1.7000000000000001E-2</v>
      </c>
    </row>
    <row r="25" spans="2:3" ht="15.75" customHeight="1" x14ac:dyDescent="0.15">
      <c r="B25" s="2" t="s">
        <v>46</v>
      </c>
      <c r="C25" s="8">
        <v>0.09</v>
      </c>
    </row>
    <row r="26" spans="2:3" ht="15.95" customHeight="1" x14ac:dyDescent="0.15">
      <c r="B26" s="2" t="s">
        <v>65</v>
      </c>
      <c r="C26" s="8">
        <v>1.7000000000000001E-2</v>
      </c>
    </row>
    <row r="28" spans="2:3" ht="15.95" customHeight="1" x14ac:dyDescent="0.15">
      <c r="B28" s="1" t="s">
        <v>52</v>
      </c>
    </row>
  </sheetData>
  <phoneticPr fontId="7"/>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7</vt:i4>
      </vt:variant>
    </vt:vector>
  </HeadingPairs>
  <TitlesOfParts>
    <vt:vector size="7" baseType="lpstr">
      <vt:lpstr>図１</vt:lpstr>
      <vt:lpstr>図２</vt:lpstr>
      <vt:lpstr>図３</vt:lpstr>
      <vt:lpstr>図４</vt:lpstr>
      <vt:lpstr>図５</vt:lpstr>
      <vt:lpstr>図６</vt:lpstr>
      <vt:lpstr>図７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2019-05-10T02:21:43Z</cp:lastPrinted>
  <dcterms:created xsi:type="dcterms:W3CDTF">2019-05-10T02:00:10Z</dcterms:created>
  <dcterms:modified xsi:type="dcterms:W3CDTF">2026-03-26T09:44:28Z</dcterms:modified>
</cp:coreProperties>
</file>