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codeName="ThisWorkbook"/>
  <xr:revisionPtr revIDLastSave="0" documentId="13_ncr:1_{CBDE4BA8-4724-4F76-882D-546BDE13A3AC}" xr6:coauthVersionLast="47" xr6:coauthVersionMax="47" xr10:uidLastSave="{00000000-0000-0000-0000-000000000000}"/>
  <bookViews>
    <workbookView xWindow="20370" yWindow="-120" windowWidth="29040" windowHeight="15720" xr2:uid="{00000000-000D-0000-FFFF-FFFF00000000}"/>
  </bookViews>
  <sheets>
    <sheet name="R8表紙" sheetId="3" r:id="rId1"/>
    <sheet name="R8区局・分類別集計表" sheetId="2" r:id="rId2"/>
    <sheet name="内訳表 " sheetId="5" r:id="rId3"/>
  </sheets>
  <definedNames>
    <definedName name="_xlnm._FilterDatabase" localSheetId="2" hidden="1">'内訳表 '!$A$4:$E$352</definedName>
    <definedName name="Z_C17C55F0_83F4_40AD_B3FA_9783CE883CEB_.wvu.PrintArea" localSheetId="1" hidden="1">'R8区局・分類別集計表'!$A$1:$J$46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2" i="2" l="1"/>
  <c r="I42" i="2"/>
  <c r="J39" i="2"/>
  <c r="I39" i="2"/>
  <c r="I35" i="2" l="1"/>
  <c r="I46" i="2" s="1"/>
  <c r="D37" i="2"/>
  <c r="J29" i="2"/>
  <c r="I29" i="2"/>
  <c r="C37" i="2"/>
  <c r="G4" i="2" s="1"/>
  <c r="I4" i="2" l="1"/>
  <c r="J35" i="2"/>
  <c r="J46" i="2" s="1"/>
</calcChain>
</file>

<file path=xl/sharedStrings.xml><?xml version="1.0" encoding="utf-8"?>
<sst xmlns="http://schemas.openxmlformats.org/spreadsheetml/2006/main" count="1097" uniqueCount="620">
  <si>
    <t>令和８年度予算編成　財源創出の取組一覧</t>
    <rPh sb="0" eb="2">
      <t>レイワ</t>
    </rPh>
    <rPh sb="3" eb="5">
      <t>ネンド</t>
    </rPh>
    <rPh sb="5" eb="7">
      <t>ヨサン</t>
    </rPh>
    <rPh sb="7" eb="9">
      <t>ヘンセイ</t>
    </rPh>
    <rPh sb="10" eb="12">
      <t>ザイゲン</t>
    </rPh>
    <rPh sb="12" eb="14">
      <t>ソウシュツ</t>
    </rPh>
    <rPh sb="15" eb="17">
      <t>トリクミ</t>
    </rPh>
    <rPh sb="17" eb="19">
      <t>イチラン</t>
    </rPh>
    <phoneticPr fontId="9"/>
  </si>
  <si>
    <t>本市全体</t>
    <phoneticPr fontId="9"/>
  </si>
  <si>
    <t>件</t>
    <rPh sb="0" eb="1">
      <t>ケン</t>
    </rPh>
    <phoneticPr fontId="9"/>
  </si>
  <si>
    <t>（内訳）</t>
    <rPh sb="1" eb="3">
      <t>ウチワケ</t>
    </rPh>
    <phoneticPr fontId="9"/>
  </si>
  <si>
    <t>局予算別一覧</t>
    <rPh sb="0" eb="1">
      <t>キョク</t>
    </rPh>
    <rPh sb="1" eb="3">
      <t>ヨサン</t>
    </rPh>
    <rPh sb="3" eb="4">
      <t>ベツ</t>
    </rPh>
    <rPh sb="4" eb="6">
      <t>イチラン</t>
    </rPh>
    <phoneticPr fontId="9"/>
  </si>
  <si>
    <t>区予算別一覧</t>
    <rPh sb="0" eb="1">
      <t>ク</t>
    </rPh>
    <rPh sb="1" eb="3">
      <t>ヨサン</t>
    </rPh>
    <rPh sb="3" eb="4">
      <t>ベツ</t>
    </rPh>
    <rPh sb="4" eb="6">
      <t>イチラン</t>
    </rPh>
    <phoneticPr fontId="9"/>
  </si>
  <si>
    <t>（単位：千円）</t>
    <rPh sb="1" eb="3">
      <t>タンイ</t>
    </rPh>
    <rPh sb="4" eb="6">
      <t>センエン</t>
    </rPh>
    <phoneticPr fontId="9"/>
  </si>
  <si>
    <t>（単位：千円）</t>
    <phoneticPr fontId="9"/>
  </si>
  <si>
    <t>局・統括本部</t>
    <rPh sb="0" eb="1">
      <t>キョク</t>
    </rPh>
    <rPh sb="2" eb="6">
      <t>トウカツホンブ</t>
    </rPh>
    <phoneticPr fontId="9"/>
  </si>
  <si>
    <t>令和８年度予算編成</t>
    <rPh sb="0" eb="2">
      <t>レイワ</t>
    </rPh>
    <rPh sb="3" eb="5">
      <t>ネンド</t>
    </rPh>
    <rPh sb="5" eb="7">
      <t>ヨサン</t>
    </rPh>
    <rPh sb="7" eb="9">
      <t>ヘンセイ</t>
    </rPh>
    <phoneticPr fontId="9"/>
  </si>
  <si>
    <t>区</t>
    <rPh sb="0" eb="1">
      <t>ク</t>
    </rPh>
    <phoneticPr fontId="9"/>
  </si>
  <si>
    <t>件数</t>
    <rPh sb="0" eb="2">
      <t>ケンスウ</t>
    </rPh>
    <phoneticPr fontId="9"/>
  </si>
  <si>
    <t>財源創出額</t>
    <rPh sb="0" eb="4">
      <t>ザイゲンソウシュツ</t>
    </rPh>
    <rPh sb="4" eb="5">
      <t>ガク</t>
    </rPh>
    <phoneticPr fontId="9"/>
  </si>
  <si>
    <t>脱炭素・GREEN×EXPO推進局</t>
    <rPh sb="0" eb="3">
      <t>ダツタンソ</t>
    </rPh>
    <rPh sb="14" eb="17">
      <t>スイシンキョク</t>
    </rPh>
    <phoneticPr fontId="7"/>
  </si>
  <si>
    <t>鶴見区</t>
    <rPh sb="0" eb="3">
      <t>ツルミク</t>
    </rPh>
    <phoneticPr fontId="7"/>
  </si>
  <si>
    <t>政策経営局</t>
    <rPh sb="0" eb="5">
      <t>セイサクケイエイキョク</t>
    </rPh>
    <phoneticPr fontId="9"/>
  </si>
  <si>
    <t>神奈川区</t>
    <rPh sb="0" eb="4">
      <t>カナガワク</t>
    </rPh>
    <phoneticPr fontId="9"/>
  </si>
  <si>
    <t>総務局</t>
    <rPh sb="0" eb="3">
      <t>ソウムキョク</t>
    </rPh>
    <phoneticPr fontId="9"/>
  </si>
  <si>
    <t>西区</t>
    <rPh sb="0" eb="2">
      <t>ニシク</t>
    </rPh>
    <phoneticPr fontId="7"/>
  </si>
  <si>
    <t>デジタル統括本部</t>
    <rPh sb="4" eb="8">
      <t>トウカツホンブ</t>
    </rPh>
    <phoneticPr fontId="9"/>
  </si>
  <si>
    <t>中区</t>
    <rPh sb="0" eb="2">
      <t>ナカク</t>
    </rPh>
    <phoneticPr fontId="7"/>
  </si>
  <si>
    <t>財政局</t>
    <rPh sb="0" eb="2">
      <t>ザイセイ</t>
    </rPh>
    <rPh sb="2" eb="3">
      <t>キョク</t>
    </rPh>
    <phoneticPr fontId="7"/>
  </si>
  <si>
    <t>南区</t>
    <rPh sb="0" eb="2">
      <t>ミナミク</t>
    </rPh>
    <phoneticPr fontId="6"/>
  </si>
  <si>
    <t>国際局</t>
    <rPh sb="0" eb="2">
      <t>コクサイ</t>
    </rPh>
    <phoneticPr fontId="6"/>
  </si>
  <si>
    <t>港南区</t>
    <rPh sb="0" eb="3">
      <t>コウナンク</t>
    </rPh>
    <phoneticPr fontId="9"/>
  </si>
  <si>
    <t>市民局</t>
  </si>
  <si>
    <t>保土ケ谷区</t>
    <rPh sb="0" eb="5">
      <t>ホドガヤク</t>
    </rPh>
    <phoneticPr fontId="9"/>
  </si>
  <si>
    <t>にぎわいスポーツ文化局</t>
    <rPh sb="8" eb="10">
      <t>ブンカ</t>
    </rPh>
    <rPh sb="10" eb="11">
      <t>キョク</t>
    </rPh>
    <phoneticPr fontId="9"/>
  </si>
  <si>
    <t>旭区</t>
    <rPh sb="0" eb="2">
      <t>アサヒク</t>
    </rPh>
    <phoneticPr fontId="9"/>
  </si>
  <si>
    <t>経済局</t>
  </si>
  <si>
    <t>磯子区</t>
    <rPh sb="0" eb="3">
      <t>イソゴク</t>
    </rPh>
    <phoneticPr fontId="9"/>
  </si>
  <si>
    <t>こども青少年局</t>
  </si>
  <si>
    <t>金沢区</t>
    <rPh sb="0" eb="3">
      <t>カナザワク</t>
    </rPh>
    <phoneticPr fontId="9"/>
  </si>
  <si>
    <t>健康福祉局</t>
    <phoneticPr fontId="9"/>
  </si>
  <si>
    <t>港北区</t>
    <rPh sb="0" eb="3">
      <t>コウホクク</t>
    </rPh>
    <phoneticPr fontId="9"/>
  </si>
  <si>
    <t>医療局</t>
    <rPh sb="0" eb="2">
      <t>イリョウ</t>
    </rPh>
    <phoneticPr fontId="6"/>
  </si>
  <si>
    <t>緑区</t>
    <rPh sb="0" eb="2">
      <t>ミドリク</t>
    </rPh>
    <phoneticPr fontId="6"/>
  </si>
  <si>
    <t>みどり環境局</t>
    <rPh sb="3" eb="5">
      <t>カンキョウ</t>
    </rPh>
    <rPh sb="5" eb="6">
      <t>キョク</t>
    </rPh>
    <phoneticPr fontId="9"/>
  </si>
  <si>
    <t>青葉区</t>
    <rPh sb="0" eb="3">
      <t>アオバク</t>
    </rPh>
    <phoneticPr fontId="9"/>
  </si>
  <si>
    <t>下水道河川局</t>
    <rPh sb="0" eb="3">
      <t>ゲスイドウ</t>
    </rPh>
    <rPh sb="3" eb="5">
      <t>カセン</t>
    </rPh>
    <rPh sb="5" eb="6">
      <t>キョク</t>
    </rPh>
    <phoneticPr fontId="9"/>
  </si>
  <si>
    <t>都筑区</t>
    <rPh sb="0" eb="3">
      <t>ツヅキク</t>
    </rPh>
    <phoneticPr fontId="9"/>
  </si>
  <si>
    <t>資源循環局</t>
  </si>
  <si>
    <t>戸塚区</t>
    <rPh sb="0" eb="3">
      <t>トツカク</t>
    </rPh>
    <phoneticPr fontId="9"/>
  </si>
  <si>
    <t>建築局</t>
  </si>
  <si>
    <t>栄区</t>
    <rPh sb="0" eb="2">
      <t>サカエク</t>
    </rPh>
    <phoneticPr fontId="9"/>
  </si>
  <si>
    <t>都市整備局</t>
  </si>
  <si>
    <t>泉区</t>
    <rPh sb="0" eb="2">
      <t>イズミク</t>
    </rPh>
    <phoneticPr fontId="9"/>
  </si>
  <si>
    <t>道路局</t>
  </si>
  <si>
    <t>瀬谷区</t>
    <rPh sb="0" eb="3">
      <t>セヤク</t>
    </rPh>
    <phoneticPr fontId="9"/>
  </si>
  <si>
    <t>港湾局</t>
  </si>
  <si>
    <t>合計</t>
    <rPh sb="0" eb="2">
      <t>ゴウケイ</t>
    </rPh>
    <phoneticPr fontId="9"/>
  </si>
  <si>
    <t>消防局</t>
  </si>
  <si>
    <t>会計室</t>
    <rPh sb="0" eb="2">
      <t>カイケイ</t>
    </rPh>
    <rPh sb="2" eb="3">
      <t>シツ</t>
    </rPh>
    <phoneticPr fontId="5"/>
  </si>
  <si>
    <t>（内訳）財源創出額の全体と歳出・歳入の主な取組内容</t>
    <rPh sb="1" eb="3">
      <t>ウチワケ</t>
    </rPh>
    <phoneticPr fontId="9"/>
  </si>
  <si>
    <t>教育委員会事務局</t>
  </si>
  <si>
    <t>選挙管理委員会事務局</t>
  </si>
  <si>
    <t>8年度予算編成における
財源創出額</t>
    <rPh sb="1" eb="3">
      <t>ネンド</t>
    </rPh>
    <rPh sb="3" eb="5">
      <t>ヨサン</t>
    </rPh>
    <rPh sb="5" eb="7">
      <t>ヘンセイ</t>
    </rPh>
    <rPh sb="12" eb="14">
      <t>ザイゲン</t>
    </rPh>
    <rPh sb="14" eb="16">
      <t>ソウシュツ</t>
    </rPh>
    <rPh sb="16" eb="17">
      <t>ガク</t>
    </rPh>
    <phoneticPr fontId="9"/>
  </si>
  <si>
    <t>人事委員会事務局</t>
  </si>
  <si>
    <t>監査事務局</t>
  </si>
  <si>
    <t>「創造・転換」による財源創出</t>
    <phoneticPr fontId="9"/>
  </si>
  <si>
    <t>議会局</t>
    <rPh sb="0" eb="2">
      <t>ギカイ</t>
    </rPh>
    <phoneticPr fontId="5"/>
  </si>
  <si>
    <t>歳出削減の取組</t>
    <phoneticPr fontId="9"/>
  </si>
  <si>
    <t>歳入確保の取組</t>
    <phoneticPr fontId="9"/>
  </si>
  <si>
    <t>保有土地の売却</t>
    <phoneticPr fontId="9"/>
  </si>
  <si>
    <t>個人版ふるさと納税、
地方創生応援税制（企業版ふるさと納税）の推進</t>
    <rPh sb="31" eb="33">
      <t>スイシン</t>
    </rPh>
    <phoneticPr fontId="9"/>
  </si>
  <si>
    <t>個人版ふるさと納税</t>
    <phoneticPr fontId="9"/>
  </si>
  <si>
    <t>地方創生応援税制
（企業版ふるさと納税）</t>
    <phoneticPr fontId="9"/>
  </si>
  <si>
    <t>その他の財源創出</t>
    <phoneticPr fontId="9"/>
  </si>
  <si>
    <t>決算等にあわせた見直し</t>
    <phoneticPr fontId="9"/>
  </si>
  <si>
    <t>平準化等による抑制</t>
    <phoneticPr fontId="9"/>
  </si>
  <si>
    <t>その他の歳入確保</t>
    <phoneticPr fontId="9"/>
  </si>
  <si>
    <t>財源創出の取組一覧</t>
    <rPh sb="0" eb="4">
      <t>ザイゲンソウシュツ</t>
    </rPh>
    <rPh sb="5" eb="7">
      <t>トリクミ</t>
    </rPh>
    <rPh sb="7" eb="9">
      <t>イチラン</t>
    </rPh>
    <phoneticPr fontId="9"/>
  </si>
  <si>
    <t>令和８年１月</t>
    <rPh sb="0" eb="2">
      <t>レイワ</t>
    </rPh>
    <rPh sb="3" eb="4">
      <t>ネン</t>
    </rPh>
    <rPh sb="5" eb="6">
      <t>ガツ</t>
    </rPh>
    <phoneticPr fontId="9"/>
  </si>
  <si>
    <t>総務局行政マネジメント課</t>
    <rPh sb="0" eb="2">
      <t>ソウム</t>
    </rPh>
    <rPh sb="2" eb="3">
      <t>キョク</t>
    </rPh>
    <rPh sb="3" eb="5">
      <t>ギョウセイ</t>
    </rPh>
    <rPh sb="11" eb="12">
      <t>カ</t>
    </rPh>
    <phoneticPr fontId="9"/>
  </si>
  <si>
    <t>令和８年度予算編成　主な財源創出の取組一覧</t>
    <rPh sb="0" eb="2">
      <t>レイワ</t>
    </rPh>
    <rPh sb="3" eb="5">
      <t>ネンド</t>
    </rPh>
    <rPh sb="5" eb="7">
      <t>ヨサン</t>
    </rPh>
    <rPh sb="7" eb="9">
      <t>ヘンセイ</t>
    </rPh>
    <rPh sb="10" eb="11">
      <t>オモ</t>
    </rPh>
    <rPh sb="12" eb="14">
      <t>ザイゲン</t>
    </rPh>
    <rPh sb="14" eb="16">
      <t>ソウシュツ</t>
    </rPh>
    <rPh sb="17" eb="19">
      <t>トリクミ</t>
    </rPh>
    <rPh sb="19" eb="21">
      <t>イチラン</t>
    </rPh>
    <phoneticPr fontId="9"/>
  </si>
  <si>
    <t>　　　　　　　　　　　　　　　　　　　　　　　　　　　　　　局においては300万円以上、区においては100万円以上の見直しを実施した事業等を掲載しています。　</t>
    <rPh sb="68" eb="69">
      <t>トウ</t>
    </rPh>
    <phoneticPr fontId="9"/>
  </si>
  <si>
    <t>●脱炭素・GREEN×EXPO推進局</t>
    <rPh sb="1" eb="4">
      <t>ダツタンソ</t>
    </rPh>
    <rPh sb="10" eb="18">
      <t>カケルEXPOスイシンキョク</t>
    </rPh>
    <phoneticPr fontId="9"/>
  </si>
  <si>
    <t>事業名・取組</t>
    <rPh sb="0" eb="2">
      <t>ジギョウ</t>
    </rPh>
    <rPh sb="2" eb="3">
      <t>メイ</t>
    </rPh>
    <rPh sb="4" eb="6">
      <t>トリクミ</t>
    </rPh>
    <phoneticPr fontId="9"/>
  </si>
  <si>
    <t>主な取組内容</t>
    <rPh sb="0" eb="1">
      <t>オモ</t>
    </rPh>
    <rPh sb="2" eb="4">
      <t>トリクミ</t>
    </rPh>
    <rPh sb="4" eb="6">
      <t>ナイヨウ</t>
    </rPh>
    <phoneticPr fontId="9"/>
  </si>
  <si>
    <t>財源創出額（千円）</t>
    <rPh sb="0" eb="4">
      <t>ザイゲンソウシュツ</t>
    </rPh>
    <rPh sb="4" eb="5">
      <t>ガク</t>
    </rPh>
    <phoneticPr fontId="9"/>
  </si>
  <si>
    <t>財源創出の分類</t>
    <rPh sb="0" eb="4">
      <t>ザイゲンソウシュツ</t>
    </rPh>
    <rPh sb="5" eb="7">
      <t>ブンルイ</t>
    </rPh>
    <phoneticPr fontId="9"/>
  </si>
  <si>
    <t>事業の実施内容を精査することで、委託料を削減した。</t>
  </si>
  <si>
    <t>その他の財源創出(平準化等による抑制)</t>
  </si>
  <si>
    <t>水素等次世代エネルギー・カーボンリサイクル推進事業</t>
  </si>
  <si>
    <t>「創造・転換」による財源創出(歳出削減の取組)</t>
  </si>
  <si>
    <t>水素利用設備導入費補助金について、過去の実績より、予算額を見直し補助金を削減した。</t>
  </si>
  <si>
    <t>その他の財源創出(決算等にあわせた見直し)</t>
  </si>
  <si>
    <t>企業版ふるさと納税を活用することで、歳入を確保した。</t>
  </si>
  <si>
    <t>ふるさと納税の推進</t>
  </si>
  <si>
    <t>GREEN×EXPO 2027推進基金を活用することで、歳入を確保した。</t>
  </si>
  <si>
    <t>その他の財源創出(その他の歳入確保)</t>
  </si>
  <si>
    <t>新たな交通整備事業</t>
  </si>
  <si>
    <t>国からの補助金要件に合致する取組について、新たに申請し、歳入を確保した。</t>
  </si>
  <si>
    <t>●政策経営局</t>
    <rPh sb="1" eb="3">
      <t>セイサク</t>
    </rPh>
    <rPh sb="3" eb="5">
      <t>ケイエイ</t>
    </rPh>
    <rPh sb="5" eb="6">
      <t>キョク</t>
    </rPh>
    <phoneticPr fontId="9"/>
  </si>
  <si>
    <t>個人版ふるさと納税について、新たな返礼品開発や広報プロモーションの強化など、寄附受入に向けた取組を強化することで、歳入を確保した。
【参考】８年度寄附受入見込額　40億円
　※財源創出額は、寄附受入見込額から返礼品調達費等の必要な経費を差し引いた金額</t>
  </si>
  <si>
    <t>データ経営推進事業</t>
  </si>
  <si>
    <t>シティプロモーション事業</t>
  </si>
  <si>
    <t>事業手法の見直しや民間連携を行うことで、委託料を削減した。</t>
  </si>
  <si>
    <t>「オープンイノベーションの手法や仕組みの創発」及び「横浜版地域循環型経済の推進」について企業版ふるさと納税を活用することで、歳入を確保した。</t>
  </si>
  <si>
    <t>●総務局</t>
    <rPh sb="1" eb="3">
      <t>ソウム</t>
    </rPh>
    <rPh sb="3" eb="4">
      <t>キョク</t>
    </rPh>
    <phoneticPr fontId="9"/>
  </si>
  <si>
    <t>市庁舎管理運営事業</t>
  </si>
  <si>
    <t>事業手法を見直し、既存システムを活用することで、委託料を削減した。</t>
  </si>
  <si>
    <t>事業手法を見直し、ネットワーク構成を見直すことで、リース料を削減した。</t>
  </si>
  <si>
    <t>契約方法の見直しにより、委託料を削減した。</t>
  </si>
  <si>
    <t>旅費経路審査の運用を見直すことで、旅費経路審査に係る委託料を削減した。</t>
  </si>
  <si>
    <t xml:space="preserve">ワークモチベーション調査について、事業手法を見直すことで、委託料を削減した。
</t>
  </si>
  <si>
    <t>防災服の貸与数を見直すことで、需用費を削減した。</t>
  </si>
  <si>
    <t>職員IDカードの一斉更新の実施を見送り、経費を抑制した。</t>
  </si>
  <si>
    <t>●デジタル統括本部</t>
    <rPh sb="5" eb="7">
      <t>トウカツ</t>
    </rPh>
    <rPh sb="7" eb="9">
      <t>ホンブ</t>
    </rPh>
    <phoneticPr fontId="9"/>
  </si>
  <si>
    <t>実績を踏まえて事業を見直すことで、委託料を削減した。</t>
  </si>
  <si>
    <t>行政情報クラウド基盤事業</t>
  </si>
  <si>
    <t>利用実績に基づき、回線費用を削減した。</t>
  </si>
  <si>
    <t>Microsoft 365で利用するソフトウェア構成を見直し、必要なライセンスを精査・整理することで、ライセンス費を削減した。</t>
  </si>
  <si>
    <t>必要数を精査することで、ライセンス費を削減した。</t>
  </si>
  <si>
    <t>●財政局</t>
    <rPh sb="1" eb="3">
      <t>ザイセイ</t>
    </rPh>
    <rPh sb="3" eb="4">
      <t>キョク</t>
    </rPh>
    <phoneticPr fontId="9"/>
  </si>
  <si>
    <t>事業手法を見直すことで、需用費を削減した。</t>
  </si>
  <si>
    <t>作業数量等の精査により、委託料を削減した。</t>
  </si>
  <si>
    <t>税務システムの再構築及び標準化</t>
  </si>
  <si>
    <t>税務システムの再構築において、デジタル技術の活用などによる事務の効率化に取り組み、経費を削減した。</t>
  </si>
  <si>
    <t>新税務システムで使用するトナー類について、在庫を活用し購入数量を見直すことで、需用費を削減した。</t>
  </si>
  <si>
    <t>固定資産評価事業</t>
  </si>
  <si>
    <t>路線価の公開方法を見直すことで、委託料を削減した。</t>
  </si>
  <si>
    <t>令和９基準年度評価替えに伴う鑑定評価について、価格調査する範囲を見直すことで、委託料を削減した。</t>
  </si>
  <si>
    <t>地図情報・土地評価システム保守における消耗品の調達方法及び購入数量を見直すことで、委託料を削減した。</t>
  </si>
  <si>
    <t>新たな調査手法に取り組むことにより、歳入予算としての税収を確保した。</t>
  </si>
  <si>
    <t>「創造・転換」による財源創出(歳入確保の取組)</t>
  </si>
  <si>
    <t>GREEN×EXPO 2027に対する宝くじ支援を受けることで、歳入を確保した。</t>
  </si>
  <si>
    <t>減債基金利子及び配当金</t>
  </si>
  <si>
    <t>●国際局</t>
    <rPh sb="1" eb="3">
      <t>コクサイ</t>
    </rPh>
    <rPh sb="3" eb="4">
      <t>キョク</t>
    </rPh>
    <phoneticPr fontId="9"/>
  </si>
  <si>
    <t>サーキュラー都市国際展開事業</t>
  </si>
  <si>
    <t>実績に応じた見直しを行うことで、委託料等を削減した。</t>
  </si>
  <si>
    <t>事業手法や内容を見直すことで、委託料を削減した。</t>
  </si>
  <si>
    <t>●市民局</t>
    <rPh sb="1" eb="3">
      <t>シミン</t>
    </rPh>
    <rPh sb="3" eb="4">
      <t>キョク</t>
    </rPh>
    <phoneticPr fontId="9"/>
  </si>
  <si>
    <t>事業手法を見直すことで、経費を削減した。</t>
  </si>
  <si>
    <t>よこはま夢ファンド事業のための寄附受入により、歳入を確保した。</t>
  </si>
  <si>
    <t>委託業務の一部を見直すことで、歳入を確保した。</t>
  </si>
  <si>
    <t>●にぎわいスポーツ文化局</t>
    <rPh sb="9" eb="11">
      <t>ブンカ</t>
    </rPh>
    <rPh sb="11" eb="12">
      <t>キョク</t>
    </rPh>
    <phoneticPr fontId="9"/>
  </si>
  <si>
    <t>フェスティバル開催費において、イベントの運営方法等を見直すことで負担金を削減した。</t>
  </si>
  <si>
    <t>DMO推進事業</t>
  </si>
  <si>
    <t>国補助金を活用することで歳入を確保した。</t>
  </si>
  <si>
    <t>横浜ＢＵＮＴＡＩ及び横浜武道館管理運営事業</t>
  </si>
  <si>
    <t>土地貸付を行うことで、歳入を確保した。</t>
  </si>
  <si>
    <t>スポーツ・レクリエーション振興基金積立金</t>
  </si>
  <si>
    <t>事業への支援を見直しすることで、負担金を削減した。</t>
  </si>
  <si>
    <t>文化施設機能強化事業</t>
  </si>
  <si>
    <t>文化施設の機能強化（改修等含む）のための企業版ふるさと納税を実施することで、新たな歳入を確保した。</t>
  </si>
  <si>
    <t>文化施設の機能強化（改修等含む）のための寄附金受入を新設することで、新たな歳入を確保した。</t>
  </si>
  <si>
    <t>●経済局</t>
    <rPh sb="1" eb="3">
      <t>ケイザイ</t>
    </rPh>
    <rPh sb="3" eb="4">
      <t>キョク</t>
    </rPh>
    <phoneticPr fontId="9"/>
  </si>
  <si>
    <t>企業規模に応じた制度見直しにより、補助金を削減した。</t>
  </si>
  <si>
    <t>消費生活総合センター運営事業</t>
  </si>
  <si>
    <t>電話交換機の機器更新を購入からリースに変更することにより、当初予定していた当該年度支出額よりも予算計上額を抑制した。</t>
  </si>
  <si>
    <t>スタートアップ立地促進事業</t>
  </si>
  <si>
    <t>創業支援情報発信等事業を終了することで、委託料等を削減した。</t>
  </si>
  <si>
    <t>女性起業家成長支援事業を終了することで、委託料を削減した。</t>
  </si>
  <si>
    <t>委託の一部統合や、R７年度実施事業を踏まえて委託内容を検討し、再積算することで委託料を削減した。</t>
  </si>
  <si>
    <t>企業版ふるさと納税の活用により、歳入を確保した。</t>
  </si>
  <si>
    <t>消費者行政推進事業</t>
  </si>
  <si>
    <t>●こども青少年局</t>
    <rPh sb="4" eb="7">
      <t>セイショウネン</t>
    </rPh>
    <rPh sb="7" eb="8">
      <t>キョク</t>
    </rPh>
    <phoneticPr fontId="9"/>
  </si>
  <si>
    <t>事業内容を見直すことで、補助金等を削減した。</t>
  </si>
  <si>
    <t>寄り添い型生活支援事業</t>
  </si>
  <si>
    <t>こどもの体験機会を安定的に確保するため、夏休みのわくわく【区分１】の受入を、毎日実施（熱中症警戒アラート時は休止）から週1日実施（熱中症警戒アラート時も活動の安全性に配慮したうえで実施）へ見直すことで、補助金を削減した。</t>
  </si>
  <si>
    <t>保育・教育施設向上支援費</t>
  </si>
  <si>
    <t>国の加算取得を促進することで、歳入を確保した。</t>
  </si>
  <si>
    <t>給付対象施設への移行を進めることにより、扶助費を削減した。</t>
  </si>
  <si>
    <t>助成内容を見直すことで、扶助費を削減した。</t>
  </si>
  <si>
    <t>積算方法を実績にあわせて見直すことで、扶助費を削減した。　</t>
  </si>
  <si>
    <t>待機児童対策事業</t>
  </si>
  <si>
    <t>保育所等整備事業</t>
  </si>
  <si>
    <t>適切な事業スケジュールを確保するため、事業期間を２か年から３か年に変更するとともに、１年目の出来高を１％に固定することで、１年目の事業費を削減した。</t>
  </si>
  <si>
    <t>令和８年度は認可保育所の整備量を200人から0人に見直すことで、認可保育所新規整備における内装整備費補助事業費を削減した。</t>
  </si>
  <si>
    <t>ひとり親家庭等自立支援事業</t>
  </si>
  <si>
    <t>母子家庭等就業・自立支援センター事業において、人工積算等を見直したことで、委託料を削減した。</t>
  </si>
  <si>
    <t>ヤングケアラー支援に関する実態調査について、委託料を実績に基づき精査した。</t>
  </si>
  <si>
    <t>児童手当振り込み通知の郵送について見直すことで、郵送料を削減した。</t>
  </si>
  <si>
    <t>子育てパパ応援ウェブサイト「ヨコハマダディ」を子育て応援アプリ「パマトコ」に統合することで、委託料を削減した。</t>
  </si>
  <si>
    <t>実績を見直し、補助金を削減した。</t>
  </si>
  <si>
    <t>措置費の加算についての見込みを見直すことで、事務費を削減した。</t>
  </si>
  <si>
    <t>児童虐待防止広報啓発事業の見直しにより、委託料を削減した。</t>
  </si>
  <si>
    <t>過去の実績を基に支給決定者数の見込みを見直したことにより、歳出を削減した。</t>
  </si>
  <si>
    <t xml:space="preserve">過去の運用実績を踏まえた経費の見直しを行い、全体的なコスト削減に努めた。
</t>
  </si>
  <si>
    <t>調査時の郵送内容の見直しにより、役務費を削減、郵送物の見直しにより、委託料を削減した。</t>
  </si>
  <si>
    <t>児童手当・児童扶養手当・特別児童扶養手当の三手当を合わせて委託することで、委託料を削減した。</t>
  </si>
  <si>
    <t>昼食提供事業についての財政措置を本市独自要望として国に対して要望・協議を行った結果、国庫補助の対象経費として認められたことで、歳入を確保した。</t>
  </si>
  <si>
    <t>資格等取得支援のための寄附受入により、歳入を確保した。</t>
  </si>
  <si>
    <t>施設の移転経費について、社会福祉基金の活用により、歳入を確保した。</t>
  </si>
  <si>
    <t>●健康福祉局</t>
    <rPh sb="1" eb="3">
      <t>ケンコウ</t>
    </rPh>
    <rPh sb="3" eb="5">
      <t>フクシ</t>
    </rPh>
    <rPh sb="5" eb="6">
      <t>キョク</t>
    </rPh>
    <phoneticPr fontId="9"/>
  </si>
  <si>
    <t>地域ケアプラザの施設予約がない日の夜間閉館の試行実施を行い、閉館時間分の指定管理料を各施設から返還してもらうことで、委託料を削減した。　</t>
  </si>
  <si>
    <t>福祉保健活動拠点の施設予約がない日の夜間及び日祝日の閉館の試行実施を行い、閉館時間分の指定管理料を各施設から返還してもらうことで、委託料を削減した。　</t>
  </si>
  <si>
    <t>決算等の実績に基づき、広告料を削減した。</t>
  </si>
  <si>
    <t>アプリの更新にあたり、パッケージ型アプリを導入することで、委託料を削減した。</t>
  </si>
  <si>
    <t>生活困窮者自立支援事業</t>
  </si>
  <si>
    <t>R6実績に基づき、積算を見直すことで、旅費、需用費、役務費及び扶助費を削減した。</t>
  </si>
  <si>
    <t>国の補助金メニューの活用を見直しすることで、歳入を確保した。</t>
  </si>
  <si>
    <t>国民健康保険事業費会計繰出金</t>
  </si>
  <si>
    <t>区役所の支給決定業務を行う人材派遣を当課で集約していたが、局集約による委託実施をすることで委託料、郵送料を削減した。</t>
  </si>
  <si>
    <t>実績を基に申請見込数を見直すことで、補助金を削減した。</t>
  </si>
  <si>
    <t>社会福祉基金を活用することで、歳入を確保した。</t>
  </si>
  <si>
    <t xml:space="preserve">過年度実績を精査し、より実態に即した積算に見直すことで、補助金を削減した。
</t>
  </si>
  <si>
    <t>受入れ可能入院者数の実績を精査し、実態に即した積算に見直すことで、補助金を削減した。</t>
  </si>
  <si>
    <t>検討会議の実施終了と実績に基づき積算を見直すことで、扶助費等を削減した。</t>
  </si>
  <si>
    <t>補助事業を委託化することで、補助金を削減した。</t>
  </si>
  <si>
    <t>補助対象期間を見直すことで、補助金を削減した。</t>
  </si>
  <si>
    <t>介護人材支援事業</t>
  </si>
  <si>
    <t xml:space="preserve">【高校生向け介護職への就職準備支援事業】
より効果的な介護人材確保の手法を検討することとし、同事業を終了し、委託料を削減した。
</t>
  </si>
  <si>
    <t xml:space="preserve">【介護職経験者復職支援事業】
より効果的な介護人材確保の手法を検討することとし、同事業を終了し、委託料を削減した。
</t>
  </si>
  <si>
    <t>事業の一部を一般会計から介護特会の保健福祉事業に組み替えることにより、一般財源による支出を削減した。</t>
  </si>
  <si>
    <t>特別会計の各事業について見直しを行ったことにより、一般会計繰出金を削減した。</t>
  </si>
  <si>
    <t xml:space="preserve">斎場運営事業
</t>
  </si>
  <si>
    <t>久保山斎場における大規模修繕費の一部を利用環境向上事業に内製化することで、委託料を削減した。</t>
  </si>
  <si>
    <t>南部斎場における大規模修繕費の一部を利用環境向上事業に内製化することで、委託料を削減した。</t>
  </si>
  <si>
    <t>過去の実績を基に、積算内容の見直しを行うことで、工事請負費及び委託料を削減した。　</t>
  </si>
  <si>
    <t>財政状況や全体の予算配分を踏まえ、事業を整理することで、補助金を削減した。</t>
  </si>
  <si>
    <t>国の交付金を申請することで、歳入を確保した。</t>
  </si>
  <si>
    <t>●医療局</t>
    <rPh sb="1" eb="3">
      <t>イリョウ</t>
    </rPh>
    <rPh sb="3" eb="4">
      <t>キョク</t>
    </rPh>
    <phoneticPr fontId="9"/>
  </si>
  <si>
    <t>過去の実績を基に事業量の見直し、負担金、委託料、報償等を削減した</t>
  </si>
  <si>
    <t>こどもホスピスの取組支援の事業費を国庫補助事業を活用することで、歳入を確保した。</t>
  </si>
  <si>
    <t>在宅医療推進事業</t>
  </si>
  <si>
    <t>訪問看護師人材育成支援事業補助金を見直すことで、経費を削減した。</t>
  </si>
  <si>
    <t>二次救急医療対策事業</t>
  </si>
  <si>
    <t>補助対象病院への救急医療DXの導入が進んだことから、予算額を削減した。</t>
  </si>
  <si>
    <t>小児・周産期救急医療対策事業</t>
  </si>
  <si>
    <t>●みどり環境局</t>
    <rPh sb="4" eb="6">
      <t>カンキョウ</t>
    </rPh>
    <rPh sb="6" eb="7">
      <t>キョク</t>
    </rPh>
    <phoneticPr fontId="9"/>
  </si>
  <si>
    <t>事業内容を見直すことで、委託料を削減した。</t>
  </si>
  <si>
    <t>環境保全のための寄附受入により、歳入を確保した。</t>
  </si>
  <si>
    <t>動物収集等のための寄附受入により、歳入を確保した。</t>
  </si>
  <si>
    <t>小規模樹林地保全のための寄附受入により、歳入を確保した。</t>
  </si>
  <si>
    <t>●下水道河川局</t>
    <rPh sb="1" eb="4">
      <t>ゲスイドウ</t>
    </rPh>
    <rPh sb="4" eb="6">
      <t>カセン</t>
    </rPh>
    <rPh sb="6" eb="7">
      <t>キョク</t>
    </rPh>
    <phoneticPr fontId="9"/>
  </si>
  <si>
    <t>河川整備事業</t>
  </si>
  <si>
    <t>補助事業を活用することで、歳入を確保した。</t>
  </si>
  <si>
    <t>必要性を勘案し、地質調査委託の発注時期を見直したことにより、委託料を削減した。</t>
  </si>
  <si>
    <t>必要性を勘案し、優先順位を見直したことにより、工事費を削減した。</t>
  </si>
  <si>
    <t>●資源循環局</t>
    <rPh sb="1" eb="3">
      <t>シゲン</t>
    </rPh>
    <rPh sb="3" eb="5">
      <t>ジュンカン</t>
    </rPh>
    <rPh sb="5" eb="6">
      <t>キョク</t>
    </rPh>
    <phoneticPr fontId="9"/>
  </si>
  <si>
    <t>被服の在庫活用等により、購入枚数を見直すことで、需用費を削減した。</t>
  </si>
  <si>
    <t>過去の処理量実績に基づき、推計処理量を精査した結果、委託料の適正化を図り、削減した。</t>
  </si>
  <si>
    <t>事業実施手法を見直すことで、使用料及び消耗品費を削減した。</t>
  </si>
  <si>
    <t>工場運営費</t>
  </si>
  <si>
    <t>容量市場における容量確保契約を継続することで、歳入を確保した。</t>
  </si>
  <si>
    <t>委託の必要性を精査することで、委託料を削減した。</t>
  </si>
  <si>
    <t>熱供給事業を開始することで、歳入を確保した。</t>
  </si>
  <si>
    <t>●建築局</t>
    <rPh sb="1" eb="3">
      <t>ケンチク</t>
    </rPh>
    <rPh sb="3" eb="4">
      <t>キョク</t>
    </rPh>
    <phoneticPr fontId="9"/>
  </si>
  <si>
    <t>過年度実績に合わせることで、広告料等を削減した。</t>
  </si>
  <si>
    <t>借上型市営住宅費</t>
  </si>
  <si>
    <t>借上住宅の借上料を見直すことで、使用料及び賃借料を節減した。</t>
  </si>
  <si>
    <t>既存建築物安全推進事業</t>
  </si>
  <si>
    <t>通学路沿いブロック塀等改善状況調査委託の内容を見直すことで、委託料を削減した。</t>
  </si>
  <si>
    <t>●都市整備局</t>
    <rPh sb="1" eb="6">
      <t>トシセイビキョク</t>
    </rPh>
    <phoneticPr fontId="9"/>
  </si>
  <si>
    <t>歴史的景観保全事業</t>
  </si>
  <si>
    <t>歴史的風致維持向上計画策定に伴い、国費を導入することで、歳入を確保した。</t>
  </si>
  <si>
    <t>地域の総合的な移動サービス推進費</t>
  </si>
  <si>
    <t>委託業務について、専門的な業者に限定し選定していたものをより幅広い業者から選定するように見直すことで、委託料を削減した。</t>
  </si>
  <si>
    <t>臨海部活性化推進事業</t>
  </si>
  <si>
    <t>関内・関外地区の再整備を契機としたにぎわい創出の取組に「まちなかウォーカブル推進事業」の国費補助を導入することで、歳入を確保した。</t>
  </si>
  <si>
    <t>関内・関外地区の再整備を契機としたにぎわい創出の取組で、一部民間負担を求めることで、歳出を削減した。</t>
  </si>
  <si>
    <t>拠点整備促進費（新横浜駅南部地区）</t>
  </si>
  <si>
    <t>日本中央競馬寄付金を財源に充てることにより、道路改良事業の事業用地調査費等に要する歳入を確保した。</t>
  </si>
  <si>
    <t>都市整備基金を財源に充てることにより、基金用地の管理経費に要する歳入を確保した。</t>
  </si>
  <si>
    <t>ヨコハマポートサイド地区等整備事業</t>
  </si>
  <si>
    <t>地域まちづくり推進事業</t>
  </si>
  <si>
    <t>まちの不燃化推進事業</t>
  </si>
  <si>
    <t>基金用地の管理経費について、都市整備基金を財源に充てることで一般財源を縮減した。</t>
  </si>
  <si>
    <t>●道路局</t>
    <rPh sb="1" eb="3">
      <t>ドウロ</t>
    </rPh>
    <rPh sb="3" eb="4">
      <t>キョク</t>
    </rPh>
    <phoneticPr fontId="9"/>
  </si>
  <si>
    <t>公道移管測量助成費</t>
  </si>
  <si>
    <t>過去の実績を基に見直したことで、補助金を削減した。</t>
  </si>
  <si>
    <t>健康みちづくり推進事業【R７終了事業】</t>
  </si>
  <si>
    <t>戸塚駅周辺地区住み続けたいまち・みちづくり推進事業【R７終了事業】</t>
  </si>
  <si>
    <t>●港湾局</t>
    <rPh sb="1" eb="3">
      <t>コウワン</t>
    </rPh>
    <rPh sb="3" eb="4">
      <t>キョク</t>
    </rPh>
    <phoneticPr fontId="9"/>
  </si>
  <si>
    <t>カーボンニュートラルポート形成事業</t>
  </si>
  <si>
    <t>国補助金を活用し、歳入を確保した。</t>
  </si>
  <si>
    <t>港湾使用料</t>
  </si>
  <si>
    <t>山下ふ頭からの美しい景観や優れた立地を国内外に発信し、再開発に向けた機運醸成を図ることを目的とした暫定活用事業において、更地となった土地を暫定的に民間事業者のイベント等に活用することで、歳入を確保した。</t>
  </si>
  <si>
    <t>土地貸付収入</t>
  </si>
  <si>
    <t>大さん橋国際客船ターミナル大規模改修事業</t>
  </si>
  <si>
    <t>土地売払収入</t>
  </si>
  <si>
    <t>保有土地の売却</t>
  </si>
  <si>
    <t>●消防局</t>
    <rPh sb="1" eb="3">
      <t>ショウボウ</t>
    </rPh>
    <rPh sb="3" eb="4">
      <t>キョク</t>
    </rPh>
    <phoneticPr fontId="9"/>
  </si>
  <si>
    <t>消防局独自の寄附受入の促進により、歳入を確保した。</t>
  </si>
  <si>
    <t>本部庁舎・情報維持管理費</t>
  </si>
  <si>
    <t>リース機器を見直すことで、貸借料を削減した。</t>
  </si>
  <si>
    <t>車両管理整備費</t>
  </si>
  <si>
    <t>消防艇の定期検査項目を精査することで、修繕料を削減した。</t>
  </si>
  <si>
    <t>保安許認可業務費</t>
  </si>
  <si>
    <t>各種届出許可申請書等の保管方法を見直し、委託料を削減した。</t>
  </si>
  <si>
    <t>救急運営費</t>
  </si>
  <si>
    <t>マイナ救急タブレットを既存機器に一本化することで係る経費を削減した。</t>
  </si>
  <si>
    <t>救急指導費</t>
  </si>
  <si>
    <t>航空隊運営費</t>
  </si>
  <si>
    <t>県の補助金の歳入増を図った。</t>
  </si>
  <si>
    <t>消防訓練センター整備・維持管理費</t>
  </si>
  <si>
    <t>教育費</t>
  </si>
  <si>
    <t>訓練センター教育実施に伴うバスの借上げについて、実施手法を精査し、係る賃借料を削減した。</t>
  </si>
  <si>
    <t>防火水槽整備費</t>
  </si>
  <si>
    <t>国土交通省との調整により、新たに歳入を確保した。</t>
  </si>
  <si>
    <t>●会計室</t>
    <rPh sb="1" eb="3">
      <t>カイケイ</t>
    </rPh>
    <rPh sb="3" eb="4">
      <t>シツ</t>
    </rPh>
    <phoneticPr fontId="9"/>
  </si>
  <si>
    <t>公金取扱経費</t>
  </si>
  <si>
    <t>過去の実績に基づき、所要額を精査し、手数料を削減した。</t>
  </si>
  <si>
    <t>電子請求システム運用事業</t>
  </si>
  <si>
    <t>●教育委員会事務局</t>
    <rPh sb="1" eb="3">
      <t>キョウイク</t>
    </rPh>
    <rPh sb="3" eb="6">
      <t>イインカイ</t>
    </rPh>
    <rPh sb="6" eb="9">
      <t>ジムキョク</t>
    </rPh>
    <phoneticPr fontId="9"/>
  </si>
  <si>
    <t>横浜市学力・学習状況調査事業</t>
  </si>
  <si>
    <t>定期健康診断費</t>
  </si>
  <si>
    <t>検診の実施方法の見直しにより、委託料を削減した。　　　　　　　　　　　　　　　　　　　　　　　　　　　　　　　　　　</t>
  </si>
  <si>
    <t>いじめ防止対策推進事業</t>
  </si>
  <si>
    <t>令和６年度実績及び事業の内容見直しにより、いじめ防止対策推進法24条調査等に係る外部専門家謝金及び啓発用リーフレットに係る需用費を削減した。</t>
  </si>
  <si>
    <t>スクールカウンセラー活用事業</t>
  </si>
  <si>
    <t>決算等の実績に基づき、会計年度任用職員の通勤費用等を削減した。　</t>
  </si>
  <si>
    <t>不登校児童生徒支援事業</t>
  </si>
  <si>
    <t>学習支援ソフトの見直しを行うことで、経費を削減した。</t>
  </si>
  <si>
    <t>小中学校整備事業</t>
  </si>
  <si>
    <t>平準化に向けて策定校数を見直し、経費を削減した。</t>
  </si>
  <si>
    <t>横浜教育イノベーションアカデミアプロジェクト</t>
  </si>
  <si>
    <t>企業版ふるさと納税により、歳入を確保した。</t>
  </si>
  <si>
    <t>学校運営振興費・横浜市立高校グローバル人材育成事業</t>
  </si>
  <si>
    <t>教育活動の充実のための寄附受入により、歳入を確保した。</t>
  </si>
  <si>
    <t>学習支援システム運用事業</t>
  </si>
  <si>
    <t>学校からの問い合わせ対応を行う総合ヘルプデスク運営費やシステムの保守・運営費等について、運用実績に基づく執行体制の見直し等により、昨年度比較で委託料の一部を削減した。</t>
  </si>
  <si>
    <t>横浜市立高校グローバル人材育成事業</t>
  </si>
  <si>
    <t>横浜市世界を目指す若者応援事業のための企業版ふるさと納税により、歳入を確保した。</t>
  </si>
  <si>
    <t>●選挙管理委員会事務局</t>
    <rPh sb="1" eb="5">
      <t>センキョカンリ</t>
    </rPh>
    <rPh sb="5" eb="8">
      <t>イインカイ</t>
    </rPh>
    <rPh sb="8" eb="11">
      <t>ジムキョク</t>
    </rPh>
    <phoneticPr fontId="9"/>
  </si>
  <si>
    <t>統一地方選挙費</t>
  </si>
  <si>
    <t>過去の実績を基に、選挙執行で使用する物品の購入数等を見直し、需用費等を削減した。　</t>
  </si>
  <si>
    <t>●人事委員会事務局</t>
    <rPh sb="1" eb="3">
      <t>ジンジ</t>
    </rPh>
    <rPh sb="3" eb="6">
      <t>イインカイ</t>
    </rPh>
    <rPh sb="6" eb="9">
      <t>ジムキョク</t>
    </rPh>
    <phoneticPr fontId="9"/>
  </si>
  <si>
    <t>昇任関係事務費</t>
  </si>
  <si>
    <t>実績に基づいた見直しを行うことで、委託料等を削減した。</t>
  </si>
  <si>
    <t>●監査事務局</t>
    <rPh sb="1" eb="3">
      <t>カンサ</t>
    </rPh>
    <rPh sb="3" eb="6">
      <t>ジムキョク</t>
    </rPh>
    <phoneticPr fontId="9"/>
  </si>
  <si>
    <t>会計年度任用職員経費</t>
  </si>
  <si>
    <t>業務効率化により、会計年度任用職員の人件費を削減した。</t>
  </si>
  <si>
    <t>●議会局</t>
    <rPh sb="1" eb="3">
      <t>ギカイ</t>
    </rPh>
    <rPh sb="3" eb="4">
      <t>キョク</t>
    </rPh>
    <phoneticPr fontId="9"/>
  </si>
  <si>
    <t>会議・委員会等運営費</t>
  </si>
  <si>
    <t>議場等会議運営設備更新計画を見直すことで、委託料を削減した。</t>
  </si>
  <si>
    <t>●鶴見区</t>
    <rPh sb="1" eb="3">
      <t>ツルミ</t>
    </rPh>
    <rPh sb="3" eb="4">
      <t>ク</t>
    </rPh>
    <phoneticPr fontId="9"/>
  </si>
  <si>
    <t>区民利用施設管理費</t>
  </si>
  <si>
    <t>区民利用施設に係る委託事業の効率化を実施することや修繕費を見直すことで、委託料等を削減した。</t>
  </si>
  <si>
    <t>つるみＤＥ子育て応援事業</t>
  </si>
  <si>
    <t>市が開発した他アプリに手続きを移行することで、システムを終了し、使用料を見直した。</t>
  </si>
  <si>
    <t>●西区</t>
    <rPh sb="1" eb="2">
      <t>ニシ</t>
    </rPh>
    <rPh sb="2" eb="3">
      <t>ク</t>
    </rPh>
    <phoneticPr fontId="9"/>
  </si>
  <si>
    <t>統合事務費</t>
  </si>
  <si>
    <t>決算等の実績に基づき、事業費を削減した。</t>
  </si>
  <si>
    <t>●中区</t>
    <rPh sb="1" eb="2">
      <t>ナカ</t>
    </rPh>
    <rPh sb="2" eb="3">
      <t>ク</t>
    </rPh>
    <phoneticPr fontId="9"/>
  </si>
  <si>
    <t>みんなで子育て事業</t>
  </si>
  <si>
    <t>外国語翻訳機の活用など、事業手法を見直したことにより、事業を終了した。</t>
  </si>
  <si>
    <t>過去の実績に基づき、経費を削減した。　</t>
  </si>
  <si>
    <t>なかくっこすくすくサポート推進事業</t>
  </si>
  <si>
    <t>実施方法の工夫により、委託料を削減した。</t>
  </si>
  <si>
    <t>区庁舎管理費</t>
  </si>
  <si>
    <t>過去の実績に基づき、需用費を削減した。　</t>
  </si>
  <si>
    <t>●港南区</t>
    <rPh sb="1" eb="3">
      <t>コウナン</t>
    </rPh>
    <rPh sb="3" eb="4">
      <t>ク</t>
    </rPh>
    <phoneticPr fontId="9"/>
  </si>
  <si>
    <t>災害に強いまちづくり事業</t>
  </si>
  <si>
    <t>他事業予算活用により、需用費を削減した。</t>
  </si>
  <si>
    <t>切れ目のない子育て支援事業</t>
  </si>
  <si>
    <t>港南区子育てサイト「ここなび」を終了し、委託料等を削減した。</t>
  </si>
  <si>
    <t>地域福祉保健活動推進事業</t>
  </si>
  <si>
    <t>事業に係る冊子の印刷部数等を見直すことで、需用費を削減した。</t>
  </si>
  <si>
    <t>実績に基づき、需用費等を削減した。</t>
  </si>
  <si>
    <t>ESCO事業の導入により、指定管理料を見直すことで、委託料を削減した。</t>
  </si>
  <si>
    <t>●保土ケ谷区</t>
    <rPh sb="1" eb="6">
      <t>ホドガヤク</t>
    </rPh>
    <phoneticPr fontId="9"/>
  </si>
  <si>
    <t>市民活動支援事業【R７終了事業】</t>
  </si>
  <si>
    <t>地域におけるデジタル活用推進事業</t>
  </si>
  <si>
    <t>●磯子区</t>
    <rPh sb="1" eb="3">
      <t>イソゴ</t>
    </rPh>
    <rPh sb="3" eb="4">
      <t>ク</t>
    </rPh>
    <phoneticPr fontId="9"/>
  </si>
  <si>
    <t>高速印刷機を廃止することで、大量印刷を抑制しペーパーレスを推進するとともに、備品購入費を削減した。</t>
  </si>
  <si>
    <t>冷暖房の効率的かつ適正な運用など、庁舎内の節水・節電を励行することで経費を削減した。</t>
  </si>
  <si>
    <t>自治会町内会振興事業</t>
  </si>
  <si>
    <t>ＥＳＣＯ事業の導入等により、委託料を減額した。</t>
  </si>
  <si>
    <t>●金沢区</t>
    <rPh sb="1" eb="3">
      <t>カナザワ</t>
    </rPh>
    <rPh sb="3" eb="4">
      <t>ク</t>
    </rPh>
    <phoneticPr fontId="9"/>
  </si>
  <si>
    <t>金沢若者ライフデザイン事業</t>
  </si>
  <si>
    <t>決算等の実績に基づき、需用費を削減した。</t>
  </si>
  <si>
    <t>●港北区</t>
    <rPh sb="1" eb="3">
      <t>コウホク</t>
    </rPh>
    <rPh sb="3" eb="4">
      <t>ク</t>
    </rPh>
    <phoneticPr fontId="9"/>
  </si>
  <si>
    <t>災害に強いまちづくり推進事業</t>
  </si>
  <si>
    <t>事業手法を見直し、委託料等を削減した。</t>
  </si>
  <si>
    <t>地域スポーツ推進事業</t>
  </si>
  <si>
    <t>スポーツ・クリーンアップ事業について、類似事業などがあることから、事業自体を廃止とした。</t>
  </si>
  <si>
    <t>区庁舎に設置している自動販売機を目的外使用許可から貸付に移行することにより、歳入を確保した。</t>
  </si>
  <si>
    <t>●緑区</t>
    <rPh sb="1" eb="2">
      <t>ミドリ</t>
    </rPh>
    <rPh sb="2" eb="3">
      <t>ク</t>
    </rPh>
    <phoneticPr fontId="9"/>
  </si>
  <si>
    <t>交通安全施設等整備事業【R7終了事業】</t>
  </si>
  <si>
    <t>道路局事業の拡充及び緑区内別事業への統合整理により本事業を終了し、工事請負費を削減した。</t>
  </si>
  <si>
    <t>●都筑区</t>
    <rPh sb="1" eb="3">
      <t>ツヅキ</t>
    </rPh>
    <rPh sb="3" eb="4">
      <t>ク</t>
    </rPh>
    <phoneticPr fontId="9"/>
  </si>
  <si>
    <t>スムーズ区役所事業</t>
  </si>
  <si>
    <t>区庁舎環境改善事業及びデジタル環境推進事業について、実績に基づき精査することで経費を削減した。</t>
  </si>
  <si>
    <t>●戸塚区</t>
    <rPh sb="1" eb="3">
      <t>トツカ</t>
    </rPh>
    <rPh sb="3" eb="4">
      <t>ク</t>
    </rPh>
    <phoneticPr fontId="9"/>
  </si>
  <si>
    <t>広告モニターの運用の見直しにより、広告料収入増を図った。</t>
  </si>
  <si>
    <t>交通課題箇所改善検討事業【R７終了事業】</t>
  </si>
  <si>
    <t>事業内容を見直すことで、経費を削減した。</t>
  </si>
  <si>
    <t>●栄区</t>
    <rPh sb="1" eb="2">
      <t>サカエ</t>
    </rPh>
    <rPh sb="2" eb="3">
      <t>ク</t>
    </rPh>
    <phoneticPr fontId="9"/>
  </si>
  <si>
    <t>庁舎環境整備事業</t>
  </si>
  <si>
    <t>事業内容を見直したことで、委託料等を削減した。</t>
  </si>
  <si>
    <t>●泉区</t>
    <rPh sb="1" eb="3">
      <t>イズミク</t>
    </rPh>
    <phoneticPr fontId="9"/>
  </si>
  <si>
    <t>定住・転入促進事業</t>
  </si>
  <si>
    <t>●瀬谷区</t>
    <rPh sb="1" eb="3">
      <t>セヤ</t>
    </rPh>
    <rPh sb="3" eb="4">
      <t>ク</t>
    </rPh>
    <phoneticPr fontId="9"/>
  </si>
  <si>
    <t>窓口サービス向上事業</t>
  </si>
  <si>
    <t>実績にあわせて事業の実施手法を見直したことで、消耗品費等を削減した。</t>
  </si>
  <si>
    <t>実績に基づいて、備品購入費等を削減した。</t>
    <phoneticPr fontId="8"/>
  </si>
  <si>
    <t>地価上昇を踏まえて、市有地の貸付料を見直すことで、歳入を確保した。</t>
    <rPh sb="5" eb="6">
      <t>フ</t>
    </rPh>
    <phoneticPr fontId="8"/>
  </si>
  <si>
    <t>国の直轄事業であるコンテナターミナルの整備に伴い、土地を売却することで、歳入を確保した。</t>
    <phoneticPr fontId="8"/>
  </si>
  <si>
    <t>訓練内容の精査をすることで、委託料を削減した。</t>
    <phoneticPr fontId="8"/>
  </si>
  <si>
    <t>横浜市学力・学習状況調査のCBT化を推進することで、委託料等を削減した。</t>
    <phoneticPr fontId="8"/>
  </si>
  <si>
    <t>指定管理契約金額の精査により、経費を削減した。</t>
    <phoneticPr fontId="8"/>
  </si>
  <si>
    <t>エネルギーマネジメント事業</t>
    <phoneticPr fontId="8"/>
  </si>
  <si>
    <t>水素等次世代エネルギー・カーボンリサイクル推進事業</t>
    <phoneticPr fontId="8"/>
  </si>
  <si>
    <t>ふるさと納税等推進事業</t>
    <phoneticPr fontId="8"/>
  </si>
  <si>
    <t>データ経営推進事業</t>
    <phoneticPr fontId="8"/>
  </si>
  <si>
    <t>シティプロモーション事業</t>
    <phoneticPr fontId="8"/>
  </si>
  <si>
    <t>共創・オープンイノベーション推進事業</t>
    <phoneticPr fontId="8"/>
  </si>
  <si>
    <t>市庁舎管理運営事業</t>
    <phoneticPr fontId="8"/>
  </si>
  <si>
    <t>庶務デスク運営事業</t>
    <phoneticPr fontId="8"/>
  </si>
  <si>
    <t>行政イノベーション推進事業</t>
    <phoneticPr fontId="8"/>
  </si>
  <si>
    <t>横浜市立大学運営交付金</t>
    <phoneticPr fontId="8"/>
  </si>
  <si>
    <t>職員研修事業</t>
    <phoneticPr fontId="8"/>
  </si>
  <si>
    <t>危機管理対策経常費</t>
    <phoneticPr fontId="8"/>
  </si>
  <si>
    <t>繁華街安心カメラ運用事業</t>
    <phoneticPr fontId="8"/>
  </si>
  <si>
    <t>人事管理費（人事課）</t>
    <phoneticPr fontId="8"/>
  </si>
  <si>
    <t>情報セキュリティ対策推進事業</t>
    <phoneticPr fontId="8"/>
  </si>
  <si>
    <t>システム導入等庁内伴走支援事業</t>
    <phoneticPr fontId="8"/>
  </si>
  <si>
    <t>行政情報クラウド基盤事業</t>
    <phoneticPr fontId="8"/>
  </si>
  <si>
    <t>デジタル企画調整費</t>
    <phoneticPr fontId="8"/>
  </si>
  <si>
    <t>財政調査広報費</t>
    <phoneticPr fontId="8"/>
  </si>
  <si>
    <t>電子入札システム運用管理費</t>
    <phoneticPr fontId="8"/>
  </si>
  <si>
    <t>税務一般管理費</t>
    <phoneticPr fontId="8"/>
  </si>
  <si>
    <t>市税証明発行関連事業</t>
    <phoneticPr fontId="8"/>
  </si>
  <si>
    <t>固定資産評価事業</t>
    <phoneticPr fontId="8"/>
  </si>
  <si>
    <t>一般会計公債費利子</t>
    <phoneticPr fontId="8"/>
  </si>
  <si>
    <t>宝くじ収入</t>
    <phoneticPr fontId="8"/>
  </si>
  <si>
    <t>サーキュラー都市国際展開事業</t>
    <phoneticPr fontId="8"/>
  </si>
  <si>
    <t>APUF-9関連事業</t>
    <phoneticPr fontId="8"/>
  </si>
  <si>
    <t>国際ネットワーク強化事業</t>
    <phoneticPr fontId="8"/>
  </si>
  <si>
    <t>海外事務所運営費</t>
    <phoneticPr fontId="8"/>
  </si>
  <si>
    <t>外国人材受入・共生推進事業</t>
    <phoneticPr fontId="8"/>
  </si>
  <si>
    <t>行政文書検索システム運用事業【R7終了事業】</t>
    <phoneticPr fontId="8"/>
  </si>
  <si>
    <t>地域活動推進事業</t>
    <phoneticPr fontId="8"/>
  </si>
  <si>
    <t>よこはま夢ファンド事業</t>
    <phoneticPr fontId="8"/>
  </si>
  <si>
    <t>魅力ある窓口づくり推進事業</t>
    <phoneticPr fontId="8"/>
  </si>
  <si>
    <t>マイナンバーカード交付・更新事業</t>
    <phoneticPr fontId="8"/>
  </si>
  <si>
    <t>個性ある区づくり推進費</t>
    <phoneticPr fontId="8"/>
  </si>
  <si>
    <t>地区センタープレイルーム利用促進事業【R7終了事業】</t>
    <phoneticPr fontId="8"/>
  </si>
  <si>
    <t>フェスティバルによるにぎわい創出事業</t>
    <phoneticPr fontId="8"/>
  </si>
  <si>
    <t>観光振興事業</t>
    <phoneticPr fontId="8"/>
  </si>
  <si>
    <t>三溪園施設整備等支援事業</t>
    <phoneticPr fontId="8"/>
  </si>
  <si>
    <t>スポーツ関係団体支援事業</t>
    <phoneticPr fontId="8"/>
  </si>
  <si>
    <t>横浜マラソン開催事業</t>
    <phoneticPr fontId="8"/>
  </si>
  <si>
    <t>芸術文化支援事業</t>
    <phoneticPr fontId="8"/>
  </si>
  <si>
    <t>文化施設機能強化事業</t>
    <phoneticPr fontId="8"/>
  </si>
  <si>
    <t>映像文化都市づくり推進事業</t>
    <phoneticPr fontId="8"/>
  </si>
  <si>
    <t>次世代重点分野立地促進助成事業</t>
    <phoneticPr fontId="8"/>
  </si>
  <si>
    <t>商店街つながり・連携促進事業</t>
    <phoneticPr fontId="8"/>
  </si>
  <si>
    <t>消費生活総合センター運営事業</t>
    <phoneticPr fontId="8"/>
  </si>
  <si>
    <t>スタートアップ立地促進事業</t>
    <phoneticPr fontId="8"/>
  </si>
  <si>
    <t>スタートアップ成長支援事業</t>
    <phoneticPr fontId="8"/>
  </si>
  <si>
    <t>中小企業脱炭素化取組支援事業</t>
    <phoneticPr fontId="8"/>
  </si>
  <si>
    <t>スタートアップ創出支援事業</t>
    <phoneticPr fontId="8"/>
  </si>
  <si>
    <t>よこはま型若者自立塾事業
【R7終了事業】</t>
    <phoneticPr fontId="8"/>
  </si>
  <si>
    <t>寄り添い型生活支援事業</t>
    <phoneticPr fontId="8"/>
  </si>
  <si>
    <t>放課後キッズクラブ事業</t>
    <phoneticPr fontId="8"/>
  </si>
  <si>
    <t>保育・教育施設向上支援費</t>
    <phoneticPr fontId="8"/>
  </si>
  <si>
    <t>横浜保育室事業助成金</t>
    <phoneticPr fontId="8"/>
  </si>
  <si>
    <t>一時保育事業</t>
    <phoneticPr fontId="8"/>
  </si>
  <si>
    <t>補足給付費（私学助成幼稚園分）</t>
    <phoneticPr fontId="8"/>
  </si>
  <si>
    <t>待機児童対策事業</t>
    <phoneticPr fontId="8"/>
  </si>
  <si>
    <t>保育・教育人材確保事業</t>
    <phoneticPr fontId="8"/>
  </si>
  <si>
    <t>保育所等整備事業</t>
    <phoneticPr fontId="8"/>
  </si>
  <si>
    <t>ひとり親家庭等自立支援事業</t>
    <phoneticPr fontId="8"/>
  </si>
  <si>
    <t>ヤングケアラー支援事業</t>
    <phoneticPr fontId="8"/>
  </si>
  <si>
    <t>児童手当支給事務費</t>
    <phoneticPr fontId="8"/>
  </si>
  <si>
    <t>ワーク・ライフ・バランス推進事業</t>
    <phoneticPr fontId="8"/>
  </si>
  <si>
    <t>横浜子育てサポートシステム事業</t>
    <phoneticPr fontId="8"/>
  </si>
  <si>
    <t>出産費用助成事業</t>
    <phoneticPr fontId="8"/>
  </si>
  <si>
    <t>児童措置費等事業</t>
    <phoneticPr fontId="8"/>
  </si>
  <si>
    <t>児童虐待防止啓発地域連携事業</t>
    <phoneticPr fontId="8"/>
  </si>
  <si>
    <t>障害児地域訓練会運営費助成事業</t>
    <phoneticPr fontId="8"/>
  </si>
  <si>
    <t>障害児入所支援事業</t>
    <phoneticPr fontId="8"/>
  </si>
  <si>
    <t>児童虐待防止対策事業</t>
    <phoneticPr fontId="8"/>
  </si>
  <si>
    <t>こどもの貧困対策推進事業</t>
    <phoneticPr fontId="8"/>
  </si>
  <si>
    <t>児童手当支給事務費・児童扶養手当支給事務費・特別児童扶養手当支給事務費</t>
    <phoneticPr fontId="8"/>
  </si>
  <si>
    <t>放課後児童サポート事業</t>
    <phoneticPr fontId="8"/>
  </si>
  <si>
    <t>社会的養護自立支援拠点事業</t>
    <phoneticPr fontId="8"/>
  </si>
  <si>
    <t>地域ケアプラザ運営事業</t>
    <phoneticPr fontId="8"/>
  </si>
  <si>
    <t>福祉保健活動拠点運営事業</t>
    <phoneticPr fontId="8"/>
  </si>
  <si>
    <t>健康横浜２１の推進事業</t>
    <phoneticPr fontId="8"/>
  </si>
  <si>
    <t>よこはまウォーキングポイント事業（よこはま健康アクション）</t>
    <phoneticPr fontId="8"/>
  </si>
  <si>
    <t>扶助事務費</t>
    <phoneticPr fontId="8"/>
  </si>
  <si>
    <t>生活困窮者自立支援事業</t>
    <phoneticPr fontId="8"/>
  </si>
  <si>
    <t>国民健康保険事業費会計繰出金</t>
    <phoneticPr fontId="8"/>
  </si>
  <si>
    <t>障害者総合支援等事務費</t>
    <phoneticPr fontId="8"/>
  </si>
  <si>
    <t>計画相談・地域相談支援事業</t>
    <phoneticPr fontId="8"/>
  </si>
  <si>
    <t>障害者自立生活アシスタント等事業</t>
    <phoneticPr fontId="8"/>
  </si>
  <si>
    <t>災害時障害者支援事業</t>
    <phoneticPr fontId="8"/>
  </si>
  <si>
    <t>福祉特別乗車券交付事業</t>
    <phoneticPr fontId="8"/>
  </si>
  <si>
    <t>居宅介護事業</t>
    <phoneticPr fontId="8"/>
  </si>
  <si>
    <t>地域活動支援センター運営事業（身体・知的障害者地域作業所型）</t>
    <phoneticPr fontId="8"/>
  </si>
  <si>
    <t>重度障害者対応専門医療機関運営費助成事業</t>
    <phoneticPr fontId="8"/>
  </si>
  <si>
    <t>自立生活移行支援助成事業</t>
    <phoneticPr fontId="8"/>
  </si>
  <si>
    <t>在宅障害者援護事業</t>
    <phoneticPr fontId="8"/>
  </si>
  <si>
    <t>障害者グループホーム設置運営費補助事業</t>
    <phoneticPr fontId="8"/>
  </si>
  <si>
    <t>敬老特別乗車証交付事業</t>
    <phoneticPr fontId="8"/>
  </si>
  <si>
    <t>介護人材支援事業</t>
    <phoneticPr fontId="8"/>
  </si>
  <si>
    <t>ねたきり高齢者等日常生活用具 （あんしん電話）貸与事業</t>
    <phoneticPr fontId="8"/>
  </si>
  <si>
    <t>高齢者施設運営事業</t>
    <phoneticPr fontId="8"/>
  </si>
  <si>
    <t>高齢者施設等の防災対策整備事業</t>
    <phoneticPr fontId="8"/>
  </si>
  <si>
    <t>高齢者施設・住まいの相談センター運営事業</t>
    <phoneticPr fontId="8"/>
  </si>
  <si>
    <t>介護保険事業費会計繰出金</t>
    <phoneticPr fontId="8"/>
  </si>
  <si>
    <t xml:space="preserve">斎場運営事業
</t>
    <phoneticPr fontId="8"/>
  </si>
  <si>
    <t>市営墓地危険箇所対策事業</t>
    <phoneticPr fontId="8"/>
  </si>
  <si>
    <t>横浜市地域福祉活動補助金</t>
    <phoneticPr fontId="8"/>
  </si>
  <si>
    <t>福祉保健システム運用事業</t>
    <phoneticPr fontId="8"/>
  </si>
  <si>
    <t>特別養護老人ホーム整備等事業</t>
    <phoneticPr fontId="8"/>
  </si>
  <si>
    <t>医療ビッグデータ活用事業</t>
    <phoneticPr fontId="8"/>
  </si>
  <si>
    <t>医療機能確保事業</t>
    <phoneticPr fontId="8"/>
  </si>
  <si>
    <t>こどもホスピス（在宅療養児等生活支援施設）支援事業</t>
    <phoneticPr fontId="8"/>
  </si>
  <si>
    <t>感染症対応人材強化事業【R7終了事業】</t>
    <phoneticPr fontId="8"/>
  </si>
  <si>
    <t>在宅医療推進事業</t>
    <phoneticPr fontId="8"/>
  </si>
  <si>
    <t>二次救急医療対策事業</t>
    <phoneticPr fontId="8"/>
  </si>
  <si>
    <t>小児・周産期救急医療対策事業</t>
    <phoneticPr fontId="8"/>
  </si>
  <si>
    <t>結核対策事業</t>
    <phoneticPr fontId="8"/>
  </si>
  <si>
    <t>食品衛生監視等事業</t>
    <phoneticPr fontId="8"/>
  </si>
  <si>
    <t>衛生研究所試験検査機器維持整備事業</t>
    <phoneticPr fontId="8"/>
  </si>
  <si>
    <t>旧上瀬谷通信施設農業関連事業</t>
    <phoneticPr fontId="8"/>
  </si>
  <si>
    <t>みどり環境企画事業</t>
    <phoneticPr fontId="8"/>
  </si>
  <si>
    <t>動物園基金事業</t>
    <phoneticPr fontId="8"/>
  </si>
  <si>
    <t>よこはま協働の森基金事業</t>
    <phoneticPr fontId="8"/>
  </si>
  <si>
    <t>河川整備事業</t>
    <phoneticPr fontId="8"/>
  </si>
  <si>
    <t>河川・水路等維持管理事業</t>
    <phoneticPr fontId="8"/>
  </si>
  <si>
    <t>河川等がけ防災対策事業</t>
    <phoneticPr fontId="8"/>
  </si>
  <si>
    <t>労務関係経常費</t>
    <phoneticPr fontId="8"/>
  </si>
  <si>
    <t>分別・リサイクル推進事業</t>
    <phoneticPr fontId="8"/>
  </si>
  <si>
    <t>適正処理総務管理費</t>
    <phoneticPr fontId="8"/>
  </si>
  <si>
    <t>家庭ごみ収集運搬業務委託事業</t>
    <phoneticPr fontId="8"/>
  </si>
  <si>
    <t>工場運営費</t>
    <phoneticPr fontId="8"/>
  </si>
  <si>
    <t>港南工場跡地活用事業</t>
    <phoneticPr fontId="8"/>
  </si>
  <si>
    <t>工場環境保全調査費</t>
    <phoneticPr fontId="8"/>
  </si>
  <si>
    <t>建築防災行政費</t>
    <phoneticPr fontId="8"/>
  </si>
  <si>
    <t>建築諸費</t>
    <phoneticPr fontId="8"/>
  </si>
  <si>
    <t>子育て世代転入・定住促進事業</t>
    <phoneticPr fontId="8"/>
  </si>
  <si>
    <t>既存建築物安全推進事業</t>
    <phoneticPr fontId="8"/>
  </si>
  <si>
    <t>工事監理費</t>
    <phoneticPr fontId="8"/>
  </si>
  <si>
    <t>スマート防犯シティ推進事業</t>
    <phoneticPr fontId="8"/>
  </si>
  <si>
    <t>過去の実績を基に、委託料及び報償金を削減した。</t>
    <phoneticPr fontId="8"/>
  </si>
  <si>
    <t>根拠法令を切り替えることにより、更なる国補助を獲得することで、歳入を確保。</t>
    <phoneticPr fontId="8"/>
  </si>
  <si>
    <t>シェアサイクル事業と統合し、データ分析による快適で移動しやすい道路空間の整備を展開していくこととしたため事業を終了し、事業費を削減した。</t>
    <phoneticPr fontId="8"/>
  </si>
  <si>
    <t>GREEN×EXPO市発信・活動等事業</t>
    <rPh sb="10" eb="11">
      <t>シ</t>
    </rPh>
    <rPh sb="11" eb="13">
      <t>ハッシン</t>
    </rPh>
    <rPh sb="14" eb="16">
      <t>カツドウ</t>
    </rPh>
    <rPh sb="16" eb="17">
      <t>トウ</t>
    </rPh>
    <rPh sb="17" eb="19">
      <t>ジギョウ</t>
    </rPh>
    <phoneticPr fontId="8"/>
  </si>
  <si>
    <t>データ利活用事例支援について、データ活用に係る伴走支援業務を内製化することで事業を終了し、委託料を削減した。</t>
    <rPh sb="47" eb="48">
      <t>リョウ</t>
    </rPh>
    <phoneticPr fontId="8"/>
  </si>
  <si>
    <t>民間データ活用モデル事業について、事業を終了し、委託料を削減した。</t>
    <rPh sb="26" eb="27">
      <t>リョウ</t>
    </rPh>
    <phoneticPr fontId="8"/>
  </si>
  <si>
    <t>実施内容を精査することで、委託料を削減した。</t>
    <phoneticPr fontId="8"/>
  </si>
  <si>
    <t>他局への再配当事業の内容を見直し、委託料を削減した。</t>
    <rPh sb="19" eb="20">
      <t>リョウ</t>
    </rPh>
    <phoneticPr fontId="8"/>
  </si>
  <si>
    <t>外部資金の獲得、自主財源の拡大及び歳出改革により、自律的な経営基盤の強化を図り、運営交付金を削減した。</t>
    <phoneticPr fontId="8"/>
  </si>
  <si>
    <t>研修体系の見直しを行うことで、役務費を削減した。</t>
    <phoneticPr fontId="8"/>
  </si>
  <si>
    <t>保守契約の監視に関する業務内容を見直すことで、委託料を削減した。</t>
    <rPh sb="25" eb="26">
      <t>リョウ</t>
    </rPh>
    <phoneticPr fontId="8"/>
  </si>
  <si>
    <t>情報セキュリティポリシー改訂支援業務と一体的に行っていた情報セキュリティ相談業務を見直す等、委託料を削減した。</t>
    <rPh sb="48" eb="49">
      <t>リョウ</t>
    </rPh>
    <phoneticPr fontId="8"/>
  </si>
  <si>
    <t>手数料支払機について、再リースすることにより、使用料及び賃借料を削減した。</t>
    <phoneticPr fontId="8"/>
  </si>
  <si>
    <t>適正課税の推進</t>
    <phoneticPr fontId="8"/>
  </si>
  <si>
    <t>繰替運用を工夫することで、公債費利子を削減した。</t>
    <phoneticPr fontId="8"/>
  </si>
  <si>
    <t>国からの交付金終了に合わせ、事業内容を精査し、Y-PORT事業を当事業に統合することで、 経費を削減した。</t>
    <rPh sb="32" eb="33">
      <t>トウ</t>
    </rPh>
    <rPh sb="33" eb="35">
      <t>ジギョウ</t>
    </rPh>
    <rPh sb="45" eb="47">
      <t>ケイヒ</t>
    </rPh>
    <phoneticPr fontId="8"/>
  </si>
  <si>
    <t>米州事務所のオフィス移転等により、経費を削減した。</t>
    <rPh sb="12" eb="13">
      <t>トウ</t>
    </rPh>
    <phoneticPr fontId="8"/>
  </si>
  <si>
    <t>区に設置しているマルチコピー機について、実績を踏まえ委託料を削減した。</t>
    <rPh sb="26" eb="27">
      <t>リョウ</t>
    </rPh>
    <phoneticPr fontId="8"/>
  </si>
  <si>
    <t>企業版ふるさと納税を活用することで、歳入を確保した。</t>
    <phoneticPr fontId="8"/>
  </si>
  <si>
    <t>事業手法を見直すことで、委託料を削減した。</t>
    <rPh sb="14" eb="15">
      <t>リョウ</t>
    </rPh>
    <phoneticPr fontId="8"/>
  </si>
  <si>
    <t>大規模スポーツイベント等開催支援事業</t>
    <rPh sb="11" eb="12">
      <t>トウ</t>
    </rPh>
    <phoneticPr fontId="8"/>
  </si>
  <si>
    <t>スポーツツーリズム推進において、事業手法や内容を見直すことで、委託料を削減した。</t>
    <rPh sb="33" eb="34">
      <t>リョウ</t>
    </rPh>
    <phoneticPr fontId="8"/>
  </si>
  <si>
    <t>企業版ふるさと納税を活用することで歳入を確保した。</t>
    <phoneticPr fontId="8"/>
  </si>
  <si>
    <t>テック系スタートアップ実証実験支援助成金の採択予定件数及び技術展示マッチング支援事業の検討に必要な調査費用等を見直すことで、委託料等を削減した。</t>
    <rPh sb="64" eb="65">
      <t>リョウ</t>
    </rPh>
    <phoneticPr fontId="8"/>
  </si>
  <si>
    <t>県の類似事業の活用により、委託料等を削減した。</t>
    <rPh sb="15" eb="16">
      <t>リョウ</t>
    </rPh>
    <phoneticPr fontId="8"/>
  </si>
  <si>
    <t>消費生活相談員の担い手確保と人材育成について消費者庁へ要望を行い、新たな補助金メニューが作られたことにより、財源を確保した。</t>
    <rPh sb="44" eb="45">
      <t>ツク</t>
    </rPh>
    <phoneticPr fontId="8"/>
  </si>
  <si>
    <t>連携施設受諾促進加算について、実態のコストや他都市の実施状況、時限的措置としていた経過を踏まえ、見直すことで扶助費を削減した。</t>
    <phoneticPr fontId="8"/>
  </si>
  <si>
    <t>過去の実績を基に助成団体見込み数を見直したことにより、歳出を削減した。</t>
    <phoneticPr fontId="8"/>
  </si>
  <si>
    <t>システム改修を行い人的なチェックを不要とすることで、雇用予定の会計年度任用職員を19人から１人に削減することにより、会計年度任用職員人件費を削減した。、また、研修をオンラインで実施することにより、会場使用料を削減した。</t>
    <phoneticPr fontId="8"/>
  </si>
  <si>
    <t>国庫負担基準額の算定単位の見直し等により、歳入を確保した。</t>
    <phoneticPr fontId="8"/>
  </si>
  <si>
    <t>障害者自立生活アシスタント事業の位置づけを整理し、新たに補助金を申請することで、歳入を確保した。</t>
    <phoneticPr fontId="8"/>
  </si>
  <si>
    <t>精神障害者割引導入に伴い、積算単価を見直すことで、負担金を削減した。</t>
    <phoneticPr fontId="8"/>
  </si>
  <si>
    <t>決算の状況を踏まえ、契約の内容を見直すことで、委託料を削減した。</t>
    <rPh sb="25" eb="26">
      <t>リョウ</t>
    </rPh>
    <phoneticPr fontId="8"/>
  </si>
  <si>
    <t>社会情勢等に応じた事業の見直しを行うことで、役務費等を削減した。</t>
    <phoneticPr fontId="8"/>
  </si>
  <si>
    <t>契約実績に基づき、予算額を見直したことで、委託料を削減した。</t>
    <phoneticPr fontId="8"/>
  </si>
  <si>
    <t>運用保守委託に係る作業内容を整理することで、委託料を削減した。</t>
    <rPh sb="24" eb="25">
      <t>リョウ</t>
    </rPh>
    <phoneticPr fontId="8"/>
  </si>
  <si>
    <t>事業参加病院数を見直すことで、委託料を削減した。</t>
    <rPh sb="17" eb="18">
      <t>リョウ</t>
    </rPh>
    <phoneticPr fontId="8"/>
  </si>
  <si>
    <t>新型コロナウイルス感染症に対応する人材強化を目的としていたが一定の効果を得られたことで、事業終了とした。</t>
    <phoneticPr fontId="8"/>
  </si>
  <si>
    <t>医療的ケア児・者等受入施設への看護師支援について派遣実績を基に実施手法及び事業量を見直し、経費を削減した。</t>
    <rPh sb="24" eb="28">
      <t>ハケンジッセキ</t>
    </rPh>
    <rPh sb="29" eb="30">
      <t>モト</t>
    </rPh>
    <rPh sb="37" eb="40">
      <t>ジギョウリョウ</t>
    </rPh>
    <phoneticPr fontId="8"/>
  </si>
  <si>
    <t>事業実績を基に補助対象経費を見直すことで、予算額を削減した。</t>
    <rPh sb="5" eb="6">
      <t>モト</t>
    </rPh>
    <phoneticPr fontId="8"/>
  </si>
  <si>
    <t>試験検査機器数を削減するとともに、機器の更新計画を見直すことで、予算額を削減した。</t>
    <rPh sb="17" eb="19">
      <t>キキ</t>
    </rPh>
    <rPh sb="20" eb="24">
      <t>コウシンケイカク</t>
    </rPh>
    <rPh sb="25" eb="27">
      <t>ミナオ</t>
    </rPh>
    <rPh sb="32" eb="35">
      <t>ヨサンガク</t>
    </rPh>
    <phoneticPr fontId="8"/>
  </si>
  <si>
    <t>決算等の実績及び必要性を勘案し、需用費、役務費等を削減した。</t>
    <phoneticPr fontId="8"/>
  </si>
  <si>
    <t>委託内容を見直すことで、委託料を削減した。</t>
    <phoneticPr fontId="8"/>
  </si>
  <si>
    <t>審査を外部委託せず、内部審査により実施することで、委託料を削減した。</t>
    <phoneticPr fontId="8"/>
  </si>
  <si>
    <t>CASBEE横浜・長期優良住宅等普及促進事業</t>
    <rPh sb="15" eb="16">
      <t>トウ</t>
    </rPh>
    <phoneticPr fontId="8"/>
  </si>
  <si>
    <t>二ツ橋北部三ツ境下草柳線等沿道地区第2期地区土地区画整理事業</t>
    <phoneticPr fontId="8"/>
  </si>
  <si>
    <t>事業内容を精査することで、 助成地区数を見直し、委託料等を削減した。</t>
    <rPh sb="26" eb="27">
      <t>リョウ</t>
    </rPh>
    <phoneticPr fontId="8"/>
  </si>
  <si>
    <t>南本牧ふ頭内の土地を貸し付けることによって、歳入を確保した。</t>
    <phoneticPr fontId="8"/>
  </si>
  <si>
    <t>感染性廃棄物の廃棄及び応急手当普及啓発事業に係る委託料を、当初見込み金額から過去実績に基づき精査することで削減した。</t>
    <rPh sb="2" eb="3">
      <t>セイ</t>
    </rPh>
    <rPh sb="11" eb="15">
      <t>オウキュウテアテ</t>
    </rPh>
    <rPh sb="15" eb="17">
      <t>フキュウ</t>
    </rPh>
    <rPh sb="26" eb="27">
      <t>リョウ</t>
    </rPh>
    <rPh sb="29" eb="31">
      <t>トウショ</t>
    </rPh>
    <rPh sb="31" eb="33">
      <t>ミコ</t>
    </rPh>
    <rPh sb="34" eb="36">
      <t>キンガク</t>
    </rPh>
    <rPh sb="38" eb="40">
      <t>カコ</t>
    </rPh>
    <rPh sb="40" eb="42">
      <t>ジッセキ</t>
    </rPh>
    <phoneticPr fontId="8"/>
  </si>
  <si>
    <t>事業手法を見直したことで、委託料を削減した。</t>
    <phoneticPr fontId="8"/>
  </si>
  <si>
    <t>庁舎内改修委託内容を平準化することで、委託料を削減した。</t>
    <phoneticPr fontId="8"/>
  </si>
  <si>
    <t>過去の実績を基に、委託業務内容を見直し、委託料を削減した。</t>
    <rPh sb="22" eb="23">
      <t>リョウ</t>
    </rPh>
    <phoneticPr fontId="8"/>
  </si>
  <si>
    <t>校内ハートフル事業において、国の補助金の対象となる費目を追加できるよう調整し、歳入を確保した。</t>
  </si>
  <si>
    <t>事業の実施方法を見直すことで、使用料及び賃借料、委託料を削減した。</t>
    <rPh sb="26" eb="27">
      <t>リョウ</t>
    </rPh>
    <phoneticPr fontId="8"/>
  </si>
  <si>
    <t>事業の実施方法を見直すことで、委託料を削減した。</t>
    <rPh sb="17" eb="18">
      <t>リョウ</t>
    </rPh>
    <phoneticPr fontId="8"/>
  </si>
  <si>
    <t>実績に基づき、事業の実施内容を見直すことで、需用費等を削減した。</t>
    <phoneticPr fontId="8"/>
  </si>
  <si>
    <t>実績に基づき、事業の実施内容を見直すことで、賃借料、通信運搬費等を削減した。</t>
    <phoneticPr fontId="8"/>
  </si>
  <si>
    <t>地域少子化対策重点推進交付金を活用することで、歳入を確保した。</t>
    <phoneticPr fontId="8"/>
  </si>
  <si>
    <t>来庁者サービスアップ事業について、事業手法を見直すことで、委託料等を削減した。</t>
    <rPh sb="31" eb="32">
      <t>リョウ</t>
    </rPh>
    <phoneticPr fontId="8"/>
  </si>
  <si>
    <t>区民利用施設管理費</t>
    <rPh sb="2" eb="4">
      <t>リヨウ</t>
    </rPh>
    <rPh sb="4" eb="6">
      <t>シセツ</t>
    </rPh>
    <phoneticPr fontId="8"/>
  </si>
  <si>
    <t>指定管理者の収入増加の取組により、委託料を削減した。</t>
    <phoneticPr fontId="8"/>
  </si>
  <si>
    <t>泉区ファン交流会の企画・運営について、職員が自ら対応することで、委託料を削減した。</t>
    <rPh sb="34" eb="35">
      <t>リョウ</t>
    </rPh>
    <phoneticPr fontId="8"/>
  </si>
  <si>
    <t>神奈川県の補助事業から、歳入を確保した。</t>
    <phoneticPr fontId="8"/>
  </si>
  <si>
    <t>実績に基づき、内部事務を見直すことで、役務費等を削減した。</t>
    <phoneticPr fontId="8"/>
  </si>
  <si>
    <t>過去の処理量実績に基づき、推計処理量を精査した結果、委託料の適正化を図り、削減した。</t>
    <phoneticPr fontId="8"/>
  </si>
  <si>
    <t>横浜マラソンにおける各種検討・調整のための寄附受入により、歳入を確保した。</t>
    <phoneticPr fontId="8"/>
  </si>
  <si>
    <t>決算等を見直し、補助金を削減した。</t>
    <phoneticPr fontId="8"/>
  </si>
  <si>
    <t>減債基金の運用額を増やし、利子収入等を得ることで、新たな歳入を確保した。</t>
    <rPh sb="17" eb="18">
      <t>トウ</t>
    </rPh>
    <phoneticPr fontId="8"/>
  </si>
  <si>
    <t>救急活動上での感染防止用資器材の更新計画を見直し、消耗品費を削減した。</t>
    <phoneticPr fontId="8"/>
  </si>
  <si>
    <t>被保険者の減に伴う見直しをすることで、一般会計繰出金を削減した。</t>
    <rPh sb="19" eb="23">
      <t>イッパンカイケイ</t>
    </rPh>
    <phoneticPr fontId="6"/>
  </si>
  <si>
    <t>企画広報業務等推進費</t>
    <rPh sb="6" eb="7">
      <t>トウ</t>
    </rPh>
    <phoneticPr fontId="8"/>
  </si>
  <si>
    <t>決算等の実績に基づき、補助金を削減した。</t>
    <phoneticPr fontId="8"/>
  </si>
  <si>
    <t>事業手法を見直すことで、補助金を削減した。</t>
    <phoneticPr fontId="8"/>
  </si>
  <si>
    <t>令和７年度に活用期限を迎える補助金について、消費者庁へ要望を行い、４年間の実質的な期限延長により、財源を確保した。</t>
    <phoneticPr fontId="8"/>
  </si>
  <si>
    <t>事業実施手法を見直したことで、委託料を削減した。</t>
    <phoneticPr fontId="8"/>
  </si>
  <si>
    <t>事業実施手法を見直したことで、補助金等を削減した。</t>
    <phoneticPr fontId="8"/>
  </si>
  <si>
    <t>事業の見直しに伴い、他事業へ組み替えたことにより、補助金を削減した。</t>
    <phoneticPr fontId="8"/>
  </si>
  <si>
    <t>実績により、支給対象人数を見直し、扶助費を削減した。</t>
    <phoneticPr fontId="8"/>
  </si>
  <si>
    <t>実態に即した助成対象に見直しすることで、扶助費を削減した。</t>
    <phoneticPr fontId="8"/>
  </si>
  <si>
    <t>ひとり親家庭等への自立支援のための寄附受入により、歳入を確保した。</t>
    <phoneticPr fontId="8"/>
  </si>
  <si>
    <t>事業手法を見直すことで、負担金を削減した。</t>
    <phoneticPr fontId="8"/>
  </si>
  <si>
    <t>ドクターカー運営負担金の負担額の見直しにより、削減した。</t>
    <phoneticPr fontId="8"/>
  </si>
  <si>
    <t>接触者健診・管理検診事業の実施方法見直しにより、経費を削減した。</t>
    <phoneticPr fontId="8"/>
  </si>
  <si>
    <t>電子申請対応業務の一部委託について業務量の算定を見直したことにより、委託料を削減した。</t>
    <phoneticPr fontId="8"/>
  </si>
  <si>
    <t>建築物定期報告のオンライン受付開始に伴う委託業務内容を見直すことで、委託料を削減した。</t>
    <phoneticPr fontId="8"/>
  </si>
  <si>
    <t>地域未来交付金を活用することで、歳入を確保した。</t>
    <rPh sb="0" eb="2">
      <t>チイキ</t>
    </rPh>
    <rPh sb="2" eb="7">
      <t>ミライコウフキン</t>
    </rPh>
    <phoneticPr fontId="8"/>
  </si>
  <si>
    <t>法定外繰出市費の解消に向けた見直しをすることで、一般会計繰出金を抑制した。</t>
    <rPh sb="24" eb="28">
      <t>イッパンカイケイ</t>
    </rPh>
    <rPh sb="32" eb="34">
      <t>ヨクセイ</t>
    </rPh>
    <phoneticPr fontId="6"/>
  </si>
  <si>
    <t>事業手法の見直しにより、経費を削減した。</t>
    <rPh sb="12" eb="14">
      <t>ケイヒ</t>
    </rPh>
    <phoneticPr fontId="8"/>
  </si>
  <si>
    <t>実績に基づき、会計年度任用職員の必要数を見直すことで、報酬等を削減した。</t>
    <rPh sb="11" eb="13">
      <t>ニンヨウ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</si>
</sst>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 &quot;#,##0"/>
  </numFmts>
  <fonts count="26">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b/>
      <sz val="11"/>
      <color theme="3"/>
      <name val="Yu Gothic"/>
      <family val="2"/>
      <charset val="128"/>
      <scheme val="minor"/>
    </font>
    <font>
      <sz val="11"/>
      <color rgb="FF006100"/>
      <name val="Yu Gothic"/>
      <family val="2"/>
      <charset val="128"/>
      <scheme val="minor"/>
    </font>
    <font>
      <sz val="6"/>
      <name val="Yu Gothic"/>
      <family val="3"/>
      <charset val="128"/>
      <scheme val="minor"/>
    </font>
    <font>
      <sz val="6"/>
      <name val="Yu Gothic"/>
      <family val="2"/>
      <charset val="128"/>
      <scheme val="minor"/>
    </font>
    <font>
      <b/>
      <sz val="24"/>
      <color theme="1"/>
      <name val="ＭＳ Ｐゴシック"/>
      <family val="3"/>
      <charset val="128"/>
    </font>
    <font>
      <sz val="11"/>
      <color theme="1"/>
      <name val="ＭＳ Ｐゴシック"/>
      <family val="3"/>
      <charset val="128"/>
    </font>
    <font>
      <b/>
      <sz val="16"/>
      <color theme="1"/>
      <name val="ＭＳ Ｐゴシック"/>
      <family val="3"/>
      <charset val="128"/>
    </font>
    <font>
      <b/>
      <sz val="16"/>
      <name val="ＭＳ Ｐゴシック"/>
      <family val="3"/>
      <charset val="128"/>
    </font>
    <font>
      <sz val="11"/>
      <name val="ＭＳ Ｐゴシック"/>
      <family val="3"/>
      <charset val="128"/>
    </font>
    <font>
      <b/>
      <sz val="12"/>
      <color theme="1"/>
      <name val="ＭＳ Ｐゴシック"/>
      <family val="3"/>
      <charset val="128"/>
    </font>
    <font>
      <sz val="9"/>
      <color theme="1"/>
      <name val="ＭＳ Ｐゴシック"/>
      <family val="3"/>
      <charset val="128"/>
    </font>
    <font>
      <sz val="11"/>
      <color theme="0" tint="-0.34998626667073579"/>
      <name val="ＭＳ Ｐゴシック"/>
      <family val="3"/>
      <charset val="128"/>
    </font>
    <font>
      <sz val="8"/>
      <color theme="1"/>
      <name val="ＭＳ Ｐゴシック"/>
      <family val="3"/>
      <charset val="128"/>
    </font>
    <font>
      <sz val="48"/>
      <color theme="1"/>
      <name val="ＭＳ Ｐゴシック"/>
      <family val="3"/>
      <charset val="128"/>
    </font>
    <font>
      <sz val="24"/>
      <color theme="1"/>
      <name val="ＭＳ Ｐゴシック"/>
      <family val="3"/>
      <charset val="128"/>
    </font>
    <font>
      <sz val="28"/>
      <color theme="1"/>
      <name val="ＭＳ Ｐゴシック"/>
      <family val="3"/>
      <charset val="128"/>
    </font>
    <font>
      <sz val="16"/>
      <color theme="1"/>
      <name val="ＭＳ Ｐゴシック"/>
      <family val="3"/>
      <charset val="128"/>
    </font>
    <font>
      <sz val="11"/>
      <color rgb="FFFF0000"/>
      <name val="ＭＳ Ｐゴシック"/>
      <family val="3"/>
      <charset val="128"/>
    </font>
    <font>
      <sz val="9"/>
      <name val="ＭＳ Ｐゴシック"/>
      <family val="3"/>
      <charset val="128"/>
    </font>
    <font>
      <b/>
      <sz val="11"/>
      <color theme="1"/>
      <name val="ＭＳ Ｐゴシック"/>
      <family val="3"/>
      <charset val="128"/>
    </font>
  </fonts>
  <fills count="5">
    <fill>
      <patternFill patternType="none"/>
    </fill>
    <fill>
      <patternFill patternType="gray125"/>
    </fill>
    <fill>
      <patternFill patternType="solid">
        <fgColor rgb="FF66FF33"/>
        <bgColor indexed="64"/>
      </patternFill>
    </fill>
    <fill>
      <patternFill patternType="solid">
        <fgColor theme="5" tint="0.79998168889431442"/>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thin">
        <color indexed="64"/>
      </top>
      <bottom style="double">
        <color indexed="64"/>
      </bottom>
      <diagonal/>
    </border>
    <border>
      <left style="thin">
        <color indexed="64"/>
      </left>
      <right style="thin">
        <color indexed="64"/>
      </right>
      <top style="thin">
        <color indexed="64"/>
      </top>
      <bottom/>
      <diagonal/>
    </border>
    <border>
      <left/>
      <right/>
      <top style="double">
        <color indexed="64"/>
      </top>
      <bottom style="thin">
        <color indexed="64"/>
      </bottom>
      <diagonal/>
    </border>
  </borders>
  <cellStyleXfs count="15">
    <xf numFmtId="0" fontId="0" fillId="0" borderId="0"/>
    <xf numFmtId="0" fontId="5" fillId="0" borderId="0">
      <alignment vertical="center"/>
    </xf>
    <xf numFmtId="0" fontId="4" fillId="0" borderId="0">
      <alignment vertical="center"/>
    </xf>
    <xf numFmtId="38" fontId="4" fillId="0" borderId="0" applyFon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119">
    <xf numFmtId="0" fontId="0" fillId="0" borderId="0" xfId="0"/>
    <xf numFmtId="0" fontId="5" fillId="0" borderId="0" xfId="1">
      <alignment vertical="center"/>
    </xf>
    <xf numFmtId="0" fontId="10" fillId="0" borderId="0" xfId="1" applyFont="1" applyAlignment="1">
      <alignment horizontal="center" vertical="center"/>
    </xf>
    <xf numFmtId="0" fontId="11" fillId="0" borderId="0" xfId="1" applyFont="1">
      <alignment vertical="center"/>
    </xf>
    <xf numFmtId="0" fontId="12" fillId="0" borderId="0" xfId="1" applyFont="1" applyAlignment="1">
      <alignment horizontal="center" vertical="center"/>
    </xf>
    <xf numFmtId="0" fontId="13" fillId="0" borderId="0" xfId="1" applyFont="1">
      <alignment vertical="center"/>
    </xf>
    <xf numFmtId="0" fontId="11" fillId="0" borderId="0" xfId="1" applyFont="1" applyAlignment="1">
      <alignment horizontal="right" vertical="center"/>
    </xf>
    <xf numFmtId="0" fontId="11" fillId="2" borderId="1" xfId="1" applyFont="1" applyFill="1" applyBorder="1" applyAlignment="1">
      <alignment horizontal="center" vertical="center" shrinkToFit="1"/>
    </xf>
    <xf numFmtId="0" fontId="11" fillId="0" borderId="0" xfId="1" applyFont="1" applyAlignment="1">
      <alignment horizontal="center" vertical="center" shrinkToFit="1"/>
    </xf>
    <xf numFmtId="0" fontId="11" fillId="2" borderId="1" xfId="1" applyFont="1" applyFill="1" applyBorder="1" applyAlignment="1">
      <alignment horizontal="center" vertical="center"/>
    </xf>
    <xf numFmtId="176" fontId="14" fillId="0" borderId="1" xfId="1" applyNumberFormat="1" applyFont="1" applyBorder="1">
      <alignment vertical="center"/>
    </xf>
    <xf numFmtId="176" fontId="14" fillId="0" borderId="0" xfId="1" applyNumberFormat="1" applyFont="1">
      <alignment vertical="center"/>
    </xf>
    <xf numFmtId="176" fontId="14" fillId="0" borderId="4" xfId="1" applyNumberFormat="1" applyFont="1" applyBorder="1">
      <alignment vertical="center"/>
    </xf>
    <xf numFmtId="0" fontId="11" fillId="0" borderId="0" xfId="1" applyFont="1" applyAlignment="1">
      <alignment vertical="center" shrinkToFit="1"/>
    </xf>
    <xf numFmtId="0" fontId="11" fillId="0" borderId="5" xfId="1" applyFont="1" applyBorder="1" applyAlignment="1">
      <alignment vertical="center" shrinkToFit="1"/>
    </xf>
    <xf numFmtId="176" fontId="11" fillId="0" borderId="5" xfId="1" applyNumberFormat="1" applyFont="1" applyBorder="1">
      <alignment vertical="center"/>
    </xf>
    <xf numFmtId="0" fontId="16" fillId="0" borderId="2" xfId="1" applyFont="1" applyBorder="1" applyAlignment="1">
      <alignment vertical="center" wrapText="1"/>
    </xf>
    <xf numFmtId="0" fontId="17" fillId="0" borderId="0" xfId="1" applyFont="1">
      <alignment vertical="center"/>
    </xf>
    <xf numFmtId="0" fontId="11" fillId="0" borderId="0" xfId="1" applyFont="1" applyAlignment="1">
      <alignment horizontal="center" vertical="center"/>
    </xf>
    <xf numFmtId="176" fontId="11" fillId="0" borderId="0" xfId="1" applyNumberFormat="1" applyFont="1">
      <alignment vertical="center"/>
    </xf>
    <xf numFmtId="0" fontId="16" fillId="0" borderId="12" xfId="1" applyFont="1" applyBorder="1" applyAlignment="1">
      <alignment vertical="center" wrapText="1"/>
    </xf>
    <xf numFmtId="176" fontId="14" fillId="0" borderId="18" xfId="1" applyNumberFormat="1" applyFont="1" applyBorder="1">
      <alignment vertical="center"/>
    </xf>
    <xf numFmtId="176" fontId="11" fillId="3" borderId="1" xfId="1" applyNumberFormat="1" applyFont="1" applyFill="1" applyBorder="1">
      <alignment vertical="center"/>
    </xf>
    <xf numFmtId="0" fontId="11" fillId="0" borderId="0" xfId="2" applyFont="1">
      <alignment vertical="center"/>
    </xf>
    <xf numFmtId="0" fontId="22" fillId="0" borderId="0" xfId="2" applyFont="1">
      <alignment vertical="center"/>
    </xf>
    <xf numFmtId="38" fontId="11" fillId="0" borderId="0" xfId="3" applyFont="1" applyBorder="1">
      <alignment vertical="center"/>
    </xf>
    <xf numFmtId="0" fontId="11" fillId="2" borderId="1" xfId="2" applyFont="1" applyFill="1" applyBorder="1" applyAlignment="1">
      <alignment horizontal="center" vertical="center" wrapText="1"/>
    </xf>
    <xf numFmtId="0" fontId="11" fillId="2" borderId="1" xfId="2" applyFont="1" applyFill="1" applyBorder="1" applyAlignment="1">
      <alignment horizontal="center" vertical="center"/>
    </xf>
    <xf numFmtId="38" fontId="11" fillId="2" borderId="1" xfId="3" applyFont="1" applyFill="1" applyBorder="1" applyAlignment="1">
      <alignment horizontal="center" vertical="center" wrapText="1"/>
    </xf>
    <xf numFmtId="0" fontId="14" fillId="0" borderId="1" xfId="2" applyFont="1" applyBorder="1" applyAlignment="1" applyProtection="1">
      <alignment horizontal="left" vertical="center" wrapText="1" shrinkToFit="1"/>
      <protection locked="0"/>
    </xf>
    <xf numFmtId="0" fontId="14" fillId="0" borderId="2" xfId="2" applyFont="1" applyBorder="1" applyAlignment="1">
      <alignment vertical="center" wrapText="1"/>
    </xf>
    <xf numFmtId="0" fontId="14" fillId="0" borderId="1" xfId="4" applyBorder="1" applyAlignment="1">
      <alignment horizontal="left" vertical="center" wrapText="1"/>
    </xf>
    <xf numFmtId="0" fontId="11" fillId="0" borderId="0" xfId="2" applyFont="1" applyAlignment="1">
      <alignment horizontal="center" vertical="center"/>
    </xf>
    <xf numFmtId="0" fontId="14" fillId="0" borderId="2" xfId="2" applyFont="1" applyBorder="1" applyAlignment="1" applyProtection="1">
      <alignment horizontal="left" vertical="center" wrapText="1"/>
      <protection locked="0"/>
    </xf>
    <xf numFmtId="0" fontId="14" fillId="0" borderId="3" xfId="4" applyBorder="1" applyAlignment="1">
      <alignment horizontal="left" vertical="center" wrapText="1"/>
    </xf>
    <xf numFmtId="0" fontId="14" fillId="0" borderId="1" xfId="4" applyBorder="1" applyAlignment="1">
      <alignment vertical="center" wrapText="1"/>
    </xf>
    <xf numFmtId="0" fontId="14" fillId="4" borderId="1" xfId="4" applyFill="1" applyBorder="1" applyAlignment="1">
      <alignment vertical="center" wrapText="1"/>
    </xf>
    <xf numFmtId="38" fontId="11" fillId="0" borderId="0" xfId="3" applyFont="1">
      <alignment vertical="center"/>
    </xf>
    <xf numFmtId="0" fontId="11" fillId="0" borderId="1" xfId="2" applyFont="1" applyBorder="1" applyAlignment="1">
      <alignment horizontal="left" vertical="center" wrapText="1"/>
    </xf>
    <xf numFmtId="0" fontId="14" fillId="0" borderId="2" xfId="2" applyFont="1" applyBorder="1" applyAlignment="1">
      <alignment horizontal="left" vertical="center" wrapText="1"/>
    </xf>
    <xf numFmtId="0" fontId="23" fillId="0" borderId="0" xfId="2" applyFont="1">
      <alignment vertical="center"/>
    </xf>
    <xf numFmtId="0" fontId="14" fillId="0" borderId="1" xfId="4" applyBorder="1" applyAlignment="1" applyProtection="1">
      <alignment horizontal="left" vertical="center" wrapText="1" shrinkToFit="1"/>
      <protection locked="0"/>
    </xf>
    <xf numFmtId="0" fontId="14" fillId="0" borderId="1" xfId="2" applyFont="1" applyBorder="1" applyAlignment="1">
      <alignment vertical="center" wrapText="1"/>
    </xf>
    <xf numFmtId="0" fontId="14" fillId="0" borderId="1" xfId="2" applyFont="1" applyBorder="1" applyAlignment="1">
      <alignment horizontal="left" vertical="center" wrapText="1"/>
    </xf>
    <xf numFmtId="0" fontId="14" fillId="0" borderId="2" xfId="4" applyBorder="1" applyAlignment="1">
      <alignment vertical="center" wrapText="1"/>
    </xf>
    <xf numFmtId="0" fontId="11" fillId="0" borderId="1" xfId="2" applyFont="1" applyBorder="1" applyAlignment="1" applyProtection="1">
      <alignment horizontal="left" vertical="center" wrapText="1" shrinkToFit="1"/>
      <protection locked="0"/>
    </xf>
    <xf numFmtId="0" fontId="14" fillId="0" borderId="1" xfId="2" applyFont="1" applyBorder="1" applyAlignment="1" applyProtection="1">
      <alignment horizontal="left" vertical="center" wrapText="1"/>
      <protection locked="0"/>
    </xf>
    <xf numFmtId="0" fontId="11" fillId="0" borderId="3" xfId="2" applyFont="1" applyBorder="1" applyAlignment="1">
      <alignment vertical="center" wrapText="1"/>
    </xf>
    <xf numFmtId="0" fontId="11" fillId="0" borderId="1" xfId="4" applyFont="1" applyBorder="1" applyAlignment="1" applyProtection="1">
      <alignment horizontal="left" vertical="center" wrapText="1" shrinkToFit="1"/>
      <protection locked="0"/>
    </xf>
    <xf numFmtId="0" fontId="11" fillId="0" borderId="0" xfId="2" applyFont="1" applyAlignment="1">
      <alignment vertical="center" wrapText="1"/>
    </xf>
    <xf numFmtId="0" fontId="14" fillId="0" borderId="0" xfId="2" applyFont="1">
      <alignment vertical="center"/>
    </xf>
    <xf numFmtId="0" fontId="14" fillId="0" borderId="0" xfId="2" applyFont="1" applyAlignment="1">
      <alignment vertical="center" wrapText="1"/>
    </xf>
    <xf numFmtId="0" fontId="14" fillId="0" borderId="1" xfId="10" applyFont="1" applyBorder="1" applyAlignment="1" applyProtection="1">
      <alignment horizontal="left" vertical="center" wrapText="1" shrinkToFit="1"/>
      <protection locked="0"/>
    </xf>
    <xf numFmtId="0" fontId="14" fillId="0" borderId="2" xfId="7" applyFont="1" applyBorder="1" applyAlignment="1">
      <alignment vertical="center" wrapText="1"/>
    </xf>
    <xf numFmtId="0" fontId="14" fillId="0" borderId="1" xfId="7" applyFont="1" applyBorder="1" applyAlignment="1" applyProtection="1">
      <alignment horizontal="left" vertical="center" wrapText="1" shrinkToFit="1"/>
      <protection locked="0"/>
    </xf>
    <xf numFmtId="0" fontId="14" fillId="0" borderId="2" xfId="7" applyFont="1" applyBorder="1" applyAlignment="1" applyProtection="1">
      <alignment horizontal="left" vertical="center" wrapText="1"/>
      <protection locked="0"/>
    </xf>
    <xf numFmtId="0" fontId="14" fillId="0" borderId="1" xfId="7" applyFont="1" applyBorder="1" applyAlignment="1">
      <alignment vertical="center" wrapText="1"/>
    </xf>
    <xf numFmtId="0" fontId="14" fillId="0" borderId="2" xfId="10" applyFont="1" applyBorder="1" applyAlignment="1" applyProtection="1">
      <alignment horizontal="left" vertical="center" wrapText="1"/>
      <protection locked="0"/>
    </xf>
    <xf numFmtId="0" fontId="12" fillId="0" borderId="0" xfId="1" applyFont="1" applyAlignment="1">
      <alignment horizontal="left" vertical="center"/>
    </xf>
    <xf numFmtId="0" fontId="11" fillId="0" borderId="0" xfId="2" applyFont="1" applyAlignment="1">
      <alignment horizontal="right" vertical="center"/>
    </xf>
    <xf numFmtId="0" fontId="5" fillId="0" borderId="0" xfId="1" applyAlignment="1">
      <alignment horizontal="right" vertical="center"/>
    </xf>
    <xf numFmtId="0" fontId="22" fillId="0" borderId="9" xfId="2" applyFont="1" applyBorder="1">
      <alignment vertical="center"/>
    </xf>
    <xf numFmtId="38" fontId="11" fillId="0" borderId="9" xfId="3" applyFont="1" applyBorder="1">
      <alignment vertical="center"/>
    </xf>
    <xf numFmtId="0" fontId="11" fillId="0" borderId="9" xfId="2" applyFont="1" applyBorder="1">
      <alignment vertical="center"/>
    </xf>
    <xf numFmtId="0" fontId="14" fillId="0" borderId="5" xfId="2" applyFont="1" applyBorder="1" applyAlignment="1" applyProtection="1">
      <alignment horizontal="left" vertical="center" wrapText="1" shrinkToFit="1"/>
      <protection locked="0"/>
    </xf>
    <xf numFmtId="0" fontId="14" fillId="0" borderId="5" xfId="2" applyFont="1" applyBorder="1" applyAlignment="1">
      <alignment vertical="center" wrapText="1"/>
    </xf>
    <xf numFmtId="0" fontId="14" fillId="0" borderId="5" xfId="4" applyBorder="1" applyAlignment="1">
      <alignment horizontal="left" vertical="center" wrapText="1"/>
    </xf>
    <xf numFmtId="0" fontId="24" fillId="0" borderId="0" xfId="2" applyFont="1">
      <alignment vertical="center"/>
    </xf>
    <xf numFmtId="0" fontId="14" fillId="2" borderId="1" xfId="2" applyFont="1" applyFill="1" applyBorder="1" applyAlignment="1">
      <alignment horizontal="center" vertical="center"/>
    </xf>
    <xf numFmtId="0" fontId="24" fillId="0" borderId="9" xfId="2" applyFont="1" applyBorder="1">
      <alignment vertical="center"/>
    </xf>
    <xf numFmtId="177" fontId="25" fillId="0" borderId="1" xfId="4" applyNumberFormat="1" applyFont="1" applyBorder="1" applyAlignment="1">
      <alignment horizontal="right" vertical="center" shrinkToFit="1"/>
    </xf>
    <xf numFmtId="38" fontId="25" fillId="0" borderId="1" xfId="5" applyFont="1" applyFill="1" applyBorder="1" applyAlignment="1" applyProtection="1">
      <alignment horizontal="right" vertical="center" wrapText="1"/>
    </xf>
    <xf numFmtId="177" fontId="25" fillId="0" borderId="5" xfId="4" applyNumberFormat="1" applyFont="1" applyBorder="1" applyAlignment="1">
      <alignment horizontal="right" vertical="center" shrinkToFit="1"/>
    </xf>
    <xf numFmtId="3" fontId="25" fillId="0" borderId="1" xfId="4" applyNumberFormat="1" applyFont="1" applyBorder="1" applyAlignment="1">
      <alignment horizontal="right" vertical="center" shrinkToFit="1"/>
    </xf>
    <xf numFmtId="38" fontId="25" fillId="0" borderId="1" xfId="3" applyFont="1" applyFill="1" applyBorder="1" applyAlignment="1" applyProtection="1">
      <alignment horizontal="right" vertical="center" shrinkToFit="1"/>
    </xf>
    <xf numFmtId="177" fontId="25" fillId="0" borderId="1" xfId="2" applyNumberFormat="1" applyFont="1" applyBorder="1" applyAlignment="1">
      <alignment horizontal="right" vertical="center" shrinkToFit="1"/>
    </xf>
    <xf numFmtId="38" fontId="25" fillId="0" borderId="1" xfId="3" applyFont="1" applyFill="1" applyBorder="1" applyAlignment="1">
      <alignment vertical="center" wrapText="1"/>
    </xf>
    <xf numFmtId="0" fontId="19" fillId="0" borderId="0" xfId="1" applyFont="1" applyAlignment="1">
      <alignment horizontal="center" vertical="center" wrapText="1"/>
    </xf>
    <xf numFmtId="0" fontId="19" fillId="0" borderId="0" xfId="1" applyFont="1" applyAlignment="1">
      <alignment horizontal="center" vertical="center"/>
    </xf>
    <xf numFmtId="0" fontId="20" fillId="0" borderId="0" xfId="1" applyFont="1" applyAlignment="1">
      <alignment horizontal="center" vertical="center"/>
    </xf>
    <xf numFmtId="0" fontId="12" fillId="0" borderId="0" xfId="1" applyFont="1" applyAlignment="1">
      <alignment horizontal="center" vertical="center"/>
    </xf>
    <xf numFmtId="0" fontId="10" fillId="0" borderId="0" xfId="1" applyFont="1" applyAlignment="1">
      <alignment horizontal="center" vertical="center"/>
    </xf>
    <xf numFmtId="0" fontId="12" fillId="0" borderId="0" xfId="1" applyFont="1" applyAlignment="1">
      <alignment horizontal="left" vertical="center"/>
    </xf>
    <xf numFmtId="0" fontId="13" fillId="0" borderId="0" xfId="1" applyFont="1" applyAlignment="1">
      <alignment horizontal="right" vertical="center" wrapText="1"/>
    </xf>
    <xf numFmtId="0" fontId="13" fillId="0" borderId="0" xfId="1" applyFont="1" applyAlignment="1">
      <alignment horizontal="right" vertical="center"/>
    </xf>
    <xf numFmtId="0" fontId="11" fillId="2" borderId="1" xfId="1" applyFont="1" applyFill="1" applyBorder="1" applyAlignment="1">
      <alignment horizontal="center" vertical="center" shrinkToFit="1"/>
    </xf>
    <xf numFmtId="0" fontId="11" fillId="0" borderId="2" xfId="1" applyFont="1" applyBorder="1" applyAlignment="1">
      <alignment horizontal="center" vertical="center" shrinkToFit="1"/>
    </xf>
    <xf numFmtId="0" fontId="11" fillId="0" borderId="3" xfId="1" applyFont="1" applyBorder="1" applyAlignment="1">
      <alignment horizontal="center" vertical="center" shrinkToFit="1"/>
    </xf>
    <xf numFmtId="0" fontId="11" fillId="0" borderId="1" xfId="1" applyFont="1" applyBorder="1" applyAlignment="1">
      <alignment horizontal="center" vertical="center" shrinkToFit="1"/>
    </xf>
    <xf numFmtId="0" fontId="11" fillId="0" borderId="4" xfId="1" applyFont="1" applyBorder="1" applyAlignment="1">
      <alignment horizontal="center" vertical="center"/>
    </xf>
    <xf numFmtId="0" fontId="15" fillId="0" borderId="0" xfId="1" applyFont="1" applyAlignment="1">
      <alignment horizontal="center" vertical="center"/>
    </xf>
    <xf numFmtId="0" fontId="11" fillId="2" borderId="6" xfId="1" applyFont="1" applyFill="1" applyBorder="1" applyAlignment="1">
      <alignment horizontal="center" vertical="center" wrapText="1"/>
    </xf>
    <xf numFmtId="0" fontId="11" fillId="2" borderId="5" xfId="1" applyFont="1" applyFill="1" applyBorder="1" applyAlignment="1">
      <alignment horizontal="center" vertical="center" wrapText="1"/>
    </xf>
    <xf numFmtId="0" fontId="11" fillId="2" borderId="7" xfId="1" applyFont="1" applyFill="1" applyBorder="1" applyAlignment="1">
      <alignment horizontal="center" vertical="center" wrapText="1"/>
    </xf>
    <xf numFmtId="0" fontId="11" fillId="2" borderId="8" xfId="1" applyFont="1" applyFill="1" applyBorder="1" applyAlignment="1">
      <alignment horizontal="center" vertical="center" wrapText="1"/>
    </xf>
    <xf numFmtId="0" fontId="11" fillId="2" borderId="9" xfId="1" applyFont="1" applyFill="1" applyBorder="1" applyAlignment="1">
      <alignment horizontal="center" vertical="center" wrapText="1"/>
    </xf>
    <xf numFmtId="0" fontId="11" fillId="2" borderId="10" xfId="1" applyFont="1" applyFill="1" applyBorder="1" applyAlignment="1">
      <alignment horizontal="center" vertical="center" wrapText="1"/>
    </xf>
    <xf numFmtId="0" fontId="11" fillId="2" borderId="2" xfId="1" applyFont="1" applyFill="1" applyBorder="1" applyAlignment="1">
      <alignment horizontal="center" vertical="center" shrinkToFit="1"/>
    </xf>
    <xf numFmtId="0" fontId="11" fillId="2" borderId="3" xfId="1" applyFont="1" applyFill="1" applyBorder="1" applyAlignment="1">
      <alignment horizontal="center" vertical="center" shrinkToFit="1"/>
    </xf>
    <xf numFmtId="0" fontId="14" fillId="0" borderId="2" xfId="1" applyFont="1" applyBorder="1" applyAlignment="1">
      <alignment horizontal="center" vertical="center" shrinkToFit="1"/>
    </xf>
    <xf numFmtId="0" fontId="14" fillId="0" borderId="3" xfId="1" applyFont="1" applyBorder="1" applyAlignment="1">
      <alignment horizontal="center" vertical="center" shrinkToFit="1"/>
    </xf>
    <xf numFmtId="0" fontId="16" fillId="3" borderId="2" xfId="1" applyFont="1" applyFill="1" applyBorder="1" applyAlignment="1">
      <alignment horizontal="center" vertical="center" wrapText="1"/>
    </xf>
    <xf numFmtId="0" fontId="16" fillId="3" borderId="11" xfId="1" applyFont="1" applyFill="1" applyBorder="1" applyAlignment="1">
      <alignment horizontal="center" vertical="center" wrapText="1"/>
    </xf>
    <xf numFmtId="0" fontId="16" fillId="3" borderId="3" xfId="1" applyFont="1" applyFill="1" applyBorder="1" applyAlignment="1">
      <alignment horizontal="center" vertical="center" wrapText="1"/>
    </xf>
    <xf numFmtId="0" fontId="14" fillId="0" borderId="12" xfId="1" applyFont="1" applyBorder="1" applyAlignment="1">
      <alignment horizontal="center" vertical="center" shrinkToFit="1"/>
    </xf>
    <xf numFmtId="0" fontId="14" fillId="0" borderId="13" xfId="1" applyFont="1" applyBorder="1" applyAlignment="1">
      <alignment horizontal="center" vertical="center" shrinkToFit="1"/>
    </xf>
    <xf numFmtId="0" fontId="16" fillId="0" borderId="14" xfId="1" applyFont="1" applyBorder="1" applyAlignment="1">
      <alignment horizontal="center" vertical="center" wrapText="1"/>
    </xf>
    <xf numFmtId="0" fontId="16" fillId="0" borderId="3" xfId="1" applyFont="1" applyBorder="1" applyAlignment="1">
      <alignment horizontal="center" vertical="center" wrapText="1"/>
    </xf>
    <xf numFmtId="0" fontId="11" fillId="0" borderId="15" xfId="1" applyFont="1" applyBorder="1" applyAlignment="1">
      <alignment horizontal="center" vertical="center"/>
    </xf>
    <xf numFmtId="0" fontId="11" fillId="0" borderId="16" xfId="1" applyFont="1" applyBorder="1" applyAlignment="1">
      <alignment horizontal="center" vertical="center"/>
    </xf>
    <xf numFmtId="0" fontId="16" fillId="0" borderId="17" xfId="1" applyFont="1" applyBorder="1" applyAlignment="1">
      <alignment horizontal="center" vertical="center" wrapText="1"/>
    </xf>
    <xf numFmtId="0" fontId="16" fillId="0" borderId="13" xfId="1" applyFont="1" applyBorder="1" applyAlignment="1">
      <alignment horizontal="center" vertical="center" wrapText="1"/>
    </xf>
    <xf numFmtId="0" fontId="11" fillId="0" borderId="19" xfId="1" applyFont="1" applyBorder="1" applyAlignment="1">
      <alignment horizontal="center" vertical="center"/>
    </xf>
    <xf numFmtId="0" fontId="24" fillId="3" borderId="2" xfId="1" applyFont="1" applyFill="1" applyBorder="1" applyAlignment="1">
      <alignment horizontal="center" vertical="center" wrapText="1"/>
    </xf>
    <xf numFmtId="0" fontId="24" fillId="3" borderId="11" xfId="1" applyFont="1" applyFill="1" applyBorder="1" applyAlignment="1">
      <alignment horizontal="center" vertical="center" wrapText="1"/>
    </xf>
    <xf numFmtId="0" fontId="24" fillId="3" borderId="3" xfId="1" applyFont="1" applyFill="1" applyBorder="1" applyAlignment="1">
      <alignment horizontal="center" vertical="center" wrapText="1"/>
    </xf>
    <xf numFmtId="0" fontId="18" fillId="0" borderId="14" xfId="1" applyFont="1" applyBorder="1" applyAlignment="1">
      <alignment horizontal="center" vertical="center" wrapText="1"/>
    </xf>
    <xf numFmtId="0" fontId="21" fillId="0" borderId="0" xfId="2" applyFont="1" applyAlignment="1">
      <alignment horizontal="center" vertical="center"/>
    </xf>
    <xf numFmtId="0" fontId="11" fillId="0" borderId="0" xfId="2" applyFont="1" applyAlignment="1">
      <alignment horizontal="right" vertical="center" wrapText="1"/>
    </xf>
  </cellXfs>
  <cellStyles count="15">
    <cellStyle name="桁区切り 2" xfId="3" xr:uid="{FEAE37AC-FA12-464E-A55B-C7E771FF9101}"/>
    <cellStyle name="桁区切り 2 2" xfId="8" xr:uid="{290ADAF5-E7CC-42C2-A828-125D76CDF1A8}"/>
    <cellStyle name="桁区切り 2 3" xfId="11" xr:uid="{165126D2-C6D2-4D11-A005-251F5180497B}"/>
    <cellStyle name="桁区切り 2 4" xfId="14" xr:uid="{EC22C014-C91C-4CE2-99B9-E0F7356DC0E5}"/>
    <cellStyle name="桁区切り 3" xfId="5" xr:uid="{01FC2AAB-340F-4DFC-B184-A3D8896E179D}"/>
    <cellStyle name="標準" xfId="0" builtinId="0"/>
    <cellStyle name="標準 2" xfId="1" xr:uid="{3CCD2C1C-BCFA-4B78-BEA3-CBCBFB040934}"/>
    <cellStyle name="標準 2 2" xfId="4" xr:uid="{B86B3152-FA0C-467F-AD66-441997D35DE7}"/>
    <cellStyle name="標準 2 3" xfId="6" xr:uid="{6A7FEEA1-315B-4CA5-BD58-2ED5CD8B6316}"/>
    <cellStyle name="標準 2 4" xfId="9" xr:uid="{1326E3B4-9CE3-4512-899F-2DF0327914FF}"/>
    <cellStyle name="標準 2 5" xfId="12" xr:uid="{F3372F6A-2232-4144-826F-C45A4CD67BD9}"/>
    <cellStyle name="標準 3" xfId="2" xr:uid="{B92269CD-0829-4AD6-9F6A-5FFD7DE99B6D}"/>
    <cellStyle name="標準 3 2" xfId="7" xr:uid="{42D8DB15-17F6-4DA0-85A5-A4169B6EF879}"/>
    <cellStyle name="標準 3 3" xfId="10" xr:uid="{7A4D5A07-0DDB-43DF-BEA6-B6381721C5EB}"/>
    <cellStyle name="標準 3 4" xfId="13" xr:uid="{9FDF83E1-32D1-4BE9-9FF4-12C795B85EED}"/>
  </cellStyles>
  <dxfs count="64">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40821</xdr:colOff>
      <xdr:row>48</xdr:row>
      <xdr:rowOff>12423</xdr:rowOff>
    </xdr:from>
    <xdr:to>
      <xdr:col>9</xdr:col>
      <xdr:colOff>988587</xdr:colOff>
      <xdr:row>52</xdr:row>
      <xdr:rowOff>117732</xdr:rowOff>
    </xdr:to>
    <xdr:sp macro="" textlink="">
      <xdr:nvSpPr>
        <xdr:cNvPr id="2" name="テキスト ボックス 1">
          <a:extLst>
            <a:ext uri="{FF2B5EF4-FFF2-40B4-BE49-F238E27FC236}">
              <a16:creationId xmlns:a16="http://schemas.microsoft.com/office/drawing/2014/main" id="{4EC07616-ACA4-4057-82B6-89B40680D42F}"/>
            </a:ext>
          </a:extLst>
        </xdr:cNvPr>
        <xdr:cNvSpPr txBox="1"/>
      </xdr:nvSpPr>
      <xdr:spPr>
        <a:xfrm>
          <a:off x="40821" y="14286316"/>
          <a:ext cx="9098445" cy="1139452"/>
        </a:xfrm>
        <a:prstGeom prst="rect">
          <a:avLst/>
        </a:prstGeom>
        <a:solidFill>
          <a:schemeClr val="lt1"/>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Ｐゴシック" panose="020B0600070205080204" pitchFamily="50" charset="-128"/>
              <a:ea typeface="ＭＳ Ｐゴシック" panose="020B0600070205080204" pitchFamily="50" charset="-128"/>
            </a:rPr>
            <a:t>・「創造・転換」による財源創出</a:t>
          </a:r>
          <a:endParaRPr kumimoji="1" lang="en-US" altLang="ja-JP" sz="900">
            <a:latin typeface="ＭＳ Ｐゴシック" panose="020B0600070205080204" pitchFamily="50" charset="-128"/>
            <a:ea typeface="ＭＳ Ｐゴシック" panose="020B0600070205080204" pitchFamily="50" charset="-128"/>
          </a:endParaRPr>
        </a:p>
        <a:p>
          <a:r>
            <a:rPr kumimoji="1" lang="ja-JP" altLang="en-US" sz="900">
              <a:latin typeface="ＭＳ Ｐゴシック" panose="020B0600070205080204" pitchFamily="50" charset="-128"/>
              <a:ea typeface="ＭＳ Ｐゴシック" panose="020B0600070205080204" pitchFamily="50" charset="-128"/>
            </a:rPr>
            <a:t>　持続可能な市政運営の実現と硬直化した予算構造の改革に向けた、</a:t>
          </a:r>
          <a:r>
            <a:rPr kumimoji="1" lang="ja-JP" altLang="ja-JP" sz="900">
              <a:solidFill>
                <a:schemeClr val="dk1"/>
              </a:solidFill>
              <a:effectLst/>
              <a:latin typeface="ＭＳ Ｐゴシック" panose="020B0600070205080204" pitchFamily="50" charset="-128"/>
              <a:ea typeface="ＭＳ Ｐゴシック" panose="020B0600070205080204" pitchFamily="50" charset="-128"/>
              <a:cs typeface="+mn-cs"/>
            </a:rPr>
            <a:t>事業内容や手法、歳入</a:t>
          </a:r>
          <a:r>
            <a:rPr kumimoji="1" lang="ja-JP" altLang="ja-JP" sz="900">
              <a:solidFill>
                <a:schemeClr val="tx1"/>
              </a:solidFill>
              <a:effectLst/>
              <a:latin typeface="ＭＳ Ｐゴシック" panose="020B0600070205080204" pitchFamily="50" charset="-128"/>
              <a:ea typeface="ＭＳ Ｐゴシック" panose="020B0600070205080204" pitchFamily="50" charset="-128"/>
              <a:cs typeface="+mn-cs"/>
            </a:rPr>
            <a:t>確保</a:t>
          </a:r>
          <a:r>
            <a:rPr kumimoji="1" lang="ja-JP" altLang="en-US" sz="900">
              <a:solidFill>
                <a:schemeClr val="tx1"/>
              </a:solidFill>
              <a:effectLst/>
              <a:latin typeface="ＭＳ Ｐゴシック" panose="020B0600070205080204" pitchFamily="50" charset="-128"/>
              <a:ea typeface="ＭＳ Ｐゴシック" panose="020B0600070205080204" pitchFamily="50" charset="-128"/>
              <a:cs typeface="+mn-cs"/>
            </a:rPr>
            <a:t>（効果が継続する取組）等</a:t>
          </a:r>
          <a:r>
            <a:rPr kumimoji="1" lang="ja-JP" altLang="ja-JP" sz="900">
              <a:solidFill>
                <a:schemeClr val="tx1"/>
              </a:solidFill>
              <a:effectLst/>
              <a:latin typeface="ＭＳ Ｐゴシック" panose="020B0600070205080204" pitchFamily="50" charset="-128"/>
              <a:ea typeface="ＭＳ Ｐゴシック" panose="020B0600070205080204" pitchFamily="50" charset="-128"/>
              <a:cs typeface="+mn-cs"/>
            </a:rPr>
            <a:t>において工夫</a:t>
          </a:r>
          <a:r>
            <a:rPr kumimoji="1" lang="ja-JP" altLang="ja-JP" sz="900">
              <a:solidFill>
                <a:schemeClr val="dk1"/>
              </a:solidFill>
              <a:effectLst/>
              <a:latin typeface="ＭＳ Ｐゴシック" panose="020B0600070205080204" pitchFamily="50" charset="-128"/>
              <a:ea typeface="ＭＳ Ｐゴシック" panose="020B0600070205080204" pitchFamily="50" charset="-128"/>
              <a:cs typeface="+mn-cs"/>
            </a:rPr>
            <a:t>を伴う取組</a:t>
          </a:r>
          <a:endParaRPr kumimoji="1" lang="en-US" altLang="ja-JP" sz="90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900">
              <a:solidFill>
                <a:schemeClr val="dk1"/>
              </a:solidFill>
              <a:effectLst/>
              <a:latin typeface="ＭＳ Ｐゴシック" panose="020B0600070205080204" pitchFamily="50" charset="-128"/>
              <a:ea typeface="ＭＳ Ｐゴシック" panose="020B0600070205080204" pitchFamily="50" charset="-128"/>
              <a:cs typeface="+mn-cs"/>
            </a:rPr>
            <a:t>・財源創出全体の取組</a:t>
          </a:r>
          <a:endParaRPr kumimoji="1" lang="en-US" altLang="ja-JP" sz="90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900">
              <a:solidFill>
                <a:schemeClr val="dk1"/>
              </a:solidFill>
              <a:effectLst/>
              <a:latin typeface="ＭＳ Ｐゴシック" panose="020B0600070205080204" pitchFamily="50" charset="-128"/>
              <a:ea typeface="ＭＳ Ｐゴシック" panose="020B0600070205080204" pitchFamily="50" charset="-128"/>
              <a:cs typeface="+mn-cs"/>
            </a:rPr>
            <a:t>　令和８年度予算編成時における収支不足解消や、必要な施策・事業の実施に向けた、「創造・転換」による財源創出の他、「決算重視」の事業費削減等の取組</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D8BFD-B50B-432E-B956-54F0FBF624ED}">
  <sheetPr codeName="Sheet1">
    <pageSetUpPr fitToPage="1"/>
  </sheetPr>
  <dimension ref="A1:J53"/>
  <sheetViews>
    <sheetView tabSelected="1" view="pageBreakPreview" zoomScale="115" zoomScaleNormal="100" zoomScaleSheetLayoutView="115" workbookViewId="0">
      <selection activeCell="B2" sqref="B2"/>
    </sheetView>
  </sheetViews>
  <sheetFormatPr defaultRowHeight="18.75"/>
  <cols>
    <col min="1" max="10" width="8.375" style="1" customWidth="1"/>
    <col min="11" max="16384" width="9" style="1"/>
  </cols>
  <sheetData>
    <row r="1" spans="1:10" ht="13.5" customHeight="1"/>
    <row r="2" spans="1:10" ht="13.5" customHeight="1"/>
    <row r="3" spans="1:10" ht="13.5" customHeight="1"/>
    <row r="4" spans="1:10" ht="13.5" customHeight="1"/>
    <row r="5" spans="1:10" ht="13.5" customHeight="1"/>
    <row r="6" spans="1:10" ht="13.5" customHeight="1"/>
    <row r="7" spans="1:10" ht="13.5" customHeight="1"/>
    <row r="8" spans="1:10" ht="13.5" customHeight="1">
      <c r="J8" s="60"/>
    </row>
    <row r="9" spans="1:10" ht="13.5" customHeight="1">
      <c r="A9" s="77" t="s">
        <v>71</v>
      </c>
      <c r="B9" s="78"/>
      <c r="C9" s="78"/>
      <c r="D9" s="78"/>
      <c r="E9" s="78"/>
      <c r="F9" s="78"/>
      <c r="G9" s="78"/>
      <c r="H9" s="78"/>
      <c r="I9" s="78"/>
      <c r="J9" s="78"/>
    </row>
    <row r="10" spans="1:10" ht="13.5" customHeight="1">
      <c r="A10" s="78"/>
      <c r="B10" s="78"/>
      <c r="C10" s="78"/>
      <c r="D10" s="78"/>
      <c r="E10" s="78"/>
      <c r="F10" s="78"/>
      <c r="G10" s="78"/>
      <c r="H10" s="78"/>
      <c r="I10" s="78"/>
      <c r="J10" s="78"/>
    </row>
    <row r="11" spans="1:10" ht="13.5" customHeight="1">
      <c r="A11" s="78"/>
      <c r="B11" s="78"/>
      <c r="C11" s="78"/>
      <c r="D11" s="78"/>
      <c r="E11" s="78"/>
      <c r="F11" s="78"/>
      <c r="G11" s="78"/>
      <c r="H11" s="78"/>
      <c r="I11" s="78"/>
      <c r="J11" s="78"/>
    </row>
    <row r="12" spans="1:10" ht="13.5" customHeight="1">
      <c r="A12" s="78"/>
      <c r="B12" s="78"/>
      <c r="C12" s="78"/>
      <c r="D12" s="78"/>
      <c r="E12" s="78"/>
      <c r="F12" s="78"/>
      <c r="G12" s="78"/>
      <c r="H12" s="78"/>
      <c r="I12" s="78"/>
      <c r="J12" s="78"/>
    </row>
    <row r="13" spans="1:10" ht="13.5" customHeight="1">
      <c r="A13" s="78"/>
      <c r="B13" s="78"/>
      <c r="C13" s="78"/>
      <c r="D13" s="78"/>
      <c r="E13" s="78"/>
      <c r="F13" s="78"/>
      <c r="G13" s="78"/>
      <c r="H13" s="78"/>
      <c r="I13" s="78"/>
      <c r="J13" s="78"/>
    </row>
    <row r="14" spans="1:10" ht="13.5" customHeight="1">
      <c r="A14" s="78"/>
      <c r="B14" s="78"/>
      <c r="C14" s="78"/>
      <c r="D14" s="78"/>
      <c r="E14" s="78"/>
      <c r="F14" s="78"/>
      <c r="G14" s="78"/>
      <c r="H14" s="78"/>
      <c r="I14" s="78"/>
      <c r="J14" s="78"/>
    </row>
    <row r="15" spans="1:10" ht="13.5" customHeight="1">
      <c r="A15" s="78"/>
      <c r="B15" s="78"/>
      <c r="C15" s="78"/>
      <c r="D15" s="78"/>
      <c r="E15" s="78"/>
      <c r="F15" s="78"/>
      <c r="G15" s="78"/>
      <c r="H15" s="78"/>
      <c r="I15" s="78"/>
      <c r="J15" s="78"/>
    </row>
    <row r="16" spans="1:10" ht="13.5" customHeight="1">
      <c r="A16" s="78"/>
      <c r="B16" s="78"/>
      <c r="C16" s="78"/>
      <c r="D16" s="78"/>
      <c r="E16" s="78"/>
      <c r="F16" s="78"/>
      <c r="G16" s="78"/>
      <c r="H16" s="78"/>
      <c r="I16" s="78"/>
      <c r="J16" s="78"/>
    </row>
    <row r="17" spans="1:10" ht="13.5" customHeight="1">
      <c r="A17" s="78"/>
      <c r="B17" s="78"/>
      <c r="C17" s="78"/>
      <c r="D17" s="78"/>
      <c r="E17" s="78"/>
      <c r="F17" s="78"/>
      <c r="G17" s="78"/>
      <c r="H17" s="78"/>
      <c r="I17" s="78"/>
      <c r="J17" s="78"/>
    </row>
    <row r="18" spans="1:10" ht="13.5" customHeight="1">
      <c r="A18" s="78"/>
      <c r="B18" s="78"/>
      <c r="C18" s="78"/>
      <c r="D18" s="78"/>
      <c r="E18" s="78"/>
      <c r="F18" s="78"/>
      <c r="G18" s="78"/>
      <c r="H18" s="78"/>
      <c r="I18" s="78"/>
      <c r="J18" s="78"/>
    </row>
    <row r="19" spans="1:10" ht="13.5" customHeight="1">
      <c r="A19" s="78"/>
      <c r="B19" s="78"/>
      <c r="C19" s="78"/>
      <c r="D19" s="78"/>
      <c r="E19" s="78"/>
      <c r="F19" s="78"/>
      <c r="G19" s="78"/>
      <c r="H19" s="78"/>
      <c r="I19" s="78"/>
      <c r="J19" s="78"/>
    </row>
    <row r="20" spans="1:10" ht="13.5" customHeight="1">
      <c r="A20" s="78"/>
      <c r="B20" s="78"/>
      <c r="C20" s="78"/>
      <c r="D20" s="78"/>
      <c r="E20" s="78"/>
      <c r="F20" s="78"/>
      <c r="G20" s="78"/>
      <c r="H20" s="78"/>
      <c r="I20" s="78"/>
      <c r="J20" s="78"/>
    </row>
    <row r="21" spans="1:10" ht="13.5" customHeight="1"/>
    <row r="22" spans="1:10" ht="13.5" customHeight="1"/>
    <row r="23" spans="1:10" ht="13.5" customHeight="1"/>
    <row r="24" spans="1:10" ht="13.5" customHeight="1"/>
    <row r="25" spans="1:10" ht="13.5" customHeight="1"/>
    <row r="26" spans="1:10" ht="13.5" customHeight="1"/>
    <row r="27" spans="1:10" ht="13.5" customHeight="1"/>
    <row r="28" spans="1:10" ht="13.5" customHeight="1"/>
    <row r="29" spans="1:10" ht="13.5" customHeight="1"/>
    <row r="30" spans="1:10" ht="13.5" customHeight="1"/>
    <row r="31" spans="1:10" ht="13.5" customHeight="1"/>
    <row r="32" spans="1:10" ht="13.5" customHeight="1">
      <c r="J32" s="60"/>
    </row>
    <row r="33" spans="1:10" ht="13.5" customHeight="1"/>
    <row r="34" spans="1:10" ht="13.5" customHeight="1"/>
    <row r="35" spans="1:10" ht="13.5" customHeight="1"/>
    <row r="36" spans="1:10" ht="13.5" customHeight="1"/>
    <row r="37" spans="1:10" ht="13.5" customHeight="1"/>
    <row r="38" spans="1:10" ht="13.5" customHeight="1"/>
    <row r="39" spans="1:10" ht="13.5" customHeight="1"/>
    <row r="40" spans="1:10" ht="13.5" customHeight="1"/>
    <row r="41" spans="1:10" ht="13.5" customHeight="1"/>
    <row r="42" spans="1:10" ht="13.5" customHeight="1"/>
    <row r="43" spans="1:10" ht="13.5" customHeight="1"/>
    <row r="44" spans="1:10" ht="13.5" customHeight="1"/>
    <row r="45" spans="1:10" ht="13.5" customHeight="1"/>
    <row r="46" spans="1:10" ht="13.5" customHeight="1"/>
    <row r="47" spans="1:10" ht="13.5" customHeight="1"/>
    <row r="48" spans="1:10" ht="13.5" customHeight="1">
      <c r="A48" s="79" t="s">
        <v>72</v>
      </c>
      <c r="B48" s="79"/>
      <c r="C48" s="79"/>
      <c r="D48" s="79"/>
      <c r="E48" s="79"/>
      <c r="F48" s="79"/>
      <c r="G48" s="79"/>
      <c r="H48" s="79"/>
      <c r="I48" s="79"/>
      <c r="J48" s="79"/>
    </row>
    <row r="49" spans="1:10" ht="13.5" customHeight="1">
      <c r="A49" s="79"/>
      <c r="B49" s="79"/>
      <c r="C49" s="79"/>
      <c r="D49" s="79"/>
      <c r="E49" s="79"/>
      <c r="F49" s="79"/>
      <c r="G49" s="79"/>
      <c r="H49" s="79"/>
      <c r="I49" s="79"/>
      <c r="J49" s="79"/>
    </row>
    <row r="50" spans="1:10" ht="13.5" customHeight="1">
      <c r="A50" s="79"/>
      <c r="B50" s="79"/>
      <c r="C50" s="79"/>
      <c r="D50" s="79"/>
      <c r="E50" s="79"/>
      <c r="F50" s="79"/>
      <c r="G50" s="79"/>
      <c r="H50" s="79"/>
      <c r="I50" s="79"/>
      <c r="J50" s="79"/>
    </row>
    <row r="51" spans="1:10" ht="13.5" customHeight="1">
      <c r="A51" s="79" t="s">
        <v>73</v>
      </c>
      <c r="B51" s="79"/>
      <c r="C51" s="79"/>
      <c r="D51" s="79"/>
      <c r="E51" s="79"/>
      <c r="F51" s="79"/>
      <c r="G51" s="79"/>
      <c r="H51" s="79"/>
      <c r="I51" s="79"/>
      <c r="J51" s="79"/>
    </row>
    <row r="52" spans="1:10" ht="13.5" customHeight="1">
      <c r="A52" s="79"/>
      <c r="B52" s="79"/>
      <c r="C52" s="79"/>
      <c r="D52" s="79"/>
      <c r="E52" s="79"/>
      <c r="F52" s="79"/>
      <c r="G52" s="79"/>
      <c r="H52" s="79"/>
      <c r="I52" s="79"/>
      <c r="J52" s="79"/>
    </row>
    <row r="53" spans="1:10" ht="13.5" customHeight="1">
      <c r="A53" s="79"/>
      <c r="B53" s="79"/>
      <c r="C53" s="79"/>
      <c r="D53" s="79"/>
      <c r="E53" s="79"/>
      <c r="F53" s="79"/>
      <c r="G53" s="79"/>
      <c r="H53" s="79"/>
      <c r="I53" s="79"/>
      <c r="J53" s="79"/>
    </row>
  </sheetData>
  <mergeCells count="3">
    <mergeCell ref="A9:J20"/>
    <mergeCell ref="A48:J50"/>
    <mergeCell ref="A51:J53"/>
  </mergeCells>
  <phoneticPr fontId="8"/>
  <pageMargins left="0.70866141732283472" right="0.70866141732283472" top="0.74803149606299213" bottom="0.74803149606299213" header="0.31496062992125984" footer="0.31496062992125984"/>
  <pageSetup paperSize="9" scale="94"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21189-52F6-4377-BE30-FA8F21A27A87}">
  <sheetPr codeName="Sheet2">
    <pageSetUpPr fitToPage="1"/>
  </sheetPr>
  <dimension ref="A2:Q250"/>
  <sheetViews>
    <sheetView view="pageBreakPreview" topLeftCell="A12" zoomScaleNormal="90" zoomScaleSheetLayoutView="100" zoomScalePageLayoutView="110" workbookViewId="0">
      <selection activeCell="M6" sqref="M6"/>
    </sheetView>
  </sheetViews>
  <sheetFormatPr defaultRowHeight="13.5"/>
  <cols>
    <col min="1" max="2" width="12.625" style="3" customWidth="1"/>
    <col min="3" max="4" width="13.125" style="3" customWidth="1"/>
    <col min="5" max="5" width="6.875" style="3" customWidth="1"/>
    <col min="6" max="6" width="9.625" style="3" customWidth="1"/>
    <col min="7" max="8" width="12.625" style="3" customWidth="1"/>
    <col min="9" max="10" width="13.125" style="3" customWidth="1"/>
    <col min="11" max="16384" width="9" style="3"/>
  </cols>
  <sheetData>
    <row r="2" spans="1:10" ht="28.5">
      <c r="A2" s="81" t="s">
        <v>0</v>
      </c>
      <c r="B2" s="81"/>
      <c r="C2" s="81"/>
      <c r="D2" s="81"/>
      <c r="E2" s="81"/>
      <c r="F2" s="81"/>
      <c r="G2" s="81"/>
      <c r="H2" s="81"/>
      <c r="I2" s="81"/>
      <c r="J2" s="81"/>
    </row>
    <row r="3" spans="1:10" ht="21.75" customHeight="1">
      <c r="A3" s="2"/>
      <c r="B3" s="2"/>
      <c r="C3" s="2"/>
      <c r="D3" s="2"/>
      <c r="E3" s="2"/>
      <c r="F3" s="2"/>
      <c r="G3" s="2"/>
      <c r="H3" s="2"/>
      <c r="I3" s="2"/>
      <c r="J3" s="2"/>
    </row>
    <row r="4" spans="1:10" ht="23.25" customHeight="1">
      <c r="A4" s="4"/>
      <c r="B4" s="4"/>
      <c r="C4" s="82" t="s">
        <v>1</v>
      </c>
      <c r="D4" s="82"/>
      <c r="E4" s="82"/>
      <c r="F4" s="82"/>
      <c r="G4" s="5">
        <f>C37+I29</f>
        <v>1280</v>
      </c>
      <c r="H4" s="5" t="s">
        <v>2</v>
      </c>
      <c r="I4" s="83" t="str">
        <f>TEXT(SUM(D37+J29),"#,##0") &amp; "千円"</f>
        <v>21,189,176千円</v>
      </c>
      <c r="J4" s="84"/>
    </row>
    <row r="5" spans="1:10" ht="18.75">
      <c r="B5" s="4"/>
      <c r="C5" s="4"/>
      <c r="D5" s="4"/>
      <c r="E5" s="4"/>
      <c r="F5" s="4"/>
      <c r="G5" s="4"/>
      <c r="H5" s="4"/>
      <c r="I5" s="4"/>
    </row>
    <row r="6" spans="1:10" ht="18.75">
      <c r="A6" s="4"/>
      <c r="B6" s="80" t="s">
        <v>3</v>
      </c>
      <c r="C6" s="80"/>
      <c r="D6" s="4"/>
      <c r="E6" s="4"/>
      <c r="F6" s="4"/>
      <c r="G6" s="4"/>
      <c r="H6" s="80" t="s">
        <v>3</v>
      </c>
      <c r="I6" s="80"/>
      <c r="J6" s="4"/>
    </row>
    <row r="7" spans="1:10" ht="23.25" customHeight="1">
      <c r="A7" s="80" t="s">
        <v>4</v>
      </c>
      <c r="B7" s="80"/>
      <c r="C7" s="80"/>
      <c r="D7" s="80"/>
      <c r="E7" s="4"/>
      <c r="F7" s="4"/>
      <c r="G7" s="80" t="s">
        <v>5</v>
      </c>
      <c r="H7" s="80"/>
      <c r="I7" s="80"/>
      <c r="J7" s="80"/>
    </row>
    <row r="8" spans="1:10" ht="20.100000000000001" customHeight="1">
      <c r="D8" s="6" t="s">
        <v>6</v>
      </c>
      <c r="I8" s="6"/>
      <c r="J8" s="6" t="s">
        <v>7</v>
      </c>
    </row>
    <row r="9" spans="1:10" ht="17.25" customHeight="1">
      <c r="A9" s="85" t="s">
        <v>8</v>
      </c>
      <c r="B9" s="85"/>
      <c r="C9" s="85" t="s">
        <v>9</v>
      </c>
      <c r="D9" s="85"/>
      <c r="E9" s="8"/>
      <c r="G9" s="85" t="s">
        <v>10</v>
      </c>
      <c r="H9" s="85"/>
      <c r="I9" s="85" t="s">
        <v>9</v>
      </c>
      <c r="J9" s="85"/>
    </row>
    <row r="10" spans="1:10" ht="17.25" customHeight="1">
      <c r="A10" s="85"/>
      <c r="B10" s="85"/>
      <c r="C10" s="9" t="s">
        <v>11</v>
      </c>
      <c r="D10" s="7" t="s">
        <v>12</v>
      </c>
      <c r="E10" s="8"/>
      <c r="G10" s="85"/>
      <c r="H10" s="85"/>
      <c r="I10" s="9" t="s">
        <v>11</v>
      </c>
      <c r="J10" s="7" t="s">
        <v>12</v>
      </c>
    </row>
    <row r="11" spans="1:10" ht="24.75" customHeight="1">
      <c r="A11" s="86" t="s">
        <v>13</v>
      </c>
      <c r="B11" s="87"/>
      <c r="C11" s="10">
        <v>22</v>
      </c>
      <c r="D11" s="10">
        <v>1910622</v>
      </c>
      <c r="E11" s="11"/>
      <c r="G11" s="86" t="s">
        <v>14</v>
      </c>
      <c r="H11" s="87"/>
      <c r="I11" s="10">
        <v>29</v>
      </c>
      <c r="J11" s="10">
        <v>11868</v>
      </c>
    </row>
    <row r="12" spans="1:10" ht="24.75" customHeight="1">
      <c r="A12" s="86" t="s">
        <v>15</v>
      </c>
      <c r="B12" s="87"/>
      <c r="C12" s="10">
        <v>34</v>
      </c>
      <c r="D12" s="10">
        <v>2179138</v>
      </c>
      <c r="E12" s="11"/>
      <c r="G12" s="88" t="s">
        <v>16</v>
      </c>
      <c r="H12" s="88"/>
      <c r="I12" s="10">
        <v>19</v>
      </c>
      <c r="J12" s="10">
        <v>4471</v>
      </c>
    </row>
    <row r="13" spans="1:10" ht="24.75" customHeight="1">
      <c r="A13" s="86" t="s">
        <v>17</v>
      </c>
      <c r="B13" s="87"/>
      <c r="C13" s="10">
        <v>55</v>
      </c>
      <c r="D13" s="10">
        <v>443716</v>
      </c>
      <c r="E13" s="11"/>
      <c r="G13" s="88" t="s">
        <v>18</v>
      </c>
      <c r="H13" s="88"/>
      <c r="I13" s="10">
        <v>31</v>
      </c>
      <c r="J13" s="10">
        <v>6679</v>
      </c>
    </row>
    <row r="14" spans="1:10" ht="24.75" customHeight="1">
      <c r="A14" s="86" t="s">
        <v>19</v>
      </c>
      <c r="B14" s="87"/>
      <c r="C14" s="10">
        <v>14</v>
      </c>
      <c r="D14" s="10">
        <v>217289</v>
      </c>
      <c r="E14" s="11"/>
      <c r="G14" s="88" t="s">
        <v>20</v>
      </c>
      <c r="H14" s="88"/>
      <c r="I14" s="10">
        <v>49</v>
      </c>
      <c r="J14" s="10">
        <v>20827</v>
      </c>
    </row>
    <row r="15" spans="1:10" ht="24.75" customHeight="1">
      <c r="A15" s="86" t="s">
        <v>21</v>
      </c>
      <c r="B15" s="87"/>
      <c r="C15" s="10">
        <v>31</v>
      </c>
      <c r="D15" s="10">
        <v>1937357</v>
      </c>
      <c r="E15" s="11"/>
      <c r="G15" s="88" t="s">
        <v>22</v>
      </c>
      <c r="H15" s="88"/>
      <c r="I15" s="10">
        <v>37</v>
      </c>
      <c r="J15" s="10">
        <v>7223</v>
      </c>
    </row>
    <row r="16" spans="1:10" ht="24.75" customHeight="1">
      <c r="A16" s="86" t="s">
        <v>23</v>
      </c>
      <c r="B16" s="87"/>
      <c r="C16" s="10">
        <v>14</v>
      </c>
      <c r="D16" s="10">
        <v>81733</v>
      </c>
      <c r="E16" s="11"/>
      <c r="G16" s="88" t="s">
        <v>24</v>
      </c>
      <c r="H16" s="88"/>
      <c r="I16" s="10">
        <v>40</v>
      </c>
      <c r="J16" s="10">
        <v>19878</v>
      </c>
    </row>
    <row r="17" spans="1:10" ht="24.75" customHeight="1">
      <c r="A17" s="86" t="s">
        <v>25</v>
      </c>
      <c r="B17" s="87"/>
      <c r="C17" s="10">
        <v>44</v>
      </c>
      <c r="D17" s="10">
        <v>206503</v>
      </c>
      <c r="E17" s="11"/>
      <c r="G17" s="86" t="s">
        <v>26</v>
      </c>
      <c r="H17" s="87"/>
      <c r="I17" s="10">
        <v>54</v>
      </c>
      <c r="J17" s="10">
        <v>15566</v>
      </c>
    </row>
    <row r="18" spans="1:10" ht="24.75" customHeight="1">
      <c r="A18" s="86" t="s">
        <v>27</v>
      </c>
      <c r="B18" s="87"/>
      <c r="C18" s="10">
        <v>29</v>
      </c>
      <c r="D18" s="10">
        <v>300047</v>
      </c>
      <c r="E18" s="11"/>
      <c r="G18" s="88" t="s">
        <v>28</v>
      </c>
      <c r="H18" s="88"/>
      <c r="I18" s="10">
        <v>21</v>
      </c>
      <c r="J18" s="10">
        <v>4229</v>
      </c>
    </row>
    <row r="19" spans="1:10" ht="24.75" customHeight="1">
      <c r="A19" s="86" t="s">
        <v>29</v>
      </c>
      <c r="B19" s="87"/>
      <c r="C19" s="10">
        <v>34</v>
      </c>
      <c r="D19" s="10">
        <v>130088</v>
      </c>
      <c r="E19" s="11"/>
      <c r="G19" s="88" t="s">
        <v>30</v>
      </c>
      <c r="H19" s="88"/>
      <c r="I19" s="10">
        <v>35</v>
      </c>
      <c r="J19" s="10">
        <v>16263</v>
      </c>
    </row>
    <row r="20" spans="1:10" ht="24.75" customHeight="1">
      <c r="A20" s="86" t="s">
        <v>31</v>
      </c>
      <c r="B20" s="87"/>
      <c r="C20" s="10">
        <v>63</v>
      </c>
      <c r="D20" s="10">
        <v>3386471</v>
      </c>
      <c r="E20" s="11"/>
      <c r="G20" s="88" t="s">
        <v>32</v>
      </c>
      <c r="H20" s="88"/>
      <c r="I20" s="10">
        <v>29</v>
      </c>
      <c r="J20" s="10">
        <v>10577</v>
      </c>
    </row>
    <row r="21" spans="1:10" ht="24.75" customHeight="1">
      <c r="A21" s="86" t="s">
        <v>33</v>
      </c>
      <c r="B21" s="87"/>
      <c r="C21" s="10">
        <v>93</v>
      </c>
      <c r="D21" s="10">
        <v>3671771.3333333335</v>
      </c>
      <c r="E21" s="11"/>
      <c r="G21" s="88" t="s">
        <v>34</v>
      </c>
      <c r="H21" s="88"/>
      <c r="I21" s="10">
        <v>25</v>
      </c>
      <c r="J21" s="10">
        <v>8259</v>
      </c>
    </row>
    <row r="22" spans="1:10" ht="24.75" customHeight="1">
      <c r="A22" s="86" t="s">
        <v>35</v>
      </c>
      <c r="B22" s="87"/>
      <c r="C22" s="10">
        <v>39</v>
      </c>
      <c r="D22" s="10">
        <v>179607</v>
      </c>
      <c r="E22" s="11"/>
      <c r="G22" s="88" t="s">
        <v>36</v>
      </c>
      <c r="H22" s="88"/>
      <c r="I22" s="10">
        <v>11</v>
      </c>
      <c r="J22" s="10">
        <v>3738</v>
      </c>
    </row>
    <row r="23" spans="1:10" ht="24.75" customHeight="1">
      <c r="A23" s="86" t="s">
        <v>37</v>
      </c>
      <c r="B23" s="87"/>
      <c r="C23" s="10">
        <v>30</v>
      </c>
      <c r="D23" s="10">
        <v>31372</v>
      </c>
      <c r="E23" s="11"/>
      <c r="G23" s="88" t="s">
        <v>38</v>
      </c>
      <c r="H23" s="88"/>
      <c r="I23" s="10">
        <v>28</v>
      </c>
      <c r="J23" s="10">
        <v>5118</v>
      </c>
    </row>
    <row r="24" spans="1:10" ht="24.75" customHeight="1">
      <c r="A24" s="86" t="s">
        <v>39</v>
      </c>
      <c r="B24" s="87"/>
      <c r="C24" s="10">
        <v>7</v>
      </c>
      <c r="D24" s="10">
        <v>115270</v>
      </c>
      <c r="E24" s="11"/>
      <c r="G24" s="88" t="s">
        <v>40</v>
      </c>
      <c r="H24" s="88"/>
      <c r="I24" s="10">
        <v>12</v>
      </c>
      <c r="J24" s="10">
        <v>10592</v>
      </c>
    </row>
    <row r="25" spans="1:10" ht="24.75" customHeight="1">
      <c r="A25" s="86" t="s">
        <v>41</v>
      </c>
      <c r="B25" s="87"/>
      <c r="C25" s="10">
        <v>35</v>
      </c>
      <c r="D25" s="10">
        <v>648310</v>
      </c>
      <c r="E25" s="11"/>
      <c r="G25" s="88" t="s">
        <v>42</v>
      </c>
      <c r="H25" s="88"/>
      <c r="I25" s="10">
        <v>26</v>
      </c>
      <c r="J25" s="10">
        <v>11849</v>
      </c>
    </row>
    <row r="26" spans="1:10" ht="24.75" customHeight="1">
      <c r="A26" s="86" t="s">
        <v>43</v>
      </c>
      <c r="B26" s="87"/>
      <c r="C26" s="10">
        <v>28</v>
      </c>
      <c r="D26" s="10">
        <v>74754</v>
      </c>
      <c r="E26" s="11"/>
      <c r="G26" s="88" t="s">
        <v>44</v>
      </c>
      <c r="H26" s="88"/>
      <c r="I26" s="10">
        <v>44</v>
      </c>
      <c r="J26" s="10">
        <v>9482</v>
      </c>
    </row>
    <row r="27" spans="1:10" ht="24.75" customHeight="1">
      <c r="A27" s="86" t="s">
        <v>45</v>
      </c>
      <c r="B27" s="87"/>
      <c r="C27" s="10">
        <v>41</v>
      </c>
      <c r="D27" s="10">
        <v>213152</v>
      </c>
      <c r="E27" s="11"/>
      <c r="G27" s="88" t="s">
        <v>46</v>
      </c>
      <c r="H27" s="88"/>
      <c r="I27" s="10">
        <v>20</v>
      </c>
      <c r="J27" s="10">
        <v>5275</v>
      </c>
    </row>
    <row r="28" spans="1:10" ht="24.75" customHeight="1" thickBot="1">
      <c r="A28" s="86" t="s">
        <v>47</v>
      </c>
      <c r="B28" s="87"/>
      <c r="C28" s="10">
        <v>10</v>
      </c>
      <c r="D28" s="10">
        <v>71562</v>
      </c>
      <c r="E28" s="11"/>
      <c r="G28" s="88" t="s">
        <v>48</v>
      </c>
      <c r="H28" s="88"/>
      <c r="I28" s="10">
        <v>43</v>
      </c>
      <c r="J28" s="10">
        <v>7396</v>
      </c>
    </row>
    <row r="29" spans="1:10" ht="24.75" customHeight="1" thickTop="1">
      <c r="A29" s="86" t="s">
        <v>49</v>
      </c>
      <c r="B29" s="87"/>
      <c r="C29" s="10">
        <v>11</v>
      </c>
      <c r="D29" s="10">
        <v>4566328</v>
      </c>
      <c r="E29" s="11"/>
      <c r="G29" s="89" t="s">
        <v>50</v>
      </c>
      <c r="H29" s="89"/>
      <c r="I29" s="12">
        <f>SUM(I11:I28)</f>
        <v>553</v>
      </c>
      <c r="J29" s="12">
        <f>SUM(J11:J28)</f>
        <v>179290</v>
      </c>
    </row>
    <row r="30" spans="1:10" ht="24.75" customHeight="1">
      <c r="A30" s="86" t="s">
        <v>51</v>
      </c>
      <c r="B30" s="87"/>
      <c r="C30" s="10">
        <v>28</v>
      </c>
      <c r="D30" s="10">
        <v>275662</v>
      </c>
      <c r="F30" s="13"/>
      <c r="G30" s="14"/>
      <c r="H30" s="15"/>
      <c r="I30" s="15"/>
    </row>
    <row r="31" spans="1:10" ht="24.75" customHeight="1">
      <c r="A31" s="86" t="s">
        <v>52</v>
      </c>
      <c r="B31" s="87"/>
      <c r="C31" s="10">
        <v>9</v>
      </c>
      <c r="D31" s="10">
        <v>83023</v>
      </c>
      <c r="F31" s="90" t="s">
        <v>53</v>
      </c>
      <c r="G31" s="90"/>
      <c r="H31" s="90"/>
      <c r="I31" s="90"/>
      <c r="J31" s="90"/>
    </row>
    <row r="32" spans="1:10" ht="24.75" customHeight="1">
      <c r="A32" s="86" t="s">
        <v>54</v>
      </c>
      <c r="B32" s="87"/>
      <c r="C32" s="10">
        <v>41</v>
      </c>
      <c r="D32" s="10">
        <v>263901</v>
      </c>
      <c r="I32" s="6"/>
      <c r="J32" s="6" t="s">
        <v>7</v>
      </c>
    </row>
    <row r="33" spans="1:17" ht="24.75" customHeight="1">
      <c r="A33" s="86" t="s">
        <v>55</v>
      </c>
      <c r="B33" s="87"/>
      <c r="C33" s="10">
        <v>3</v>
      </c>
      <c r="D33" s="10">
        <v>6801</v>
      </c>
      <c r="F33" s="91" t="s">
        <v>56</v>
      </c>
      <c r="G33" s="92"/>
      <c r="H33" s="93"/>
      <c r="I33" s="97" t="s">
        <v>9</v>
      </c>
      <c r="J33" s="98"/>
    </row>
    <row r="34" spans="1:17" ht="24.75" customHeight="1">
      <c r="A34" s="86" t="s">
        <v>57</v>
      </c>
      <c r="B34" s="87"/>
      <c r="C34" s="10">
        <v>5</v>
      </c>
      <c r="D34" s="10">
        <v>5545</v>
      </c>
      <c r="F34" s="94"/>
      <c r="G34" s="95"/>
      <c r="H34" s="96"/>
      <c r="I34" s="9" t="s">
        <v>11</v>
      </c>
      <c r="J34" s="7" t="s">
        <v>12</v>
      </c>
    </row>
    <row r="35" spans="1:17" ht="24.75" customHeight="1">
      <c r="A35" s="99" t="s">
        <v>58</v>
      </c>
      <c r="B35" s="100"/>
      <c r="C35" s="10">
        <v>1</v>
      </c>
      <c r="D35" s="10">
        <v>3994</v>
      </c>
      <c r="F35" s="101" t="s">
        <v>59</v>
      </c>
      <c r="G35" s="102"/>
      <c r="H35" s="103"/>
      <c r="I35" s="22">
        <f>I36+I37</f>
        <v>617</v>
      </c>
      <c r="J35" s="22">
        <f>J36+J37</f>
        <v>8786912.3333333321</v>
      </c>
    </row>
    <row r="36" spans="1:17" ht="24.75" customHeight="1" thickBot="1">
      <c r="A36" s="104" t="s">
        <v>60</v>
      </c>
      <c r="B36" s="105"/>
      <c r="C36" s="10">
        <v>6</v>
      </c>
      <c r="D36" s="10">
        <v>5870</v>
      </c>
      <c r="F36" s="16"/>
      <c r="G36" s="106" t="s">
        <v>61</v>
      </c>
      <c r="H36" s="107"/>
      <c r="I36" s="10">
        <v>564</v>
      </c>
      <c r="J36" s="10">
        <v>4792373.333333333</v>
      </c>
      <c r="K36" s="17"/>
      <c r="L36" s="17"/>
    </row>
    <row r="37" spans="1:17" ht="24.75" customHeight="1" thickTop="1">
      <c r="A37" s="108" t="s">
        <v>50</v>
      </c>
      <c r="B37" s="109"/>
      <c r="C37" s="12">
        <f>SUM(C11:C36)</f>
        <v>727</v>
      </c>
      <c r="D37" s="12">
        <f>SUM(D11:D36)</f>
        <v>21009886.333333336</v>
      </c>
      <c r="F37" s="16"/>
      <c r="G37" s="106" t="s">
        <v>62</v>
      </c>
      <c r="H37" s="107"/>
      <c r="I37" s="10">
        <v>53</v>
      </c>
      <c r="J37" s="10">
        <v>3994539</v>
      </c>
      <c r="K37" s="17"/>
      <c r="L37" s="17"/>
    </row>
    <row r="38" spans="1:17" ht="24.75" customHeight="1">
      <c r="A38" s="18"/>
      <c r="B38" s="18"/>
      <c r="C38" s="11"/>
      <c r="D38" s="11"/>
      <c r="F38" s="101" t="s">
        <v>63</v>
      </c>
      <c r="G38" s="102"/>
      <c r="H38" s="103"/>
      <c r="I38" s="22">
        <v>1</v>
      </c>
      <c r="J38" s="22">
        <v>4090000</v>
      </c>
      <c r="K38" s="17"/>
      <c r="L38" s="17"/>
    </row>
    <row r="39" spans="1:17" ht="24.75" customHeight="1">
      <c r="A39" s="18"/>
      <c r="B39" s="18"/>
      <c r="C39" s="11"/>
      <c r="D39" s="11"/>
      <c r="F39" s="113" t="s">
        <v>64</v>
      </c>
      <c r="G39" s="114"/>
      <c r="H39" s="115"/>
      <c r="I39" s="22">
        <f>I40+I41</f>
        <v>18</v>
      </c>
      <c r="J39" s="22">
        <f>J40+J41</f>
        <v>3204990</v>
      </c>
    </row>
    <row r="40" spans="1:17" ht="24.75" customHeight="1">
      <c r="A40" s="18"/>
      <c r="B40" s="18"/>
      <c r="C40" s="11"/>
      <c r="D40" s="11"/>
      <c r="F40" s="16"/>
      <c r="G40" s="106" t="s">
        <v>65</v>
      </c>
      <c r="H40" s="107"/>
      <c r="I40" s="10">
        <v>1</v>
      </c>
      <c r="J40" s="10">
        <v>2120000</v>
      </c>
      <c r="K40" s="17"/>
      <c r="L40" s="17"/>
    </row>
    <row r="41" spans="1:17" ht="24.75" customHeight="1">
      <c r="A41" s="18"/>
      <c r="B41" s="18"/>
      <c r="C41" s="11"/>
      <c r="D41" s="11"/>
      <c r="F41" s="16"/>
      <c r="G41" s="116" t="s">
        <v>66</v>
      </c>
      <c r="H41" s="107"/>
      <c r="I41" s="10">
        <v>17</v>
      </c>
      <c r="J41" s="10">
        <v>1084990</v>
      </c>
      <c r="K41" s="17"/>
      <c r="L41" s="17"/>
    </row>
    <row r="42" spans="1:17" ht="24.75" customHeight="1">
      <c r="A42" s="18"/>
      <c r="B42" s="18"/>
      <c r="C42" s="11"/>
      <c r="D42" s="11"/>
      <c r="F42" s="101" t="s">
        <v>67</v>
      </c>
      <c r="G42" s="102"/>
      <c r="H42" s="103"/>
      <c r="I42" s="22">
        <f>I43+I44+I45</f>
        <v>644</v>
      </c>
      <c r="J42" s="22">
        <f>J43+J44+J45</f>
        <v>5107274</v>
      </c>
      <c r="K42" s="17"/>
      <c r="L42" s="17"/>
    </row>
    <row r="43" spans="1:17" ht="24.75" customHeight="1">
      <c r="A43" s="18"/>
      <c r="B43" s="18"/>
      <c r="C43" s="11"/>
      <c r="D43" s="11"/>
      <c r="F43" s="16"/>
      <c r="G43" s="106" t="s">
        <v>68</v>
      </c>
      <c r="H43" s="107"/>
      <c r="I43" s="10">
        <v>514</v>
      </c>
      <c r="J43" s="10">
        <v>1987975</v>
      </c>
      <c r="K43" s="17"/>
      <c r="L43" s="17"/>
    </row>
    <row r="44" spans="1:17" ht="24.75" customHeight="1">
      <c r="A44" s="18"/>
      <c r="B44" s="18"/>
      <c r="C44" s="11"/>
      <c r="D44" s="11"/>
      <c r="F44" s="16"/>
      <c r="G44" s="106" t="s">
        <v>69</v>
      </c>
      <c r="H44" s="107"/>
      <c r="I44" s="10">
        <v>82</v>
      </c>
      <c r="J44" s="10">
        <v>342070</v>
      </c>
      <c r="K44" s="17"/>
      <c r="L44" s="17"/>
    </row>
    <row r="45" spans="1:17" ht="24.75" customHeight="1" thickBot="1">
      <c r="A45" s="13"/>
      <c r="B45" s="13"/>
      <c r="C45" s="19"/>
      <c r="D45" s="19"/>
      <c r="F45" s="20"/>
      <c r="G45" s="110" t="s">
        <v>70</v>
      </c>
      <c r="H45" s="111"/>
      <c r="I45" s="21">
        <v>48</v>
      </c>
      <c r="J45" s="21">
        <v>2777229</v>
      </c>
      <c r="K45" s="17"/>
      <c r="L45" s="17"/>
    </row>
    <row r="46" spans="1:17" ht="24.75" customHeight="1" thickTop="1">
      <c r="A46" s="13"/>
      <c r="B46" s="13"/>
      <c r="C46" s="19"/>
      <c r="D46" s="19"/>
      <c r="F46" s="108" t="s">
        <v>50</v>
      </c>
      <c r="G46" s="112"/>
      <c r="H46" s="109"/>
      <c r="I46" s="12">
        <f>I35+I38+I39+I42</f>
        <v>1280</v>
      </c>
      <c r="J46" s="12">
        <f>J35+J38+J39+J42</f>
        <v>21189176.333333332</v>
      </c>
      <c r="K46" s="4"/>
      <c r="L46" s="4"/>
      <c r="M46" s="4"/>
      <c r="N46" s="4"/>
      <c r="O46" s="4"/>
      <c r="P46" s="4"/>
      <c r="Q46" s="4"/>
    </row>
    <row r="47" spans="1:17" ht="20.100000000000001" customHeight="1">
      <c r="A47" s="13"/>
      <c r="B47" s="13"/>
      <c r="C47" s="19"/>
      <c r="D47" s="19"/>
    </row>
    <row r="48" spans="1:17">
      <c r="D48" s="6"/>
    </row>
    <row r="49" ht="20.25" customHeight="1"/>
    <row r="50" ht="20.25" customHeight="1"/>
    <row r="51" ht="20.25" customHeight="1"/>
    <row r="52" ht="20.25" customHeight="1"/>
    <row r="53" ht="20.25" customHeight="1"/>
    <row r="210" spans="3:3" ht="18.75">
      <c r="C210" s="58" t="s">
        <v>1</v>
      </c>
    </row>
    <row r="220" spans="3:3" ht="18.75">
      <c r="C220" s="58" t="s">
        <v>1</v>
      </c>
    </row>
    <row r="232" spans="3:3" ht="18.75">
      <c r="C232" s="58" t="s">
        <v>1</v>
      </c>
    </row>
    <row r="250" spans="2:2">
      <c r="B250" s="3" t="s">
        <v>599</v>
      </c>
    </row>
  </sheetData>
  <mergeCells count="72">
    <mergeCell ref="G44:H44"/>
    <mergeCell ref="G45:H45"/>
    <mergeCell ref="F46:H46"/>
    <mergeCell ref="F38:H38"/>
    <mergeCell ref="F39:H39"/>
    <mergeCell ref="G40:H40"/>
    <mergeCell ref="G41:H41"/>
    <mergeCell ref="F42:H42"/>
    <mergeCell ref="G43:H43"/>
    <mergeCell ref="A35:B35"/>
    <mergeCell ref="F35:H35"/>
    <mergeCell ref="A36:B36"/>
    <mergeCell ref="G36:H36"/>
    <mergeCell ref="A37:B37"/>
    <mergeCell ref="G37:H37"/>
    <mergeCell ref="A30:B30"/>
    <mergeCell ref="A31:B31"/>
    <mergeCell ref="F31:J31"/>
    <mergeCell ref="A32:B32"/>
    <mergeCell ref="A33:B33"/>
    <mergeCell ref="F33:H34"/>
    <mergeCell ref="I33:J33"/>
    <mergeCell ref="A34:B34"/>
    <mergeCell ref="A27:B27"/>
    <mergeCell ref="G27:H27"/>
    <mergeCell ref="A28:B28"/>
    <mergeCell ref="G28:H28"/>
    <mergeCell ref="A29:B29"/>
    <mergeCell ref="G29:H29"/>
    <mergeCell ref="A24:B24"/>
    <mergeCell ref="G24:H24"/>
    <mergeCell ref="A25:B25"/>
    <mergeCell ref="G25:H25"/>
    <mergeCell ref="A26:B26"/>
    <mergeCell ref="G26:H26"/>
    <mergeCell ref="A21:B21"/>
    <mergeCell ref="G21:H21"/>
    <mergeCell ref="A22:B22"/>
    <mergeCell ref="G22:H22"/>
    <mergeCell ref="A23:B23"/>
    <mergeCell ref="G23:H23"/>
    <mergeCell ref="A18:B18"/>
    <mergeCell ref="G18:H18"/>
    <mergeCell ref="A19:B19"/>
    <mergeCell ref="G19:H19"/>
    <mergeCell ref="A20:B20"/>
    <mergeCell ref="G20:H20"/>
    <mergeCell ref="A15:B15"/>
    <mergeCell ref="G15:H15"/>
    <mergeCell ref="A16:B16"/>
    <mergeCell ref="G16:H16"/>
    <mergeCell ref="A17:B17"/>
    <mergeCell ref="G17:H17"/>
    <mergeCell ref="A12:B12"/>
    <mergeCell ref="G12:H12"/>
    <mergeCell ref="A13:B13"/>
    <mergeCell ref="G13:H13"/>
    <mergeCell ref="A14:B14"/>
    <mergeCell ref="G14:H14"/>
    <mergeCell ref="A9:B10"/>
    <mergeCell ref="C9:D9"/>
    <mergeCell ref="G9:H10"/>
    <mergeCell ref="I9:J9"/>
    <mergeCell ref="A11:B11"/>
    <mergeCell ref="G11:H11"/>
    <mergeCell ref="A7:D7"/>
    <mergeCell ref="G7:J7"/>
    <mergeCell ref="A2:J2"/>
    <mergeCell ref="C4:F4"/>
    <mergeCell ref="I4:J4"/>
    <mergeCell ref="B6:C6"/>
    <mergeCell ref="H6:I6"/>
  </mergeCells>
  <phoneticPr fontId="8"/>
  <pageMargins left="0.86614173228346458" right="0.27559055118110237" top="0.35433070866141736" bottom="0.35433070866141736" header="0.31496062992125984" footer="0.31496062992125984"/>
  <pageSetup paperSize="9" scale="21"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A952C-A071-4B76-A67E-DD5DA5255EA2}">
  <dimension ref="A1:J353"/>
  <sheetViews>
    <sheetView view="pageBreakPreview" topLeftCell="A176" zoomScale="80" zoomScaleNormal="70" zoomScaleSheetLayoutView="80" workbookViewId="0">
      <selection activeCell="H181" sqref="H181"/>
    </sheetView>
  </sheetViews>
  <sheetFormatPr defaultRowHeight="13.5"/>
  <cols>
    <col min="1" max="1" width="21.75" style="23" customWidth="1"/>
    <col min="2" max="2" width="77.625" style="67" customWidth="1"/>
    <col min="3" max="3" width="18.5" style="37" customWidth="1"/>
    <col min="4" max="4" width="20.5" style="23" customWidth="1"/>
    <col min="5" max="16384" width="9" style="23"/>
  </cols>
  <sheetData>
    <row r="1" spans="1:10" ht="32.25">
      <c r="A1" s="117" t="s">
        <v>74</v>
      </c>
      <c r="B1" s="117"/>
      <c r="C1" s="117"/>
      <c r="D1" s="117"/>
    </row>
    <row r="2" spans="1:10" ht="32.25" customHeight="1">
      <c r="A2" s="118" t="s">
        <v>75</v>
      </c>
      <c r="B2" s="118"/>
      <c r="C2" s="118"/>
      <c r="D2" s="118"/>
    </row>
    <row r="3" spans="1:10" ht="18.75">
      <c r="A3" s="24" t="s">
        <v>76</v>
      </c>
      <c r="C3" s="25"/>
    </row>
    <row r="4" spans="1:10" ht="28.5" customHeight="1">
      <c r="A4" s="26" t="s">
        <v>77</v>
      </c>
      <c r="B4" s="68" t="s">
        <v>78</v>
      </c>
      <c r="C4" s="28" t="s">
        <v>79</v>
      </c>
      <c r="D4" s="27" t="s">
        <v>80</v>
      </c>
    </row>
    <row r="5" spans="1:10" ht="78" customHeight="1">
      <c r="A5" s="29" t="s">
        <v>394</v>
      </c>
      <c r="B5" s="30" t="s">
        <v>81</v>
      </c>
      <c r="C5" s="70">
        <v>3377</v>
      </c>
      <c r="D5" s="31" t="s">
        <v>82</v>
      </c>
    </row>
    <row r="6" spans="1:10" ht="78" customHeight="1">
      <c r="A6" s="29" t="s">
        <v>395</v>
      </c>
      <c r="B6" s="30" t="s">
        <v>538</v>
      </c>
      <c r="C6" s="70">
        <v>5000</v>
      </c>
      <c r="D6" s="31" t="s">
        <v>84</v>
      </c>
      <c r="E6" s="49"/>
    </row>
    <row r="7" spans="1:10" ht="78" customHeight="1">
      <c r="A7" s="29" t="s">
        <v>83</v>
      </c>
      <c r="B7" s="30" t="s">
        <v>85</v>
      </c>
      <c r="C7" s="70">
        <v>10000</v>
      </c>
      <c r="D7" s="31" t="s">
        <v>86</v>
      </c>
    </row>
    <row r="8" spans="1:10" ht="78" customHeight="1">
      <c r="A8" s="52" t="s">
        <v>534</v>
      </c>
      <c r="B8" s="30" t="s">
        <v>87</v>
      </c>
      <c r="C8" s="70">
        <v>900000</v>
      </c>
      <c r="D8" s="31" t="s">
        <v>88</v>
      </c>
      <c r="J8" s="59"/>
    </row>
    <row r="9" spans="1:10" ht="78" customHeight="1">
      <c r="A9" s="52" t="s">
        <v>534</v>
      </c>
      <c r="B9" s="30" t="s">
        <v>89</v>
      </c>
      <c r="C9" s="70">
        <v>969300</v>
      </c>
      <c r="D9" s="31" t="s">
        <v>90</v>
      </c>
    </row>
    <row r="10" spans="1:10" ht="78" customHeight="1">
      <c r="A10" s="29" t="s">
        <v>91</v>
      </c>
      <c r="B10" s="30" t="s">
        <v>92</v>
      </c>
      <c r="C10" s="70">
        <v>13000</v>
      </c>
      <c r="D10" s="31" t="s">
        <v>90</v>
      </c>
    </row>
    <row r="11" spans="1:10" s="32" customFormat="1" ht="28.5" customHeight="1">
      <c r="A11" s="24" t="s">
        <v>93</v>
      </c>
      <c r="B11" s="67"/>
      <c r="C11" s="25"/>
      <c r="D11" s="23"/>
    </row>
    <row r="12" spans="1:10" ht="29.25" customHeight="1">
      <c r="A12" s="26" t="s">
        <v>77</v>
      </c>
      <c r="B12" s="68" t="s">
        <v>78</v>
      </c>
      <c r="C12" s="28" t="s">
        <v>79</v>
      </c>
      <c r="D12" s="27" t="s">
        <v>80</v>
      </c>
    </row>
    <row r="13" spans="1:10" ht="78.75" customHeight="1">
      <c r="A13" s="29" t="s">
        <v>396</v>
      </c>
      <c r="B13" s="30" t="s">
        <v>94</v>
      </c>
      <c r="C13" s="70">
        <v>2120000</v>
      </c>
      <c r="D13" s="31" t="s">
        <v>88</v>
      </c>
    </row>
    <row r="14" spans="1:10" ht="78.75" customHeight="1">
      <c r="A14" s="29" t="s">
        <v>397</v>
      </c>
      <c r="B14" s="53" t="s">
        <v>535</v>
      </c>
      <c r="C14" s="70">
        <v>5000</v>
      </c>
      <c r="D14" s="31" t="s">
        <v>84</v>
      </c>
      <c r="E14" s="49"/>
    </row>
    <row r="15" spans="1:10" ht="78.75" customHeight="1">
      <c r="A15" s="29" t="s">
        <v>95</v>
      </c>
      <c r="B15" s="53" t="s">
        <v>536</v>
      </c>
      <c r="C15" s="70">
        <v>10000</v>
      </c>
      <c r="D15" s="31" t="s">
        <v>84</v>
      </c>
      <c r="E15" s="49"/>
    </row>
    <row r="16" spans="1:10" ht="78.75" customHeight="1">
      <c r="A16" s="29" t="s">
        <v>398</v>
      </c>
      <c r="B16" s="30" t="s">
        <v>537</v>
      </c>
      <c r="C16" s="70">
        <v>5000</v>
      </c>
      <c r="D16" s="31" t="s">
        <v>84</v>
      </c>
      <c r="E16" s="49"/>
    </row>
    <row r="17" spans="1:10" ht="78.75" customHeight="1">
      <c r="A17" s="29" t="s">
        <v>96</v>
      </c>
      <c r="B17" s="30" t="s">
        <v>97</v>
      </c>
      <c r="C17" s="70">
        <v>11400</v>
      </c>
      <c r="D17" s="31" t="s">
        <v>84</v>
      </c>
    </row>
    <row r="18" spans="1:10" ht="78.75" customHeight="1">
      <c r="A18" s="29" t="s">
        <v>399</v>
      </c>
      <c r="B18" s="30" t="s">
        <v>98</v>
      </c>
      <c r="C18" s="70">
        <v>16390</v>
      </c>
      <c r="D18" s="31" t="s">
        <v>88</v>
      </c>
    </row>
    <row r="19" spans="1:10" s="32" customFormat="1" ht="28.5" customHeight="1">
      <c r="A19" s="24" t="s">
        <v>99</v>
      </c>
      <c r="B19" s="67"/>
      <c r="C19" s="25"/>
      <c r="D19" s="23"/>
    </row>
    <row r="20" spans="1:10" ht="28.5" customHeight="1">
      <c r="A20" s="26" t="s">
        <v>77</v>
      </c>
      <c r="B20" s="68" t="s">
        <v>78</v>
      </c>
      <c r="C20" s="28" t="s">
        <v>79</v>
      </c>
      <c r="D20" s="27" t="s">
        <v>80</v>
      </c>
    </row>
    <row r="21" spans="1:10" ht="78.75" customHeight="1">
      <c r="A21" s="29" t="s">
        <v>400</v>
      </c>
      <c r="B21" s="33" t="s">
        <v>101</v>
      </c>
      <c r="C21" s="71">
        <v>24812</v>
      </c>
      <c r="D21" s="34" t="s">
        <v>84</v>
      </c>
    </row>
    <row r="22" spans="1:10" ht="78.75" customHeight="1">
      <c r="A22" s="29" t="s">
        <v>100</v>
      </c>
      <c r="B22" s="33" t="s">
        <v>102</v>
      </c>
      <c r="C22" s="71">
        <v>8189</v>
      </c>
      <c r="D22" s="34" t="s">
        <v>84</v>
      </c>
    </row>
    <row r="23" spans="1:10" ht="78.75" customHeight="1">
      <c r="A23" s="29" t="s">
        <v>100</v>
      </c>
      <c r="B23" s="33" t="s">
        <v>103</v>
      </c>
      <c r="C23" s="71">
        <v>16463</v>
      </c>
      <c r="D23" s="34" t="s">
        <v>84</v>
      </c>
    </row>
    <row r="24" spans="1:10" ht="78.75" customHeight="1">
      <c r="A24" s="29" t="s">
        <v>401</v>
      </c>
      <c r="B24" s="33" t="s">
        <v>104</v>
      </c>
      <c r="C24" s="71">
        <v>40480</v>
      </c>
      <c r="D24" s="34" t="s">
        <v>84</v>
      </c>
    </row>
    <row r="25" spans="1:10" ht="78.75" customHeight="1">
      <c r="A25" s="29" t="s">
        <v>402</v>
      </c>
      <c r="B25" s="33" t="s">
        <v>105</v>
      </c>
      <c r="C25" s="71">
        <v>8800</v>
      </c>
      <c r="D25" s="34" t="s">
        <v>84</v>
      </c>
    </row>
    <row r="26" spans="1:10" ht="78.75" customHeight="1">
      <c r="A26" s="29" t="s">
        <v>403</v>
      </c>
      <c r="B26" s="33" t="s">
        <v>539</v>
      </c>
      <c r="C26" s="71">
        <v>200000</v>
      </c>
      <c r="D26" s="34" t="s">
        <v>84</v>
      </c>
      <c r="E26" s="49"/>
    </row>
    <row r="27" spans="1:10" ht="78.75" customHeight="1">
      <c r="A27" s="29" t="s">
        <v>407</v>
      </c>
      <c r="B27" s="33" t="s">
        <v>107</v>
      </c>
      <c r="C27" s="71">
        <v>93238</v>
      </c>
      <c r="D27" s="34" t="s">
        <v>82</v>
      </c>
    </row>
    <row r="28" spans="1:10" ht="78.75" customHeight="1">
      <c r="A28" s="29" t="s">
        <v>404</v>
      </c>
      <c r="B28" s="33" t="s">
        <v>540</v>
      </c>
      <c r="C28" s="71">
        <v>6339</v>
      </c>
      <c r="D28" s="34" t="s">
        <v>84</v>
      </c>
      <c r="E28" s="49"/>
    </row>
    <row r="29" spans="1:10" ht="78.75" customHeight="1">
      <c r="A29" s="29" t="s">
        <v>405</v>
      </c>
      <c r="B29" s="33" t="s">
        <v>106</v>
      </c>
      <c r="C29" s="71">
        <v>15696</v>
      </c>
      <c r="D29" s="34" t="s">
        <v>84</v>
      </c>
    </row>
    <row r="30" spans="1:10" ht="78.75" customHeight="1">
      <c r="A30" s="29" t="s">
        <v>406</v>
      </c>
      <c r="B30" s="33" t="s">
        <v>541</v>
      </c>
      <c r="C30" s="71">
        <v>6676</v>
      </c>
      <c r="D30" s="34" t="s">
        <v>84</v>
      </c>
      <c r="E30" s="49"/>
    </row>
    <row r="31" spans="1:10" s="32" customFormat="1" ht="28.5" customHeight="1">
      <c r="A31" s="24" t="s">
        <v>108</v>
      </c>
      <c r="B31" s="67"/>
      <c r="C31" s="25"/>
      <c r="D31" s="23"/>
    </row>
    <row r="32" spans="1:10" ht="28.5" customHeight="1">
      <c r="A32" s="26" t="s">
        <v>77</v>
      </c>
      <c r="B32" s="68" t="s">
        <v>78</v>
      </c>
      <c r="C32" s="28" t="s">
        <v>79</v>
      </c>
      <c r="D32" s="27" t="s">
        <v>80</v>
      </c>
      <c r="J32" s="59"/>
    </row>
    <row r="33" spans="1:5" ht="78" customHeight="1">
      <c r="A33" s="29" t="s">
        <v>408</v>
      </c>
      <c r="B33" s="30" t="s">
        <v>542</v>
      </c>
      <c r="C33" s="70">
        <v>8000</v>
      </c>
      <c r="D33" s="31" t="s">
        <v>84</v>
      </c>
    </row>
    <row r="34" spans="1:5" ht="78" customHeight="1">
      <c r="A34" s="29" t="s">
        <v>409</v>
      </c>
      <c r="B34" s="30" t="s">
        <v>109</v>
      </c>
      <c r="C34" s="70">
        <v>21500</v>
      </c>
      <c r="D34" s="31" t="s">
        <v>86</v>
      </c>
    </row>
    <row r="35" spans="1:5" ht="78" customHeight="1">
      <c r="A35" s="29" t="s">
        <v>410</v>
      </c>
      <c r="B35" s="30" t="s">
        <v>111</v>
      </c>
      <c r="C35" s="70">
        <v>116676</v>
      </c>
      <c r="D35" s="31" t="s">
        <v>86</v>
      </c>
    </row>
    <row r="36" spans="1:5" ht="78" customHeight="1">
      <c r="A36" s="29" t="s">
        <v>110</v>
      </c>
      <c r="B36" s="30" t="s">
        <v>112</v>
      </c>
      <c r="C36" s="70">
        <v>39458</v>
      </c>
      <c r="D36" s="31" t="s">
        <v>84</v>
      </c>
    </row>
    <row r="37" spans="1:5" ht="78" customHeight="1">
      <c r="A37" s="29" t="s">
        <v>110</v>
      </c>
      <c r="B37" s="30" t="s">
        <v>113</v>
      </c>
      <c r="C37" s="70">
        <v>14302</v>
      </c>
      <c r="D37" s="31" t="s">
        <v>84</v>
      </c>
    </row>
    <row r="38" spans="1:5" ht="78" customHeight="1">
      <c r="A38" s="29" t="s">
        <v>411</v>
      </c>
      <c r="B38" s="30" t="s">
        <v>113</v>
      </c>
      <c r="C38" s="70">
        <v>4976</v>
      </c>
      <c r="D38" s="31" t="s">
        <v>84</v>
      </c>
    </row>
    <row r="39" spans="1:5" ht="4.5" customHeight="1">
      <c r="A39" s="64"/>
      <c r="B39" s="65"/>
      <c r="C39" s="72"/>
      <c r="D39" s="66"/>
    </row>
    <row r="40" spans="1:5" s="32" customFormat="1" ht="28.5" customHeight="1">
      <c r="A40" s="61" t="s">
        <v>114</v>
      </c>
      <c r="B40" s="69"/>
      <c r="C40" s="62"/>
      <c r="D40" s="63"/>
    </row>
    <row r="41" spans="1:5" ht="28.5" customHeight="1">
      <c r="A41" s="26" t="s">
        <v>77</v>
      </c>
      <c r="B41" s="68" t="s">
        <v>78</v>
      </c>
      <c r="C41" s="28" t="s">
        <v>79</v>
      </c>
      <c r="D41" s="27" t="s">
        <v>80</v>
      </c>
    </row>
    <row r="42" spans="1:5" ht="78" customHeight="1">
      <c r="A42" s="29" t="s">
        <v>412</v>
      </c>
      <c r="B42" s="46" t="s">
        <v>115</v>
      </c>
      <c r="C42" s="71">
        <v>4224</v>
      </c>
      <c r="D42" s="31" t="s">
        <v>84</v>
      </c>
    </row>
    <row r="43" spans="1:5" ht="78" customHeight="1">
      <c r="A43" s="29" t="s">
        <v>413</v>
      </c>
      <c r="B43" s="46" t="s">
        <v>116</v>
      </c>
      <c r="C43" s="71">
        <v>3626</v>
      </c>
      <c r="D43" s="31" t="s">
        <v>84</v>
      </c>
    </row>
    <row r="44" spans="1:5" ht="78" customHeight="1">
      <c r="A44" s="29" t="s">
        <v>117</v>
      </c>
      <c r="B44" s="46" t="s">
        <v>118</v>
      </c>
      <c r="C44" s="71">
        <v>118616</v>
      </c>
      <c r="D44" s="31" t="s">
        <v>84</v>
      </c>
    </row>
    <row r="45" spans="1:5" ht="78" customHeight="1">
      <c r="A45" s="29" t="s">
        <v>414</v>
      </c>
      <c r="B45" s="46" t="s">
        <v>119</v>
      </c>
      <c r="C45" s="71">
        <v>16316</v>
      </c>
      <c r="D45" s="31" t="s">
        <v>82</v>
      </c>
    </row>
    <row r="46" spans="1:5" ht="78" customHeight="1">
      <c r="A46" s="29" t="s">
        <v>415</v>
      </c>
      <c r="B46" s="46" t="s">
        <v>543</v>
      </c>
      <c r="C46" s="71">
        <v>3084</v>
      </c>
      <c r="D46" s="31" t="s">
        <v>82</v>
      </c>
      <c r="E46" s="49"/>
    </row>
    <row r="47" spans="1:5" ht="78" customHeight="1">
      <c r="A47" s="29" t="s">
        <v>416</v>
      </c>
      <c r="B47" s="46" t="s">
        <v>121</v>
      </c>
      <c r="C47" s="71">
        <v>4752</v>
      </c>
      <c r="D47" s="31" t="s">
        <v>84</v>
      </c>
    </row>
    <row r="48" spans="1:5" ht="78" customHeight="1">
      <c r="A48" s="29" t="s">
        <v>120</v>
      </c>
      <c r="B48" s="46" t="s">
        <v>122</v>
      </c>
      <c r="C48" s="71">
        <v>3003</v>
      </c>
      <c r="D48" s="31" t="s">
        <v>82</v>
      </c>
    </row>
    <row r="49" spans="1:5" ht="78" customHeight="1">
      <c r="A49" s="29" t="s">
        <v>120</v>
      </c>
      <c r="B49" s="46" t="s">
        <v>123</v>
      </c>
      <c r="C49" s="71">
        <v>3575</v>
      </c>
      <c r="D49" s="31" t="s">
        <v>82</v>
      </c>
    </row>
    <row r="50" spans="1:5" ht="78" customHeight="1">
      <c r="A50" s="29" t="s">
        <v>544</v>
      </c>
      <c r="B50" s="46" t="s">
        <v>124</v>
      </c>
      <c r="C50" s="71">
        <v>10000</v>
      </c>
      <c r="D50" s="31" t="s">
        <v>125</v>
      </c>
    </row>
    <row r="51" spans="1:5" ht="78" customHeight="1">
      <c r="A51" s="29" t="s">
        <v>417</v>
      </c>
      <c r="B51" s="46" t="s">
        <v>545</v>
      </c>
      <c r="C51" s="71">
        <v>500000</v>
      </c>
      <c r="D51" s="31" t="s">
        <v>84</v>
      </c>
      <c r="E51" s="49"/>
    </row>
    <row r="52" spans="1:5" ht="78" customHeight="1">
      <c r="A52" s="29" t="s">
        <v>418</v>
      </c>
      <c r="B52" s="46" t="s">
        <v>126</v>
      </c>
      <c r="C52" s="71">
        <v>960000</v>
      </c>
      <c r="D52" s="31" t="s">
        <v>90</v>
      </c>
    </row>
    <row r="53" spans="1:5" ht="78" customHeight="1">
      <c r="A53" s="29" t="s">
        <v>127</v>
      </c>
      <c r="B53" s="46" t="s">
        <v>598</v>
      </c>
      <c r="C53" s="71">
        <v>300000</v>
      </c>
      <c r="D53" s="31" t="s">
        <v>125</v>
      </c>
      <c r="E53" s="49"/>
    </row>
    <row r="54" spans="1:5" s="32" customFormat="1" ht="28.5" customHeight="1">
      <c r="A54" s="24" t="s">
        <v>128</v>
      </c>
      <c r="B54" s="67"/>
      <c r="C54" s="25"/>
      <c r="D54" s="23"/>
    </row>
    <row r="55" spans="1:5" ht="29.25" customHeight="1">
      <c r="A55" s="26" t="s">
        <v>77</v>
      </c>
      <c r="B55" s="68" t="s">
        <v>78</v>
      </c>
      <c r="C55" s="28" t="s">
        <v>79</v>
      </c>
      <c r="D55" s="27" t="s">
        <v>80</v>
      </c>
    </row>
    <row r="56" spans="1:5" ht="78.75" customHeight="1">
      <c r="A56" s="29" t="s">
        <v>419</v>
      </c>
      <c r="B56" s="35" t="s">
        <v>546</v>
      </c>
      <c r="C56" s="70">
        <v>23344</v>
      </c>
      <c r="D56" s="34" t="s">
        <v>84</v>
      </c>
    </row>
    <row r="57" spans="1:5" ht="78.75" customHeight="1">
      <c r="A57" s="29" t="s">
        <v>129</v>
      </c>
      <c r="B57" s="35" t="s">
        <v>616</v>
      </c>
      <c r="C57" s="70">
        <v>5000</v>
      </c>
      <c r="D57" s="34" t="s">
        <v>125</v>
      </c>
    </row>
    <row r="58" spans="1:5" ht="78.75" customHeight="1">
      <c r="A58" s="29" t="s">
        <v>420</v>
      </c>
      <c r="B58" s="35" t="s">
        <v>616</v>
      </c>
      <c r="C58" s="70">
        <v>5000</v>
      </c>
      <c r="D58" s="34" t="s">
        <v>125</v>
      </c>
    </row>
    <row r="59" spans="1:5" ht="78.75" customHeight="1">
      <c r="A59" s="29" t="s">
        <v>421</v>
      </c>
      <c r="B59" s="35" t="s">
        <v>130</v>
      </c>
      <c r="C59" s="70">
        <v>3932</v>
      </c>
      <c r="D59" s="34" t="s">
        <v>86</v>
      </c>
    </row>
    <row r="60" spans="1:5" ht="78.75" customHeight="1">
      <c r="A60" s="29" t="s">
        <v>422</v>
      </c>
      <c r="B60" s="35" t="s">
        <v>547</v>
      </c>
      <c r="C60" s="70">
        <v>7711</v>
      </c>
      <c r="D60" s="34" t="s">
        <v>84</v>
      </c>
    </row>
    <row r="61" spans="1:5" ht="78.75" customHeight="1">
      <c r="A61" s="29" t="s">
        <v>423</v>
      </c>
      <c r="B61" s="35" t="s">
        <v>131</v>
      </c>
      <c r="C61" s="70">
        <v>28898</v>
      </c>
      <c r="D61" s="34" t="s">
        <v>84</v>
      </c>
    </row>
    <row r="62" spans="1:5" s="32" customFormat="1" ht="28.5" customHeight="1">
      <c r="A62" s="24" t="s">
        <v>132</v>
      </c>
      <c r="B62" s="67"/>
      <c r="C62" s="25"/>
      <c r="D62" s="23"/>
    </row>
    <row r="63" spans="1:5" ht="28.5" customHeight="1">
      <c r="A63" s="26" t="s">
        <v>77</v>
      </c>
      <c r="B63" s="68" t="s">
        <v>78</v>
      </c>
      <c r="C63" s="28" t="s">
        <v>79</v>
      </c>
      <c r="D63" s="27" t="s">
        <v>80</v>
      </c>
    </row>
    <row r="64" spans="1:5" ht="78.75" customHeight="1">
      <c r="A64" s="29" t="s">
        <v>424</v>
      </c>
      <c r="B64" s="36" t="s">
        <v>133</v>
      </c>
      <c r="C64" s="70">
        <v>4155</v>
      </c>
      <c r="D64" s="34" t="s">
        <v>84</v>
      </c>
    </row>
    <row r="65" spans="1:5" ht="78.75" customHeight="1">
      <c r="A65" s="29" t="s">
        <v>425</v>
      </c>
      <c r="B65" s="35" t="s">
        <v>602</v>
      </c>
      <c r="C65" s="70">
        <v>61501</v>
      </c>
      <c r="D65" s="34" t="s">
        <v>86</v>
      </c>
    </row>
    <row r="66" spans="1:5" ht="78.75" customHeight="1">
      <c r="A66" s="29" t="s">
        <v>426</v>
      </c>
      <c r="B66" s="35" t="s">
        <v>134</v>
      </c>
      <c r="C66" s="70">
        <v>70000</v>
      </c>
      <c r="D66" s="34" t="s">
        <v>90</v>
      </c>
    </row>
    <row r="67" spans="1:5" ht="78.75" customHeight="1">
      <c r="A67" s="54" t="s">
        <v>530</v>
      </c>
      <c r="B67" s="35" t="s">
        <v>593</v>
      </c>
      <c r="C67" s="70">
        <v>33600</v>
      </c>
      <c r="D67" s="34" t="s">
        <v>125</v>
      </c>
      <c r="E67" s="49"/>
    </row>
    <row r="68" spans="1:5" ht="78.75" customHeight="1">
      <c r="A68" s="29" t="s">
        <v>427</v>
      </c>
      <c r="B68" s="35" t="s">
        <v>548</v>
      </c>
      <c r="C68" s="70">
        <v>3937</v>
      </c>
      <c r="D68" s="34" t="s">
        <v>86</v>
      </c>
      <c r="E68" s="49"/>
    </row>
    <row r="69" spans="1:5" ht="78.75" customHeight="1">
      <c r="A69" s="29" t="s">
        <v>428</v>
      </c>
      <c r="B69" s="35" t="s">
        <v>135</v>
      </c>
      <c r="C69" s="70">
        <v>5350</v>
      </c>
      <c r="D69" s="34" t="s">
        <v>125</v>
      </c>
    </row>
    <row r="70" spans="1:5" ht="78.75" customHeight="1">
      <c r="A70" s="29" t="s">
        <v>429</v>
      </c>
      <c r="B70" s="35" t="s">
        <v>549</v>
      </c>
      <c r="C70" s="70">
        <v>8000</v>
      </c>
      <c r="D70" s="34" t="s">
        <v>88</v>
      </c>
    </row>
    <row r="71" spans="1:5" ht="104.25" customHeight="1">
      <c r="A71" s="29" t="s">
        <v>430</v>
      </c>
      <c r="B71" s="35" t="s">
        <v>618</v>
      </c>
      <c r="C71" s="70">
        <v>3000</v>
      </c>
      <c r="D71" s="34" t="s">
        <v>84</v>
      </c>
    </row>
    <row r="72" spans="1:5" s="32" customFormat="1" ht="28.5" customHeight="1">
      <c r="A72" s="24" t="s">
        <v>136</v>
      </c>
      <c r="B72" s="67"/>
      <c r="C72" s="37"/>
      <c r="D72" s="23"/>
    </row>
    <row r="73" spans="1:5" ht="28.5" customHeight="1">
      <c r="A73" s="26" t="s">
        <v>77</v>
      </c>
      <c r="B73" s="68" t="s">
        <v>78</v>
      </c>
      <c r="C73" s="28" t="s">
        <v>79</v>
      </c>
      <c r="D73" s="27" t="s">
        <v>80</v>
      </c>
    </row>
    <row r="74" spans="1:5" ht="78.75" customHeight="1">
      <c r="A74" s="29" t="s">
        <v>431</v>
      </c>
      <c r="B74" s="33" t="s">
        <v>137</v>
      </c>
      <c r="C74" s="71">
        <v>8722</v>
      </c>
      <c r="D74" s="34" t="s">
        <v>84</v>
      </c>
    </row>
    <row r="75" spans="1:5" ht="78.75" customHeight="1">
      <c r="A75" s="29" t="s">
        <v>138</v>
      </c>
      <c r="B75" s="33" t="s">
        <v>603</v>
      </c>
      <c r="C75" s="71">
        <v>50376</v>
      </c>
      <c r="D75" s="34" t="s">
        <v>84</v>
      </c>
    </row>
    <row r="76" spans="1:5" ht="78.75" customHeight="1">
      <c r="A76" s="29" t="s">
        <v>432</v>
      </c>
      <c r="B76" s="33" t="s">
        <v>550</v>
      </c>
      <c r="C76" s="71">
        <v>10795</v>
      </c>
      <c r="D76" s="34" t="s">
        <v>84</v>
      </c>
      <c r="E76" s="49"/>
    </row>
    <row r="77" spans="1:5" ht="78.75" customHeight="1">
      <c r="A77" s="29" t="s">
        <v>433</v>
      </c>
      <c r="B77" s="33" t="s">
        <v>139</v>
      </c>
      <c r="C77" s="71">
        <v>9500</v>
      </c>
      <c r="D77" s="34" t="s">
        <v>125</v>
      </c>
    </row>
    <row r="78" spans="1:5" ht="78.75" customHeight="1">
      <c r="A78" s="29" t="s">
        <v>434</v>
      </c>
      <c r="B78" s="33" t="s">
        <v>603</v>
      </c>
      <c r="C78" s="71">
        <v>18269</v>
      </c>
      <c r="D78" s="34" t="s">
        <v>84</v>
      </c>
    </row>
    <row r="79" spans="1:5" ht="78.75" customHeight="1">
      <c r="A79" s="29" t="s">
        <v>435</v>
      </c>
      <c r="B79" s="33" t="s">
        <v>596</v>
      </c>
      <c r="C79" s="71">
        <v>6000</v>
      </c>
      <c r="D79" s="34" t="s">
        <v>90</v>
      </c>
      <c r="E79" s="49"/>
    </row>
    <row r="80" spans="1:5" ht="78.75" customHeight="1">
      <c r="A80" s="54" t="s">
        <v>551</v>
      </c>
      <c r="B80" s="33" t="s">
        <v>552</v>
      </c>
      <c r="C80" s="71">
        <v>4000</v>
      </c>
      <c r="D80" s="34" t="s">
        <v>84</v>
      </c>
      <c r="E80" s="49"/>
    </row>
    <row r="81" spans="1:5" ht="78.75" customHeight="1">
      <c r="A81" s="29" t="s">
        <v>140</v>
      </c>
      <c r="B81" s="33" t="s">
        <v>141</v>
      </c>
      <c r="C81" s="71">
        <v>8277</v>
      </c>
      <c r="D81" s="34" t="s">
        <v>125</v>
      </c>
    </row>
    <row r="82" spans="1:5" ht="78.75" customHeight="1">
      <c r="A82" s="29" t="s">
        <v>142</v>
      </c>
      <c r="B82" s="33" t="s">
        <v>549</v>
      </c>
      <c r="C82" s="71">
        <v>52000</v>
      </c>
      <c r="D82" s="34" t="s">
        <v>88</v>
      </c>
    </row>
    <row r="83" spans="1:5" ht="78.75" customHeight="1">
      <c r="A83" s="29" t="s">
        <v>436</v>
      </c>
      <c r="B83" s="33" t="s">
        <v>143</v>
      </c>
      <c r="C83" s="71">
        <v>17000</v>
      </c>
      <c r="D83" s="34" t="s">
        <v>84</v>
      </c>
    </row>
    <row r="84" spans="1:5" ht="78.75" customHeight="1">
      <c r="A84" s="29" t="s">
        <v>437</v>
      </c>
      <c r="B84" s="33" t="s">
        <v>145</v>
      </c>
      <c r="C84" s="71">
        <v>45000</v>
      </c>
      <c r="D84" s="34" t="s">
        <v>88</v>
      </c>
    </row>
    <row r="85" spans="1:5" ht="78.75" customHeight="1">
      <c r="A85" s="29" t="s">
        <v>144</v>
      </c>
      <c r="B85" s="33" t="s">
        <v>146</v>
      </c>
      <c r="C85" s="71">
        <v>30000</v>
      </c>
      <c r="D85" s="34" t="s">
        <v>90</v>
      </c>
    </row>
    <row r="86" spans="1:5" ht="78.75" customHeight="1">
      <c r="A86" s="29" t="s">
        <v>438</v>
      </c>
      <c r="B86" s="33" t="s">
        <v>553</v>
      </c>
      <c r="C86" s="71">
        <v>10000</v>
      </c>
      <c r="D86" s="34" t="s">
        <v>88</v>
      </c>
    </row>
    <row r="87" spans="1:5" ht="78.75" customHeight="1">
      <c r="A87" s="29" t="s">
        <v>434</v>
      </c>
      <c r="B87" s="33" t="s">
        <v>549</v>
      </c>
      <c r="C87" s="71">
        <v>14500</v>
      </c>
      <c r="D87" s="34" t="s">
        <v>88</v>
      </c>
    </row>
    <row r="88" spans="1:5" s="32" customFormat="1" ht="28.5" customHeight="1">
      <c r="A88" s="24" t="s">
        <v>147</v>
      </c>
      <c r="B88" s="67"/>
      <c r="C88" s="25"/>
      <c r="D88" s="23"/>
    </row>
    <row r="89" spans="1:5" ht="28.5" customHeight="1">
      <c r="A89" s="26" t="s">
        <v>77</v>
      </c>
      <c r="B89" s="68" t="s">
        <v>78</v>
      </c>
      <c r="C89" s="28" t="s">
        <v>79</v>
      </c>
      <c r="D89" s="27" t="s">
        <v>80</v>
      </c>
    </row>
    <row r="90" spans="1:5" ht="78" customHeight="1">
      <c r="A90" s="38" t="s">
        <v>439</v>
      </c>
      <c r="B90" s="39" t="s">
        <v>148</v>
      </c>
      <c r="C90" s="71">
        <v>9000</v>
      </c>
      <c r="D90" s="34" t="s">
        <v>84</v>
      </c>
    </row>
    <row r="91" spans="1:5" ht="78" customHeight="1">
      <c r="A91" s="29" t="s">
        <v>440</v>
      </c>
      <c r="B91" s="33" t="s">
        <v>555</v>
      </c>
      <c r="C91" s="71">
        <v>3200</v>
      </c>
      <c r="D91" s="34" t="s">
        <v>84</v>
      </c>
      <c r="E91" s="49"/>
    </row>
    <row r="92" spans="1:5" ht="78" customHeight="1">
      <c r="A92" s="29" t="s">
        <v>441</v>
      </c>
      <c r="B92" s="33" t="s">
        <v>150</v>
      </c>
      <c r="C92" s="71">
        <v>6600</v>
      </c>
      <c r="D92" s="34" t="s">
        <v>84</v>
      </c>
    </row>
    <row r="93" spans="1:5" ht="78" customHeight="1">
      <c r="A93" s="29" t="s">
        <v>442</v>
      </c>
      <c r="B93" s="33" t="s">
        <v>152</v>
      </c>
      <c r="C93" s="71">
        <v>9932</v>
      </c>
      <c r="D93" s="34" t="s">
        <v>84</v>
      </c>
    </row>
    <row r="94" spans="1:5" ht="78" customHeight="1">
      <c r="A94" s="29" t="s">
        <v>151</v>
      </c>
      <c r="B94" s="33" t="s">
        <v>153</v>
      </c>
      <c r="C94" s="71">
        <v>5230</v>
      </c>
      <c r="D94" s="34" t="s">
        <v>84</v>
      </c>
    </row>
    <row r="95" spans="1:5" ht="78" customHeight="1">
      <c r="A95" s="29" t="s">
        <v>443</v>
      </c>
      <c r="B95" s="33" t="s">
        <v>554</v>
      </c>
      <c r="C95" s="71">
        <v>25793</v>
      </c>
      <c r="D95" s="34" t="s">
        <v>84</v>
      </c>
      <c r="E95" s="49"/>
    </row>
    <row r="96" spans="1:5" ht="78" customHeight="1">
      <c r="A96" s="29" t="s">
        <v>444</v>
      </c>
      <c r="B96" s="33" t="s">
        <v>154</v>
      </c>
      <c r="C96" s="71">
        <v>12500</v>
      </c>
      <c r="D96" s="34" t="s">
        <v>84</v>
      </c>
    </row>
    <row r="97" spans="1:5" ht="78" customHeight="1">
      <c r="A97" s="29" t="s">
        <v>445</v>
      </c>
      <c r="B97" s="33" t="s">
        <v>155</v>
      </c>
      <c r="C97" s="71">
        <v>5000</v>
      </c>
      <c r="D97" s="34" t="s">
        <v>88</v>
      </c>
    </row>
    <row r="98" spans="1:5" ht="78" customHeight="1">
      <c r="A98" s="29" t="s">
        <v>441</v>
      </c>
      <c r="B98" s="33" t="s">
        <v>604</v>
      </c>
      <c r="C98" s="71">
        <v>17827</v>
      </c>
      <c r="D98" s="34" t="s">
        <v>90</v>
      </c>
    </row>
    <row r="99" spans="1:5" ht="78" customHeight="1">
      <c r="A99" s="29" t="s">
        <v>156</v>
      </c>
      <c r="B99" s="33" t="s">
        <v>604</v>
      </c>
      <c r="C99" s="71">
        <v>9979</v>
      </c>
      <c r="D99" s="34" t="s">
        <v>90</v>
      </c>
    </row>
    <row r="100" spans="1:5" ht="78" customHeight="1">
      <c r="A100" s="29" t="s">
        <v>149</v>
      </c>
      <c r="B100" s="55" t="s">
        <v>556</v>
      </c>
      <c r="C100" s="71">
        <v>6535</v>
      </c>
      <c r="D100" s="34" t="s">
        <v>125</v>
      </c>
    </row>
    <row r="101" spans="1:5" s="32" customFormat="1" ht="28.5" customHeight="1">
      <c r="A101" s="24" t="s">
        <v>157</v>
      </c>
      <c r="B101" s="50"/>
      <c r="C101" s="25"/>
      <c r="D101" s="23"/>
    </row>
    <row r="102" spans="1:5" ht="28.5" customHeight="1">
      <c r="A102" s="26" t="s">
        <v>77</v>
      </c>
      <c r="B102" s="68" t="s">
        <v>78</v>
      </c>
      <c r="C102" s="28" t="s">
        <v>79</v>
      </c>
      <c r="D102" s="27" t="s">
        <v>80</v>
      </c>
      <c r="E102" s="40"/>
    </row>
    <row r="103" spans="1:5" ht="78" customHeight="1">
      <c r="A103" s="41" t="s">
        <v>446</v>
      </c>
      <c r="B103" s="33" t="s">
        <v>158</v>
      </c>
      <c r="C103" s="70">
        <v>21298</v>
      </c>
      <c r="D103" s="31" t="s">
        <v>84</v>
      </c>
      <c r="E103" s="40"/>
    </row>
    <row r="104" spans="1:5" ht="78" customHeight="1">
      <c r="A104" s="41" t="s">
        <v>447</v>
      </c>
      <c r="B104" s="55" t="s">
        <v>532</v>
      </c>
      <c r="C104" s="70">
        <v>134261</v>
      </c>
      <c r="D104" s="31" t="s">
        <v>125</v>
      </c>
      <c r="E104" s="40"/>
    </row>
    <row r="105" spans="1:5" ht="78" customHeight="1">
      <c r="A105" s="41" t="s">
        <v>448</v>
      </c>
      <c r="B105" s="33" t="s">
        <v>160</v>
      </c>
      <c r="C105" s="70">
        <v>155942</v>
      </c>
      <c r="D105" s="31" t="s">
        <v>84</v>
      </c>
      <c r="E105" s="40"/>
    </row>
    <row r="106" spans="1:5" ht="78" customHeight="1">
      <c r="A106" s="41" t="s">
        <v>449</v>
      </c>
      <c r="B106" s="33" t="s">
        <v>557</v>
      </c>
      <c r="C106" s="70">
        <v>1491651</v>
      </c>
      <c r="D106" s="31" t="s">
        <v>84</v>
      </c>
      <c r="E106" s="51"/>
    </row>
    <row r="107" spans="1:5" ht="78" customHeight="1">
      <c r="A107" s="41" t="s">
        <v>161</v>
      </c>
      <c r="B107" s="33" t="s">
        <v>609</v>
      </c>
      <c r="C107" s="70">
        <v>80592</v>
      </c>
      <c r="D107" s="31" t="s">
        <v>84</v>
      </c>
      <c r="E107" s="51"/>
    </row>
    <row r="108" spans="1:5" ht="78" customHeight="1">
      <c r="A108" s="41" t="s">
        <v>161</v>
      </c>
      <c r="B108" s="33" t="s">
        <v>162</v>
      </c>
      <c r="C108" s="70">
        <v>449268</v>
      </c>
      <c r="D108" s="31" t="s">
        <v>125</v>
      </c>
    </row>
    <row r="109" spans="1:5" ht="78" customHeight="1">
      <c r="A109" s="41" t="s">
        <v>450</v>
      </c>
      <c r="B109" s="33" t="s">
        <v>163</v>
      </c>
      <c r="C109" s="70">
        <v>31865</v>
      </c>
      <c r="D109" s="31" t="s">
        <v>84</v>
      </c>
    </row>
    <row r="110" spans="1:5" ht="78" customHeight="1">
      <c r="A110" s="41" t="s">
        <v>451</v>
      </c>
      <c r="B110" s="33" t="s">
        <v>164</v>
      </c>
      <c r="C110" s="70">
        <v>55017</v>
      </c>
      <c r="D110" s="34" t="s">
        <v>84</v>
      </c>
    </row>
    <row r="111" spans="1:5" ht="78" customHeight="1">
      <c r="A111" s="41" t="s">
        <v>452</v>
      </c>
      <c r="B111" s="33" t="s">
        <v>165</v>
      </c>
      <c r="C111" s="70">
        <v>5729</v>
      </c>
      <c r="D111" s="34" t="s">
        <v>86</v>
      </c>
    </row>
    <row r="112" spans="1:5" ht="78" customHeight="1">
      <c r="A112" s="41" t="s">
        <v>453</v>
      </c>
      <c r="B112" s="33" t="s">
        <v>607</v>
      </c>
      <c r="C112" s="70">
        <v>47000</v>
      </c>
      <c r="D112" s="34" t="s">
        <v>84</v>
      </c>
      <c r="E112" s="49"/>
    </row>
    <row r="113" spans="1:5" ht="78" customHeight="1">
      <c r="A113" s="41" t="s">
        <v>166</v>
      </c>
      <c r="B113" s="33" t="s">
        <v>605</v>
      </c>
      <c r="C113" s="70">
        <v>5707</v>
      </c>
      <c r="D113" s="34" t="s">
        <v>84</v>
      </c>
      <c r="E113" s="49"/>
    </row>
    <row r="114" spans="1:5" ht="78" customHeight="1">
      <c r="A114" s="41" t="s">
        <v>454</v>
      </c>
      <c r="B114" s="33" t="s">
        <v>606</v>
      </c>
      <c r="C114" s="70">
        <v>71933</v>
      </c>
      <c r="D114" s="34" t="s">
        <v>84</v>
      </c>
      <c r="E114" s="49"/>
    </row>
    <row r="115" spans="1:5" ht="78" customHeight="1">
      <c r="A115" s="41" t="s">
        <v>455</v>
      </c>
      <c r="B115" s="33" t="s">
        <v>168</v>
      </c>
      <c r="C115" s="70">
        <v>6895</v>
      </c>
      <c r="D115" s="34" t="s">
        <v>82</v>
      </c>
    </row>
    <row r="116" spans="1:5" ht="78" customHeight="1">
      <c r="A116" s="41" t="s">
        <v>167</v>
      </c>
      <c r="B116" s="33" t="s">
        <v>169</v>
      </c>
      <c r="C116" s="70">
        <v>49426</v>
      </c>
      <c r="D116" s="34" t="s">
        <v>86</v>
      </c>
    </row>
    <row r="117" spans="1:5" ht="78" customHeight="1">
      <c r="A117" s="41" t="s">
        <v>456</v>
      </c>
      <c r="B117" s="33" t="s">
        <v>171</v>
      </c>
      <c r="C117" s="70">
        <v>4332</v>
      </c>
      <c r="D117" s="34" t="s">
        <v>84</v>
      </c>
      <c r="E117" s="40"/>
    </row>
    <row r="118" spans="1:5" ht="78" customHeight="1">
      <c r="A118" s="41" t="s">
        <v>457</v>
      </c>
      <c r="B118" s="33" t="s">
        <v>172</v>
      </c>
      <c r="C118" s="70">
        <v>3148</v>
      </c>
      <c r="D118" s="34" t="s">
        <v>86</v>
      </c>
    </row>
    <row r="119" spans="1:5" ht="78" customHeight="1">
      <c r="A119" s="41" t="s">
        <v>458</v>
      </c>
      <c r="B119" s="33" t="s">
        <v>173</v>
      </c>
      <c r="C119" s="70">
        <v>44340</v>
      </c>
      <c r="D119" s="34" t="s">
        <v>86</v>
      </c>
    </row>
    <row r="120" spans="1:5" ht="78" customHeight="1">
      <c r="A120" s="41" t="s">
        <v>459</v>
      </c>
      <c r="B120" s="33" t="s">
        <v>174</v>
      </c>
      <c r="C120" s="70">
        <v>3150</v>
      </c>
      <c r="D120" s="34" t="s">
        <v>84</v>
      </c>
    </row>
    <row r="121" spans="1:5" ht="78" customHeight="1">
      <c r="A121" s="41" t="s">
        <v>460</v>
      </c>
      <c r="B121" s="33" t="s">
        <v>175</v>
      </c>
      <c r="C121" s="70">
        <v>17303</v>
      </c>
      <c r="D121" s="31" t="s">
        <v>86</v>
      </c>
    </row>
    <row r="122" spans="1:5" ht="78" customHeight="1">
      <c r="A122" s="41" t="s">
        <v>461</v>
      </c>
      <c r="B122" s="33" t="s">
        <v>608</v>
      </c>
      <c r="C122" s="70">
        <v>395251</v>
      </c>
      <c r="D122" s="34" t="s">
        <v>86</v>
      </c>
    </row>
    <row r="123" spans="1:5" ht="78" customHeight="1">
      <c r="A123" s="41" t="s">
        <v>462</v>
      </c>
      <c r="B123" s="33" t="s">
        <v>176</v>
      </c>
      <c r="C123" s="70">
        <v>32000</v>
      </c>
      <c r="D123" s="34" t="s">
        <v>86</v>
      </c>
      <c r="E123" s="40"/>
    </row>
    <row r="124" spans="1:5" ht="78" customHeight="1">
      <c r="A124" s="41" t="s">
        <v>463</v>
      </c>
      <c r="B124" s="33" t="s">
        <v>177</v>
      </c>
      <c r="C124" s="70">
        <v>8354</v>
      </c>
      <c r="D124" s="31" t="s">
        <v>84</v>
      </c>
      <c r="E124" s="40"/>
    </row>
    <row r="125" spans="1:5" ht="78" customHeight="1">
      <c r="A125" s="41" t="s">
        <v>464</v>
      </c>
      <c r="B125" s="33" t="s">
        <v>558</v>
      </c>
      <c r="C125" s="70">
        <v>7950</v>
      </c>
      <c r="D125" s="31" t="s">
        <v>86</v>
      </c>
      <c r="E125" s="50"/>
    </row>
    <row r="126" spans="1:5" ht="78" customHeight="1">
      <c r="A126" s="41" t="s">
        <v>465</v>
      </c>
      <c r="B126" s="33" t="s">
        <v>178</v>
      </c>
      <c r="C126" s="70">
        <v>32460</v>
      </c>
      <c r="D126" s="34" t="s">
        <v>86</v>
      </c>
    </row>
    <row r="127" spans="1:5" ht="78" customHeight="1">
      <c r="A127" s="41" t="s">
        <v>466</v>
      </c>
      <c r="B127" s="33" t="s">
        <v>179</v>
      </c>
      <c r="C127" s="70">
        <v>8220</v>
      </c>
      <c r="D127" s="34" t="s">
        <v>84</v>
      </c>
    </row>
    <row r="128" spans="1:5" ht="78" customHeight="1">
      <c r="A128" s="41" t="s">
        <v>467</v>
      </c>
      <c r="B128" s="33" t="s">
        <v>180</v>
      </c>
      <c r="C128" s="70">
        <v>4625</v>
      </c>
      <c r="D128" s="34" t="s">
        <v>84</v>
      </c>
    </row>
    <row r="129" spans="1:5" ht="78" customHeight="1">
      <c r="A129" s="41" t="s">
        <v>468</v>
      </c>
      <c r="B129" s="33" t="s">
        <v>181</v>
      </c>
      <c r="C129" s="70">
        <v>24680</v>
      </c>
      <c r="D129" s="31" t="s">
        <v>84</v>
      </c>
    </row>
    <row r="130" spans="1:5" ht="78" customHeight="1">
      <c r="A130" s="41" t="s">
        <v>469</v>
      </c>
      <c r="B130" s="33" t="s">
        <v>182</v>
      </c>
      <c r="C130" s="70">
        <v>102162</v>
      </c>
      <c r="D130" s="34" t="s">
        <v>125</v>
      </c>
    </row>
    <row r="131" spans="1:5" ht="78" customHeight="1">
      <c r="A131" s="41" t="s">
        <v>470</v>
      </c>
      <c r="B131" s="33" t="s">
        <v>183</v>
      </c>
      <c r="C131" s="70">
        <v>33100</v>
      </c>
      <c r="D131" s="31" t="s">
        <v>90</v>
      </c>
    </row>
    <row r="132" spans="1:5" ht="78" customHeight="1">
      <c r="A132" s="41" t="s">
        <v>170</v>
      </c>
      <c r="B132" s="33" t="s">
        <v>610</v>
      </c>
      <c r="C132" s="70">
        <v>17102</v>
      </c>
      <c r="D132" s="34" t="s">
        <v>90</v>
      </c>
      <c r="E132" s="49"/>
    </row>
    <row r="133" spans="1:5" ht="78" customHeight="1">
      <c r="A133" s="41" t="s">
        <v>159</v>
      </c>
      <c r="B133" s="33" t="s">
        <v>184</v>
      </c>
      <c r="C133" s="70">
        <v>10521</v>
      </c>
      <c r="D133" s="34" t="s">
        <v>90</v>
      </c>
      <c r="E133" s="40"/>
    </row>
    <row r="134" spans="1:5" s="32" customFormat="1" ht="28.5" customHeight="1">
      <c r="A134" s="24" t="s">
        <v>185</v>
      </c>
      <c r="B134" s="67"/>
      <c r="C134" s="25"/>
      <c r="D134" s="23"/>
    </row>
    <row r="135" spans="1:5" ht="28.5" customHeight="1">
      <c r="A135" s="26" t="s">
        <v>77</v>
      </c>
      <c r="B135" s="68" t="s">
        <v>78</v>
      </c>
      <c r="C135" s="28" t="s">
        <v>79</v>
      </c>
      <c r="D135" s="27" t="s">
        <v>80</v>
      </c>
    </row>
    <row r="136" spans="1:5" ht="78.75" customHeight="1">
      <c r="A136" s="29" t="s">
        <v>471</v>
      </c>
      <c r="B136" s="35" t="s">
        <v>186</v>
      </c>
      <c r="C136" s="70">
        <v>10000</v>
      </c>
      <c r="D136" s="34" t="s">
        <v>84</v>
      </c>
    </row>
    <row r="137" spans="1:5" ht="78.75" customHeight="1">
      <c r="A137" s="29" t="s">
        <v>472</v>
      </c>
      <c r="B137" s="35" t="s">
        <v>187</v>
      </c>
      <c r="C137" s="70">
        <v>5184</v>
      </c>
      <c r="D137" s="34" t="s">
        <v>84</v>
      </c>
    </row>
    <row r="138" spans="1:5" ht="78.75" customHeight="1">
      <c r="A138" s="29" t="s">
        <v>473</v>
      </c>
      <c r="B138" s="35" t="s">
        <v>188</v>
      </c>
      <c r="C138" s="70">
        <v>3600</v>
      </c>
      <c r="D138" s="34" t="s">
        <v>86</v>
      </c>
    </row>
    <row r="139" spans="1:5" ht="78.75" customHeight="1">
      <c r="A139" s="29" t="s">
        <v>474</v>
      </c>
      <c r="B139" s="35" t="s">
        <v>189</v>
      </c>
      <c r="C139" s="70">
        <v>62472</v>
      </c>
      <c r="D139" s="34" t="s">
        <v>84</v>
      </c>
    </row>
    <row r="140" spans="1:5" ht="78.75" customHeight="1">
      <c r="A140" s="29" t="s">
        <v>475</v>
      </c>
      <c r="B140" s="35" t="s">
        <v>559</v>
      </c>
      <c r="C140" s="70">
        <v>57120</v>
      </c>
      <c r="D140" s="34" t="s">
        <v>84</v>
      </c>
    </row>
    <row r="141" spans="1:5" ht="78.75" customHeight="1">
      <c r="A141" s="29" t="s">
        <v>476</v>
      </c>
      <c r="B141" s="35" t="s">
        <v>191</v>
      </c>
      <c r="C141" s="70">
        <v>11056</v>
      </c>
      <c r="D141" s="31" t="s">
        <v>86</v>
      </c>
    </row>
    <row r="142" spans="1:5" ht="78.75" customHeight="1">
      <c r="A142" s="29" t="s">
        <v>190</v>
      </c>
      <c r="B142" s="35" t="s">
        <v>192</v>
      </c>
      <c r="C142" s="73">
        <v>28615</v>
      </c>
      <c r="D142" s="34" t="s">
        <v>125</v>
      </c>
    </row>
    <row r="143" spans="1:5" ht="78.75" customHeight="1">
      <c r="A143" s="29" t="s">
        <v>477</v>
      </c>
      <c r="B143" s="35" t="s">
        <v>617</v>
      </c>
      <c r="C143" s="70">
        <v>400000</v>
      </c>
      <c r="D143" s="34" t="s">
        <v>84</v>
      </c>
    </row>
    <row r="144" spans="1:5" ht="78.75" customHeight="1">
      <c r="A144" s="29" t="s">
        <v>193</v>
      </c>
      <c r="B144" s="35" t="s">
        <v>600</v>
      </c>
      <c r="C144" s="70">
        <v>117577</v>
      </c>
      <c r="D144" s="34" t="s">
        <v>86</v>
      </c>
    </row>
    <row r="145" spans="1:5" ht="78.75" customHeight="1">
      <c r="A145" s="29" t="s">
        <v>478</v>
      </c>
      <c r="B145" s="35" t="s">
        <v>194</v>
      </c>
      <c r="C145" s="70">
        <v>5543</v>
      </c>
      <c r="D145" s="34" t="s">
        <v>84</v>
      </c>
    </row>
    <row r="146" spans="1:5" ht="78.75" customHeight="1">
      <c r="A146" s="29" t="s">
        <v>479</v>
      </c>
      <c r="B146" s="35" t="s">
        <v>195</v>
      </c>
      <c r="C146" s="70">
        <v>6000</v>
      </c>
      <c r="D146" s="34" t="s">
        <v>86</v>
      </c>
    </row>
    <row r="147" spans="1:5" ht="78.75" customHeight="1">
      <c r="A147" s="29" t="s">
        <v>480</v>
      </c>
      <c r="B147" s="35" t="s">
        <v>561</v>
      </c>
      <c r="C147" s="70">
        <v>83649</v>
      </c>
      <c r="D147" s="34" t="s">
        <v>125</v>
      </c>
      <c r="E147" s="49"/>
    </row>
    <row r="148" spans="1:5" ht="78.75" customHeight="1">
      <c r="A148" s="29" t="s">
        <v>481</v>
      </c>
      <c r="B148" s="35" t="s">
        <v>196</v>
      </c>
      <c r="C148" s="70">
        <v>7200</v>
      </c>
      <c r="D148" s="34" t="s">
        <v>125</v>
      </c>
    </row>
    <row r="149" spans="1:5" ht="78.75" customHeight="1">
      <c r="A149" s="29" t="s">
        <v>482</v>
      </c>
      <c r="B149" s="35" t="s">
        <v>562</v>
      </c>
      <c r="C149" s="70">
        <v>15304</v>
      </c>
      <c r="D149" s="34" t="s">
        <v>84</v>
      </c>
      <c r="E149" s="49"/>
    </row>
    <row r="150" spans="1:5" ht="78.75" customHeight="1">
      <c r="A150" s="29" t="s">
        <v>483</v>
      </c>
      <c r="B150" s="35" t="s">
        <v>560</v>
      </c>
      <c r="C150" s="70">
        <v>2493987</v>
      </c>
      <c r="D150" s="34" t="s">
        <v>125</v>
      </c>
    </row>
    <row r="151" spans="1:5" ht="78.75" customHeight="1">
      <c r="A151" s="29" t="s">
        <v>484</v>
      </c>
      <c r="B151" s="35" t="s">
        <v>197</v>
      </c>
      <c r="C151" s="70">
        <v>12000</v>
      </c>
      <c r="D151" s="34" t="s">
        <v>84</v>
      </c>
    </row>
    <row r="152" spans="1:5" ht="78.75" customHeight="1">
      <c r="A152" s="29" t="s">
        <v>485</v>
      </c>
      <c r="B152" s="35" t="s">
        <v>198</v>
      </c>
      <c r="C152" s="70">
        <v>4536</v>
      </c>
      <c r="D152" s="34" t="s">
        <v>84</v>
      </c>
    </row>
    <row r="153" spans="1:5" ht="78.75" customHeight="1">
      <c r="A153" s="29" t="s">
        <v>486</v>
      </c>
      <c r="B153" s="35" t="s">
        <v>199</v>
      </c>
      <c r="C153" s="70">
        <v>6734</v>
      </c>
      <c r="D153" s="34" t="s">
        <v>86</v>
      </c>
    </row>
    <row r="154" spans="1:5" ht="78.75" customHeight="1">
      <c r="A154" s="29" t="s">
        <v>487</v>
      </c>
      <c r="B154" s="35" t="s">
        <v>200</v>
      </c>
      <c r="C154" s="70">
        <v>4437</v>
      </c>
      <c r="D154" s="34" t="s">
        <v>84</v>
      </c>
    </row>
    <row r="155" spans="1:5" ht="78.75" customHeight="1">
      <c r="A155" s="29" t="s">
        <v>488</v>
      </c>
      <c r="B155" s="35" t="s">
        <v>201</v>
      </c>
      <c r="C155" s="70">
        <v>83721</v>
      </c>
      <c r="D155" s="34" t="s">
        <v>84</v>
      </c>
    </row>
    <row r="156" spans="1:5" ht="78.75" customHeight="1">
      <c r="A156" s="29" t="s">
        <v>489</v>
      </c>
      <c r="B156" s="35" t="s">
        <v>563</v>
      </c>
      <c r="C156" s="70">
        <v>66945</v>
      </c>
      <c r="D156" s="31" t="s">
        <v>84</v>
      </c>
      <c r="E156" s="49"/>
    </row>
    <row r="157" spans="1:5" ht="78.75" customHeight="1">
      <c r="A157" s="29" t="s">
        <v>490</v>
      </c>
      <c r="B157" s="35" t="s">
        <v>203</v>
      </c>
      <c r="C157" s="70">
        <v>7000</v>
      </c>
      <c r="D157" s="34" t="s">
        <v>84</v>
      </c>
    </row>
    <row r="158" spans="1:5" ht="78.75" customHeight="1">
      <c r="A158" s="29" t="s">
        <v>202</v>
      </c>
      <c r="B158" s="35" t="s">
        <v>204</v>
      </c>
      <c r="C158" s="70">
        <v>3000</v>
      </c>
      <c r="D158" s="34" t="s">
        <v>84</v>
      </c>
    </row>
    <row r="159" spans="1:5" ht="78.75" customHeight="1">
      <c r="A159" s="29" t="s">
        <v>491</v>
      </c>
      <c r="B159" s="35" t="s">
        <v>564</v>
      </c>
      <c r="C159" s="70">
        <v>5958</v>
      </c>
      <c r="D159" s="34" t="s">
        <v>84</v>
      </c>
      <c r="E159" s="49"/>
    </row>
    <row r="160" spans="1:5" ht="78.75" customHeight="1">
      <c r="A160" s="29" t="s">
        <v>492</v>
      </c>
      <c r="B160" s="35" t="s">
        <v>565</v>
      </c>
      <c r="C160" s="70">
        <v>7217</v>
      </c>
      <c r="D160" s="34" t="s">
        <v>86</v>
      </c>
    </row>
    <row r="161" spans="1:5" ht="78.75" customHeight="1">
      <c r="A161" s="29" t="s">
        <v>493</v>
      </c>
      <c r="B161" s="35" t="s">
        <v>196</v>
      </c>
      <c r="C161" s="70">
        <v>17700</v>
      </c>
      <c r="D161" s="34" t="s">
        <v>90</v>
      </c>
    </row>
    <row r="162" spans="1:5" ht="78.75" customHeight="1">
      <c r="A162" s="29" t="s">
        <v>494</v>
      </c>
      <c r="B162" s="35" t="s">
        <v>205</v>
      </c>
      <c r="C162" s="70">
        <v>20621</v>
      </c>
      <c r="D162" s="34" t="s">
        <v>84</v>
      </c>
    </row>
    <row r="163" spans="1:5" ht="78.75" customHeight="1">
      <c r="A163" s="29" t="s">
        <v>495</v>
      </c>
      <c r="B163" s="35" t="s">
        <v>206</v>
      </c>
      <c r="C163" s="74">
        <v>3725</v>
      </c>
      <c r="D163" s="31" t="s">
        <v>86</v>
      </c>
    </row>
    <row r="164" spans="1:5" ht="78.75" customHeight="1">
      <c r="A164" s="29" t="s">
        <v>496</v>
      </c>
      <c r="B164" s="35" t="s">
        <v>208</v>
      </c>
      <c r="C164" s="70">
        <v>16500</v>
      </c>
      <c r="D164" s="34" t="s">
        <v>84</v>
      </c>
    </row>
    <row r="165" spans="1:5" ht="78.75" customHeight="1">
      <c r="A165" s="29" t="s">
        <v>207</v>
      </c>
      <c r="B165" s="35" t="s">
        <v>209</v>
      </c>
      <c r="C165" s="70">
        <v>12000</v>
      </c>
      <c r="D165" s="34" t="s">
        <v>84</v>
      </c>
    </row>
    <row r="166" spans="1:5" ht="78.75" customHeight="1">
      <c r="A166" s="29" t="s">
        <v>497</v>
      </c>
      <c r="B166" s="35" t="s">
        <v>210</v>
      </c>
      <c r="C166" s="70">
        <v>7900</v>
      </c>
      <c r="D166" s="34" t="s">
        <v>86</v>
      </c>
    </row>
    <row r="167" spans="1:5" ht="78.75" customHeight="1">
      <c r="A167" s="29" t="s">
        <v>498</v>
      </c>
      <c r="B167" s="35" t="s">
        <v>211</v>
      </c>
      <c r="C167" s="70">
        <v>6250</v>
      </c>
      <c r="D167" s="34" t="s">
        <v>84</v>
      </c>
    </row>
    <row r="168" spans="1:5" ht="78.75" customHeight="1">
      <c r="A168" s="29" t="s">
        <v>474</v>
      </c>
      <c r="B168" s="35" t="s">
        <v>212</v>
      </c>
      <c r="C168" s="70">
        <v>14143</v>
      </c>
      <c r="D168" s="34" t="s">
        <v>125</v>
      </c>
    </row>
    <row r="169" spans="1:5" ht="78.75" customHeight="1">
      <c r="A169" s="29" t="s">
        <v>499</v>
      </c>
      <c r="B169" s="35" t="s">
        <v>566</v>
      </c>
      <c r="C169" s="74">
        <v>11908</v>
      </c>
      <c r="D169" s="31" t="s">
        <v>84</v>
      </c>
      <c r="E169" s="49"/>
    </row>
    <row r="170" spans="1:5" ht="78.75" customHeight="1">
      <c r="A170" s="29" t="s">
        <v>500</v>
      </c>
      <c r="B170" s="35" t="s">
        <v>196</v>
      </c>
      <c r="C170" s="70">
        <v>10000</v>
      </c>
      <c r="D170" s="34" t="s">
        <v>90</v>
      </c>
    </row>
    <row r="171" spans="1:5" s="32" customFormat="1" ht="28.5" customHeight="1">
      <c r="A171" s="24" t="s">
        <v>213</v>
      </c>
      <c r="B171" s="67"/>
      <c r="C171" s="25"/>
      <c r="D171" s="23"/>
    </row>
    <row r="172" spans="1:5" ht="28.5" customHeight="1">
      <c r="A172" s="26" t="s">
        <v>77</v>
      </c>
      <c r="B172" s="68" t="s">
        <v>78</v>
      </c>
      <c r="C172" s="28" t="s">
        <v>79</v>
      </c>
      <c r="D172" s="27" t="s">
        <v>80</v>
      </c>
    </row>
    <row r="173" spans="1:5" ht="78" customHeight="1">
      <c r="A173" s="29" t="s">
        <v>501</v>
      </c>
      <c r="B173" s="42" t="s">
        <v>214</v>
      </c>
      <c r="C173" s="75">
        <v>9858</v>
      </c>
      <c r="D173" s="34" t="s">
        <v>86</v>
      </c>
    </row>
    <row r="174" spans="1:5" ht="78" customHeight="1">
      <c r="A174" s="29" t="s">
        <v>502</v>
      </c>
      <c r="B174" s="42" t="s">
        <v>567</v>
      </c>
      <c r="C174" s="75">
        <v>3200</v>
      </c>
      <c r="D174" s="43" t="s">
        <v>84</v>
      </c>
      <c r="E174" s="49"/>
    </row>
    <row r="175" spans="1:5" ht="78" customHeight="1">
      <c r="A175" s="29" t="s">
        <v>503</v>
      </c>
      <c r="B175" s="42" t="s">
        <v>215</v>
      </c>
      <c r="C175" s="75">
        <v>19694</v>
      </c>
      <c r="D175" s="43" t="s">
        <v>90</v>
      </c>
    </row>
    <row r="176" spans="1:5" ht="78" customHeight="1">
      <c r="A176" s="29" t="s">
        <v>504</v>
      </c>
      <c r="B176" s="42" t="s">
        <v>568</v>
      </c>
      <c r="C176" s="75">
        <v>10000</v>
      </c>
      <c r="D176" s="43" t="s">
        <v>84</v>
      </c>
      <c r="E176" s="49"/>
    </row>
    <row r="177" spans="1:5" ht="78" customHeight="1">
      <c r="A177" s="29" t="s">
        <v>505</v>
      </c>
      <c r="B177" s="42" t="s">
        <v>217</v>
      </c>
      <c r="C177" s="75">
        <v>3907</v>
      </c>
      <c r="D177" s="43" t="s">
        <v>86</v>
      </c>
    </row>
    <row r="178" spans="1:5" ht="78" customHeight="1">
      <c r="A178" s="29" t="s">
        <v>216</v>
      </c>
      <c r="B178" s="56" t="s">
        <v>569</v>
      </c>
      <c r="C178" s="75">
        <v>5280</v>
      </c>
      <c r="D178" s="43" t="s">
        <v>86</v>
      </c>
    </row>
    <row r="179" spans="1:5" ht="78" customHeight="1">
      <c r="A179" s="29" t="s">
        <v>506</v>
      </c>
      <c r="B179" s="56" t="s">
        <v>570</v>
      </c>
      <c r="C179" s="75">
        <v>17125</v>
      </c>
      <c r="D179" s="43" t="s">
        <v>84</v>
      </c>
      <c r="E179" s="49"/>
    </row>
    <row r="180" spans="1:5" ht="78" customHeight="1">
      <c r="A180" s="29" t="s">
        <v>218</v>
      </c>
      <c r="B180" s="42" t="s">
        <v>611</v>
      </c>
      <c r="C180" s="75">
        <v>4500</v>
      </c>
      <c r="D180" s="43" t="s">
        <v>84</v>
      </c>
      <c r="E180" s="49"/>
    </row>
    <row r="181" spans="1:5" ht="78" customHeight="1">
      <c r="A181" s="29" t="s">
        <v>218</v>
      </c>
      <c r="B181" s="42" t="s">
        <v>219</v>
      </c>
      <c r="C181" s="75">
        <v>9150</v>
      </c>
      <c r="D181" s="43" t="s">
        <v>86</v>
      </c>
    </row>
    <row r="182" spans="1:5" ht="78" customHeight="1">
      <c r="A182" s="29" t="s">
        <v>218</v>
      </c>
      <c r="B182" s="42" t="s">
        <v>612</v>
      </c>
      <c r="C182" s="75">
        <v>3186</v>
      </c>
      <c r="D182" s="43" t="s">
        <v>84</v>
      </c>
      <c r="E182" s="49"/>
    </row>
    <row r="183" spans="1:5" ht="78" customHeight="1">
      <c r="A183" s="29" t="s">
        <v>507</v>
      </c>
      <c r="B183" s="56" t="s">
        <v>570</v>
      </c>
      <c r="C183" s="75">
        <v>10376</v>
      </c>
      <c r="D183" s="43" t="s">
        <v>84</v>
      </c>
      <c r="E183" s="49"/>
    </row>
    <row r="184" spans="1:5" ht="78" customHeight="1">
      <c r="A184" s="29" t="s">
        <v>508</v>
      </c>
      <c r="B184" s="42" t="s">
        <v>613</v>
      </c>
      <c r="C184" s="75">
        <v>19260</v>
      </c>
      <c r="D184" s="43" t="s">
        <v>84</v>
      </c>
      <c r="E184" s="49"/>
    </row>
    <row r="185" spans="1:5" ht="78" customHeight="1">
      <c r="A185" s="29" t="s">
        <v>509</v>
      </c>
      <c r="B185" s="42" t="s">
        <v>614</v>
      </c>
      <c r="C185" s="75">
        <v>5217</v>
      </c>
      <c r="D185" s="43" t="s">
        <v>84</v>
      </c>
      <c r="E185" s="49"/>
    </row>
    <row r="186" spans="1:5" ht="78" customHeight="1">
      <c r="A186" s="29" t="s">
        <v>510</v>
      </c>
      <c r="B186" s="56" t="s">
        <v>571</v>
      </c>
      <c r="C186" s="75">
        <v>7592</v>
      </c>
      <c r="D186" s="43" t="s">
        <v>82</v>
      </c>
    </row>
    <row r="187" spans="1:5" ht="78" customHeight="1">
      <c r="A187" s="29" t="s">
        <v>220</v>
      </c>
      <c r="B187" s="42" t="s">
        <v>196</v>
      </c>
      <c r="C187" s="75">
        <v>19500</v>
      </c>
      <c r="D187" s="43" t="s">
        <v>90</v>
      </c>
    </row>
    <row r="188" spans="1:5" s="32" customFormat="1" ht="28.5" customHeight="1">
      <c r="A188" s="24" t="s">
        <v>221</v>
      </c>
      <c r="B188" s="67"/>
      <c r="C188" s="37"/>
      <c r="D188" s="23"/>
    </row>
    <row r="189" spans="1:5" ht="28.5" customHeight="1">
      <c r="A189" s="26" t="s">
        <v>77</v>
      </c>
      <c r="B189" s="68" t="s">
        <v>78</v>
      </c>
      <c r="C189" s="28" t="s">
        <v>79</v>
      </c>
      <c r="D189" s="27" t="s">
        <v>80</v>
      </c>
    </row>
    <row r="190" spans="1:5" ht="78" customHeight="1">
      <c r="A190" s="41" t="s">
        <v>511</v>
      </c>
      <c r="B190" s="44" t="s">
        <v>222</v>
      </c>
      <c r="C190" s="71">
        <v>3900</v>
      </c>
      <c r="D190" s="34" t="s">
        <v>86</v>
      </c>
    </row>
    <row r="191" spans="1:5" ht="78" customHeight="1">
      <c r="A191" s="41" t="s">
        <v>512</v>
      </c>
      <c r="B191" s="44" t="s">
        <v>223</v>
      </c>
      <c r="C191" s="71">
        <v>10000</v>
      </c>
      <c r="D191" s="34" t="s">
        <v>90</v>
      </c>
    </row>
    <row r="192" spans="1:5" ht="78" customHeight="1">
      <c r="A192" s="41" t="s">
        <v>513</v>
      </c>
      <c r="B192" s="44" t="s">
        <v>224</v>
      </c>
      <c r="C192" s="71">
        <v>5000</v>
      </c>
      <c r="D192" s="34" t="s">
        <v>90</v>
      </c>
    </row>
    <row r="193" spans="1:5" ht="78" customHeight="1">
      <c r="A193" s="41" t="s">
        <v>514</v>
      </c>
      <c r="B193" s="44" t="s">
        <v>225</v>
      </c>
      <c r="C193" s="71">
        <v>3000</v>
      </c>
      <c r="D193" s="34" t="s">
        <v>90</v>
      </c>
    </row>
    <row r="194" spans="1:5" s="32" customFormat="1" ht="28.5" customHeight="1">
      <c r="A194" s="24" t="s">
        <v>226</v>
      </c>
      <c r="B194" s="67"/>
      <c r="C194" s="37"/>
      <c r="D194" s="23"/>
    </row>
    <row r="195" spans="1:5" ht="28.5" customHeight="1">
      <c r="A195" s="26" t="s">
        <v>77</v>
      </c>
      <c r="B195" s="68" t="s">
        <v>78</v>
      </c>
      <c r="C195" s="28" t="s">
        <v>79</v>
      </c>
      <c r="D195" s="27" t="s">
        <v>80</v>
      </c>
    </row>
    <row r="196" spans="1:5" ht="78" customHeight="1">
      <c r="A196" s="41" t="s">
        <v>515</v>
      </c>
      <c r="B196" s="44" t="s">
        <v>572</v>
      </c>
      <c r="C196" s="71">
        <v>5938</v>
      </c>
      <c r="D196" s="34" t="s">
        <v>86</v>
      </c>
    </row>
    <row r="197" spans="1:5" ht="78" customHeight="1">
      <c r="A197" s="41" t="s">
        <v>227</v>
      </c>
      <c r="B197" s="44" t="s">
        <v>228</v>
      </c>
      <c r="C197" s="71">
        <v>45000</v>
      </c>
      <c r="D197" s="34" t="s">
        <v>90</v>
      </c>
    </row>
    <row r="198" spans="1:5" ht="78" customHeight="1">
      <c r="A198" s="41" t="s">
        <v>516</v>
      </c>
      <c r="B198" s="44" t="s">
        <v>229</v>
      </c>
      <c r="C198" s="71">
        <v>37500</v>
      </c>
      <c r="D198" s="34" t="s">
        <v>82</v>
      </c>
    </row>
    <row r="199" spans="1:5" ht="78" customHeight="1">
      <c r="A199" s="41" t="s">
        <v>517</v>
      </c>
      <c r="B199" s="44" t="s">
        <v>230</v>
      </c>
      <c r="C199" s="71">
        <v>25000</v>
      </c>
      <c r="D199" s="34" t="s">
        <v>82</v>
      </c>
    </row>
    <row r="200" spans="1:5" s="32" customFormat="1" ht="28.5" customHeight="1">
      <c r="A200" s="24" t="s">
        <v>231</v>
      </c>
      <c r="B200" s="67"/>
      <c r="C200" s="25"/>
      <c r="D200" s="23"/>
    </row>
    <row r="201" spans="1:5" ht="28.5" customHeight="1">
      <c r="A201" s="26" t="s">
        <v>77</v>
      </c>
      <c r="B201" s="68" t="s">
        <v>78</v>
      </c>
      <c r="C201" s="28" t="s">
        <v>79</v>
      </c>
      <c r="D201" s="27" t="s">
        <v>80</v>
      </c>
    </row>
    <row r="202" spans="1:5" ht="78" customHeight="1">
      <c r="A202" s="29" t="s">
        <v>518</v>
      </c>
      <c r="B202" s="33" t="s">
        <v>232</v>
      </c>
      <c r="C202" s="71">
        <v>7735</v>
      </c>
      <c r="D202" s="34" t="s">
        <v>82</v>
      </c>
    </row>
    <row r="203" spans="1:5" ht="78" customHeight="1">
      <c r="A203" s="29" t="s">
        <v>519</v>
      </c>
      <c r="B203" s="33" t="s">
        <v>233</v>
      </c>
      <c r="C203" s="71">
        <v>511878</v>
      </c>
      <c r="D203" s="34" t="s">
        <v>86</v>
      </c>
    </row>
    <row r="204" spans="1:5" ht="78" customHeight="1">
      <c r="A204" s="29" t="s">
        <v>520</v>
      </c>
      <c r="B204" s="33" t="s">
        <v>234</v>
      </c>
      <c r="C204" s="71">
        <v>9332</v>
      </c>
      <c r="D204" s="34" t="s">
        <v>86</v>
      </c>
    </row>
    <row r="205" spans="1:5" ht="78" customHeight="1">
      <c r="A205" s="29" t="s">
        <v>521</v>
      </c>
      <c r="B205" s="33" t="s">
        <v>595</v>
      </c>
      <c r="C205" s="71">
        <v>39344</v>
      </c>
      <c r="D205" s="34" t="s">
        <v>84</v>
      </c>
    </row>
    <row r="206" spans="1:5" ht="78" customHeight="1">
      <c r="A206" s="29" t="s">
        <v>522</v>
      </c>
      <c r="B206" s="33" t="s">
        <v>236</v>
      </c>
      <c r="C206" s="71">
        <v>8578</v>
      </c>
      <c r="D206" s="34" t="s">
        <v>125</v>
      </c>
    </row>
    <row r="207" spans="1:5" ht="78" customHeight="1">
      <c r="A207" s="29" t="s">
        <v>523</v>
      </c>
      <c r="B207" s="33" t="s">
        <v>237</v>
      </c>
      <c r="C207" s="71">
        <v>4700</v>
      </c>
      <c r="D207" s="34" t="s">
        <v>84</v>
      </c>
    </row>
    <row r="208" spans="1:5" ht="78" customHeight="1">
      <c r="A208" s="29" t="s">
        <v>524</v>
      </c>
      <c r="B208" s="33" t="s">
        <v>573</v>
      </c>
      <c r="C208" s="71">
        <v>8300</v>
      </c>
      <c r="D208" s="34" t="s">
        <v>84</v>
      </c>
      <c r="E208" s="49"/>
    </row>
    <row r="209" spans="1:5" ht="78" customHeight="1">
      <c r="A209" s="29" t="s">
        <v>235</v>
      </c>
      <c r="B209" s="33" t="s">
        <v>238</v>
      </c>
      <c r="C209" s="71">
        <v>40000</v>
      </c>
      <c r="D209" s="34" t="s">
        <v>125</v>
      </c>
    </row>
    <row r="210" spans="1:5" s="32" customFormat="1" ht="28.5" customHeight="1">
      <c r="A210" s="24" t="s">
        <v>239</v>
      </c>
      <c r="B210" s="67"/>
      <c r="C210" s="25"/>
      <c r="D210" s="23"/>
    </row>
    <row r="211" spans="1:5" ht="28.5" customHeight="1">
      <c r="A211" s="26" t="s">
        <v>77</v>
      </c>
      <c r="B211" s="68" t="s">
        <v>78</v>
      </c>
      <c r="C211" s="28" t="s">
        <v>79</v>
      </c>
      <c r="D211" s="27" t="s">
        <v>80</v>
      </c>
    </row>
    <row r="212" spans="1:5" ht="78.75" customHeight="1">
      <c r="A212" s="29" t="s">
        <v>525</v>
      </c>
      <c r="B212" s="33" t="s">
        <v>240</v>
      </c>
      <c r="C212" s="70">
        <v>6770</v>
      </c>
      <c r="D212" s="31" t="s">
        <v>86</v>
      </c>
    </row>
    <row r="213" spans="1:5" ht="78.75" customHeight="1">
      <c r="A213" s="29" t="s">
        <v>526</v>
      </c>
      <c r="B213" s="33" t="s">
        <v>594</v>
      </c>
      <c r="C213" s="70">
        <v>4969</v>
      </c>
      <c r="D213" s="31" t="s">
        <v>86</v>
      </c>
    </row>
    <row r="214" spans="1:5" ht="78" customHeight="1">
      <c r="A214" s="29" t="s">
        <v>527</v>
      </c>
      <c r="B214" s="33" t="s">
        <v>574</v>
      </c>
      <c r="C214" s="70">
        <v>7200</v>
      </c>
      <c r="D214" s="34" t="s">
        <v>84</v>
      </c>
      <c r="E214" s="49"/>
    </row>
    <row r="215" spans="1:5" ht="78" customHeight="1">
      <c r="A215" s="45" t="s">
        <v>241</v>
      </c>
      <c r="B215" s="30" t="s">
        <v>242</v>
      </c>
      <c r="C215" s="70">
        <v>23439</v>
      </c>
      <c r="D215" s="34" t="s">
        <v>86</v>
      </c>
    </row>
    <row r="216" spans="1:5" ht="78" customHeight="1">
      <c r="A216" s="29" t="s">
        <v>528</v>
      </c>
      <c r="B216" s="33" t="s">
        <v>244</v>
      </c>
      <c r="C216" s="70">
        <v>9000</v>
      </c>
      <c r="D216" s="34" t="s">
        <v>84</v>
      </c>
    </row>
    <row r="217" spans="1:5" ht="78" customHeight="1">
      <c r="A217" s="29" t="s">
        <v>243</v>
      </c>
      <c r="B217" s="33" t="s">
        <v>615</v>
      </c>
      <c r="C217" s="70">
        <v>7000</v>
      </c>
      <c r="D217" s="34" t="s">
        <v>84</v>
      </c>
      <c r="E217" s="49"/>
    </row>
    <row r="218" spans="1:5" ht="78" customHeight="1">
      <c r="A218" s="29" t="s">
        <v>575</v>
      </c>
      <c r="B218" s="33" t="s">
        <v>619</v>
      </c>
      <c r="C218" s="70">
        <v>4425</v>
      </c>
      <c r="D218" s="34" t="s">
        <v>84</v>
      </c>
      <c r="E218" s="49"/>
    </row>
    <row r="219" spans="1:5" ht="78" customHeight="1">
      <c r="A219" s="29" t="s">
        <v>529</v>
      </c>
      <c r="B219" s="33" t="s">
        <v>388</v>
      </c>
      <c r="C219" s="70">
        <v>3920</v>
      </c>
      <c r="D219" s="34" t="s">
        <v>86</v>
      </c>
      <c r="E219" s="49"/>
    </row>
    <row r="220" spans="1:5" s="32" customFormat="1" ht="28.5" customHeight="1">
      <c r="A220" s="24" t="s">
        <v>245</v>
      </c>
      <c r="B220" s="67"/>
      <c r="C220" s="25"/>
      <c r="D220" s="23"/>
    </row>
    <row r="221" spans="1:5" ht="28.5" customHeight="1">
      <c r="A221" s="26" t="s">
        <v>77</v>
      </c>
      <c r="B221" s="68" t="s">
        <v>78</v>
      </c>
      <c r="C221" s="28" t="s">
        <v>79</v>
      </c>
      <c r="D221" s="27" t="s">
        <v>80</v>
      </c>
    </row>
    <row r="222" spans="1:5" ht="78" customHeight="1">
      <c r="A222" s="29" t="s">
        <v>246</v>
      </c>
      <c r="B222" s="33" t="s">
        <v>247</v>
      </c>
      <c r="C222" s="70">
        <v>13000</v>
      </c>
      <c r="D222" s="31" t="s">
        <v>125</v>
      </c>
    </row>
    <row r="223" spans="1:5" ht="78" customHeight="1">
      <c r="A223" s="29" t="s">
        <v>248</v>
      </c>
      <c r="B223" s="33" t="s">
        <v>249</v>
      </c>
      <c r="C223" s="70">
        <v>31184</v>
      </c>
      <c r="D223" s="31" t="s">
        <v>84</v>
      </c>
    </row>
    <row r="224" spans="1:5" ht="78" customHeight="1">
      <c r="A224" s="29" t="s">
        <v>250</v>
      </c>
      <c r="B224" s="33" t="s">
        <v>251</v>
      </c>
      <c r="C224" s="70">
        <v>5000</v>
      </c>
      <c r="D224" s="31" t="s">
        <v>125</v>
      </c>
    </row>
    <row r="225" spans="1:5" ht="78" customHeight="1">
      <c r="A225" s="29" t="s">
        <v>250</v>
      </c>
      <c r="B225" s="33" t="s">
        <v>252</v>
      </c>
      <c r="C225" s="70">
        <v>5000</v>
      </c>
      <c r="D225" s="31" t="s">
        <v>84</v>
      </c>
    </row>
    <row r="226" spans="1:5" ht="78" customHeight="1">
      <c r="A226" s="29" t="s">
        <v>253</v>
      </c>
      <c r="B226" s="33" t="s">
        <v>254</v>
      </c>
      <c r="C226" s="70">
        <v>12412</v>
      </c>
      <c r="D226" s="31" t="s">
        <v>90</v>
      </c>
    </row>
    <row r="227" spans="1:5" ht="78" customHeight="1">
      <c r="A227" s="29" t="s">
        <v>253</v>
      </c>
      <c r="B227" s="33" t="s">
        <v>255</v>
      </c>
      <c r="C227" s="70">
        <v>14448</v>
      </c>
      <c r="D227" s="31" t="s">
        <v>90</v>
      </c>
    </row>
    <row r="228" spans="1:5" ht="78" customHeight="1">
      <c r="A228" s="29" t="s">
        <v>256</v>
      </c>
      <c r="B228" s="33" t="s">
        <v>389</v>
      </c>
      <c r="C228" s="70">
        <v>10640</v>
      </c>
      <c r="D228" s="31" t="s">
        <v>90</v>
      </c>
    </row>
    <row r="229" spans="1:5" ht="78" customHeight="1">
      <c r="A229" s="29" t="s">
        <v>257</v>
      </c>
      <c r="B229" s="33" t="s">
        <v>577</v>
      </c>
      <c r="C229" s="70">
        <v>4054</v>
      </c>
      <c r="D229" s="31" t="s">
        <v>84</v>
      </c>
      <c r="E229" s="49"/>
    </row>
    <row r="230" spans="1:5" ht="78" customHeight="1">
      <c r="A230" s="29" t="s">
        <v>258</v>
      </c>
      <c r="B230" s="33" t="s">
        <v>597</v>
      </c>
      <c r="C230" s="70">
        <v>84000</v>
      </c>
      <c r="D230" s="31" t="s">
        <v>86</v>
      </c>
    </row>
    <row r="231" spans="1:5" ht="78" customHeight="1">
      <c r="A231" s="54" t="s">
        <v>576</v>
      </c>
      <c r="B231" s="33" t="s">
        <v>259</v>
      </c>
      <c r="C231" s="70">
        <v>10000</v>
      </c>
      <c r="D231" s="31" t="s">
        <v>90</v>
      </c>
    </row>
    <row r="232" spans="1:5" s="32" customFormat="1" ht="28.5" customHeight="1">
      <c r="A232" s="24" t="s">
        <v>260</v>
      </c>
      <c r="B232" s="67"/>
      <c r="C232" s="25"/>
      <c r="D232" s="23"/>
    </row>
    <row r="233" spans="1:5" ht="28.5" customHeight="1">
      <c r="A233" s="26" t="s">
        <v>77</v>
      </c>
      <c r="B233" s="68" t="s">
        <v>78</v>
      </c>
      <c r="C233" s="28" t="s">
        <v>79</v>
      </c>
      <c r="D233" s="27" t="s">
        <v>80</v>
      </c>
    </row>
    <row r="234" spans="1:5" ht="78" customHeight="1">
      <c r="A234" s="29" t="s">
        <v>261</v>
      </c>
      <c r="B234" s="33" t="s">
        <v>262</v>
      </c>
      <c r="C234" s="70">
        <v>9087</v>
      </c>
      <c r="D234" s="31" t="s">
        <v>86</v>
      </c>
    </row>
    <row r="235" spans="1:5" ht="78" customHeight="1">
      <c r="A235" s="29" t="s">
        <v>263</v>
      </c>
      <c r="B235" s="55" t="s">
        <v>533</v>
      </c>
      <c r="C235" s="70">
        <v>44750</v>
      </c>
      <c r="D235" s="31" t="s">
        <v>84</v>
      </c>
    </row>
    <row r="236" spans="1:5" ht="78" customHeight="1">
      <c r="A236" s="29" t="s">
        <v>264</v>
      </c>
      <c r="B236" s="55" t="s">
        <v>533</v>
      </c>
      <c r="C236" s="70">
        <v>15000</v>
      </c>
      <c r="D236" s="31" t="s">
        <v>84</v>
      </c>
    </row>
    <row r="237" spans="1:5" s="32" customFormat="1" ht="28.5" customHeight="1">
      <c r="A237" s="24" t="s">
        <v>265</v>
      </c>
      <c r="B237" s="67"/>
      <c r="C237" s="37"/>
      <c r="D237" s="23"/>
    </row>
    <row r="238" spans="1:5" ht="28.5" customHeight="1">
      <c r="A238" s="26" t="s">
        <v>77</v>
      </c>
      <c r="B238" s="68" t="s">
        <v>78</v>
      </c>
      <c r="C238" s="28" t="s">
        <v>79</v>
      </c>
      <c r="D238" s="27" t="s">
        <v>80</v>
      </c>
    </row>
    <row r="239" spans="1:5" ht="78.75" customHeight="1">
      <c r="A239" s="41" t="s">
        <v>266</v>
      </c>
      <c r="B239" s="35" t="s">
        <v>267</v>
      </c>
      <c r="C239" s="70">
        <v>140000</v>
      </c>
      <c r="D239" s="34" t="s">
        <v>90</v>
      </c>
    </row>
    <row r="240" spans="1:5" ht="78.75" customHeight="1">
      <c r="A240" s="41" t="s">
        <v>268</v>
      </c>
      <c r="B240" s="35" t="s">
        <v>269</v>
      </c>
      <c r="C240" s="70">
        <v>7800</v>
      </c>
      <c r="D240" s="34" t="s">
        <v>90</v>
      </c>
    </row>
    <row r="241" spans="1:5" ht="78.75" customHeight="1">
      <c r="A241" s="41" t="s">
        <v>270</v>
      </c>
      <c r="B241" s="35" t="s">
        <v>578</v>
      </c>
      <c r="C241" s="70">
        <v>97589</v>
      </c>
      <c r="D241" s="34" t="s">
        <v>125</v>
      </c>
      <c r="E241" s="49"/>
    </row>
    <row r="242" spans="1:5" ht="78.75" customHeight="1">
      <c r="A242" s="41" t="s">
        <v>271</v>
      </c>
      <c r="B242" s="35" t="s">
        <v>267</v>
      </c>
      <c r="C242" s="70">
        <v>225000</v>
      </c>
      <c r="D242" s="34" t="s">
        <v>90</v>
      </c>
    </row>
    <row r="243" spans="1:5" ht="78.75" customHeight="1">
      <c r="A243" s="41" t="s">
        <v>272</v>
      </c>
      <c r="B243" s="35" t="s">
        <v>390</v>
      </c>
      <c r="C243" s="70">
        <v>4090000</v>
      </c>
      <c r="D243" s="34" t="s">
        <v>273</v>
      </c>
      <c r="E243" s="49"/>
    </row>
    <row r="244" spans="1:5" s="32" customFormat="1" ht="28.5" customHeight="1">
      <c r="A244" s="24" t="s">
        <v>274</v>
      </c>
      <c r="B244" s="67"/>
      <c r="C244" s="25"/>
      <c r="D244" s="23"/>
    </row>
    <row r="245" spans="1:5" ht="28.5" customHeight="1">
      <c r="A245" s="26" t="s">
        <v>77</v>
      </c>
      <c r="B245" s="68" t="s">
        <v>78</v>
      </c>
      <c r="C245" s="28" t="s">
        <v>79</v>
      </c>
      <c r="D245" s="27" t="s">
        <v>80</v>
      </c>
    </row>
    <row r="246" spans="1:5" ht="78" customHeight="1">
      <c r="A246" s="41" t="s">
        <v>601</v>
      </c>
      <c r="B246" s="35" t="s">
        <v>275</v>
      </c>
      <c r="C246" s="70">
        <v>49350</v>
      </c>
      <c r="D246" s="31" t="s">
        <v>90</v>
      </c>
    </row>
    <row r="247" spans="1:5" ht="78" customHeight="1">
      <c r="A247" s="41" t="s">
        <v>276</v>
      </c>
      <c r="B247" s="35" t="s">
        <v>277</v>
      </c>
      <c r="C247" s="70">
        <v>4260</v>
      </c>
      <c r="D247" s="31" t="s">
        <v>84</v>
      </c>
    </row>
    <row r="248" spans="1:5" ht="78" customHeight="1">
      <c r="A248" s="41" t="s">
        <v>278</v>
      </c>
      <c r="B248" s="35" t="s">
        <v>279</v>
      </c>
      <c r="C248" s="70">
        <v>46188</v>
      </c>
      <c r="D248" s="31" t="s">
        <v>82</v>
      </c>
    </row>
    <row r="249" spans="1:5" ht="78" customHeight="1">
      <c r="A249" s="41" t="s">
        <v>280</v>
      </c>
      <c r="B249" s="35" t="s">
        <v>281</v>
      </c>
      <c r="C249" s="70">
        <v>3549</v>
      </c>
      <c r="D249" s="31" t="s">
        <v>84</v>
      </c>
    </row>
    <row r="250" spans="1:5" ht="78" customHeight="1">
      <c r="A250" s="41" t="s">
        <v>282</v>
      </c>
      <c r="B250" s="35" t="s">
        <v>283</v>
      </c>
      <c r="C250" s="70">
        <v>21140</v>
      </c>
      <c r="D250" s="31" t="s">
        <v>84</v>
      </c>
    </row>
    <row r="251" spans="1:5" ht="78" customHeight="1">
      <c r="A251" s="41" t="s">
        <v>284</v>
      </c>
      <c r="B251" s="35" t="s">
        <v>599</v>
      </c>
      <c r="C251" s="70">
        <v>4197</v>
      </c>
      <c r="D251" s="34" t="s">
        <v>82</v>
      </c>
      <c r="E251" s="40"/>
    </row>
    <row r="252" spans="1:5" ht="78" customHeight="1">
      <c r="A252" s="41" t="s">
        <v>284</v>
      </c>
      <c r="B252" s="35" t="s">
        <v>579</v>
      </c>
      <c r="C252" s="70">
        <v>3577</v>
      </c>
      <c r="D252" s="34" t="s">
        <v>86</v>
      </c>
      <c r="E252" s="50"/>
    </row>
    <row r="253" spans="1:5" ht="78" customHeight="1">
      <c r="A253" s="41" t="s">
        <v>285</v>
      </c>
      <c r="B253" s="35" t="s">
        <v>391</v>
      </c>
      <c r="C253" s="70">
        <v>3784</v>
      </c>
      <c r="D253" s="34" t="s">
        <v>84</v>
      </c>
    </row>
    <row r="254" spans="1:5" ht="78.75" customHeight="1">
      <c r="A254" s="41" t="s">
        <v>285</v>
      </c>
      <c r="B254" s="35" t="s">
        <v>286</v>
      </c>
      <c r="C254" s="70">
        <v>50000</v>
      </c>
      <c r="D254" s="31" t="s">
        <v>125</v>
      </c>
    </row>
    <row r="255" spans="1:5" ht="78.75" customHeight="1">
      <c r="A255" s="41" t="s">
        <v>287</v>
      </c>
      <c r="B255" s="35" t="s">
        <v>581</v>
      </c>
      <c r="C255" s="70">
        <v>30733</v>
      </c>
      <c r="D255" s="31" t="s">
        <v>82</v>
      </c>
      <c r="E255" s="49"/>
    </row>
    <row r="256" spans="1:5" ht="78.75" customHeight="1">
      <c r="A256" s="41" t="s">
        <v>288</v>
      </c>
      <c r="B256" s="35" t="s">
        <v>289</v>
      </c>
      <c r="C256" s="70">
        <v>4600</v>
      </c>
      <c r="D256" s="31" t="s">
        <v>84</v>
      </c>
    </row>
    <row r="257" spans="1:5" ht="78.75" customHeight="1">
      <c r="A257" s="41" t="s">
        <v>290</v>
      </c>
      <c r="B257" s="35" t="s">
        <v>580</v>
      </c>
      <c r="C257" s="70">
        <v>15650</v>
      </c>
      <c r="D257" s="31" t="s">
        <v>82</v>
      </c>
      <c r="E257" s="49"/>
    </row>
    <row r="258" spans="1:5" ht="78.75" customHeight="1">
      <c r="A258" s="41" t="s">
        <v>290</v>
      </c>
      <c r="B258" s="35" t="s">
        <v>580</v>
      </c>
      <c r="C258" s="70">
        <v>21200</v>
      </c>
      <c r="D258" s="31" t="s">
        <v>84</v>
      </c>
    </row>
    <row r="259" spans="1:5" ht="78.75" customHeight="1">
      <c r="A259" s="41" t="s">
        <v>290</v>
      </c>
      <c r="B259" s="35" t="s">
        <v>291</v>
      </c>
      <c r="C259" s="70">
        <v>7500</v>
      </c>
      <c r="D259" s="31" t="s">
        <v>125</v>
      </c>
    </row>
    <row r="260" spans="1:5" s="32" customFormat="1" ht="28.5" customHeight="1">
      <c r="A260" s="24" t="s">
        <v>292</v>
      </c>
      <c r="B260" s="67"/>
      <c r="C260" s="25"/>
      <c r="D260" s="23"/>
    </row>
    <row r="261" spans="1:5" ht="28.5" customHeight="1">
      <c r="A261" s="26" t="s">
        <v>77</v>
      </c>
      <c r="B261" s="68" t="s">
        <v>78</v>
      </c>
      <c r="C261" s="28" t="s">
        <v>79</v>
      </c>
      <c r="D261" s="27" t="s">
        <v>80</v>
      </c>
    </row>
    <row r="262" spans="1:5" ht="78.75" customHeight="1">
      <c r="A262" s="29" t="s">
        <v>293</v>
      </c>
      <c r="B262" s="30" t="s">
        <v>294</v>
      </c>
      <c r="C262" s="71">
        <v>74670</v>
      </c>
      <c r="D262" s="34" t="s">
        <v>86</v>
      </c>
    </row>
    <row r="263" spans="1:5" ht="78.75" customHeight="1">
      <c r="A263" s="29" t="s">
        <v>295</v>
      </c>
      <c r="B263" s="30" t="s">
        <v>582</v>
      </c>
      <c r="C263" s="71">
        <v>5444</v>
      </c>
      <c r="D263" s="34" t="s">
        <v>86</v>
      </c>
      <c r="E263" s="49"/>
    </row>
    <row r="264" spans="1:5" s="32" customFormat="1" ht="28.5" customHeight="1">
      <c r="A264" s="24" t="s">
        <v>296</v>
      </c>
      <c r="B264" s="67"/>
      <c r="C264" s="25"/>
      <c r="D264" s="23"/>
    </row>
    <row r="265" spans="1:5" ht="30" customHeight="1">
      <c r="A265" s="26" t="s">
        <v>77</v>
      </c>
      <c r="B265" s="68" t="s">
        <v>78</v>
      </c>
      <c r="C265" s="28" t="s">
        <v>79</v>
      </c>
      <c r="D265" s="27" t="s">
        <v>80</v>
      </c>
    </row>
    <row r="266" spans="1:5" ht="78" customHeight="1">
      <c r="A266" s="29" t="s">
        <v>297</v>
      </c>
      <c r="B266" s="33" t="s">
        <v>392</v>
      </c>
      <c r="C266" s="71">
        <v>42900</v>
      </c>
      <c r="D266" s="34" t="s">
        <v>84</v>
      </c>
    </row>
    <row r="267" spans="1:5" ht="78" customHeight="1">
      <c r="A267" s="29" t="s">
        <v>298</v>
      </c>
      <c r="B267" s="33" t="s">
        <v>299</v>
      </c>
      <c r="C267" s="71">
        <v>3053</v>
      </c>
      <c r="D267" s="34" t="s">
        <v>84</v>
      </c>
    </row>
    <row r="268" spans="1:5" ht="78" customHeight="1">
      <c r="A268" s="29" t="s">
        <v>300</v>
      </c>
      <c r="B268" s="33" t="s">
        <v>301</v>
      </c>
      <c r="C268" s="71">
        <v>3522</v>
      </c>
      <c r="D268" s="34" t="s">
        <v>84</v>
      </c>
    </row>
    <row r="269" spans="1:5" ht="78" customHeight="1">
      <c r="A269" s="29" t="s">
        <v>302</v>
      </c>
      <c r="B269" s="33" t="s">
        <v>303</v>
      </c>
      <c r="C269" s="71">
        <v>37626</v>
      </c>
      <c r="D269" s="34" t="s">
        <v>86</v>
      </c>
    </row>
    <row r="270" spans="1:5" ht="78" customHeight="1">
      <c r="A270" s="46" t="s">
        <v>304</v>
      </c>
      <c r="B270" s="57" t="s">
        <v>583</v>
      </c>
      <c r="C270" s="71">
        <v>49382</v>
      </c>
      <c r="D270" s="34" t="s">
        <v>125</v>
      </c>
    </row>
    <row r="271" spans="1:5" ht="78" customHeight="1">
      <c r="A271" s="29" t="s">
        <v>304</v>
      </c>
      <c r="B271" s="33" t="s">
        <v>305</v>
      </c>
      <c r="C271" s="71">
        <v>13000</v>
      </c>
      <c r="D271" s="34" t="s">
        <v>84</v>
      </c>
    </row>
    <row r="272" spans="1:5" ht="78" customHeight="1">
      <c r="A272" s="29" t="s">
        <v>306</v>
      </c>
      <c r="B272" s="33" t="s">
        <v>307</v>
      </c>
      <c r="C272" s="71">
        <v>17010</v>
      </c>
      <c r="D272" s="47" t="s">
        <v>82</v>
      </c>
    </row>
    <row r="273" spans="1:4" ht="78" customHeight="1">
      <c r="A273" s="29" t="s">
        <v>308</v>
      </c>
      <c r="B273" s="33" t="s">
        <v>309</v>
      </c>
      <c r="C273" s="71">
        <v>3600</v>
      </c>
      <c r="D273" s="34" t="s">
        <v>88</v>
      </c>
    </row>
    <row r="274" spans="1:4" ht="78" customHeight="1">
      <c r="A274" s="46" t="s">
        <v>310</v>
      </c>
      <c r="B274" s="33" t="s">
        <v>311</v>
      </c>
      <c r="C274" s="71">
        <v>25000</v>
      </c>
      <c r="D274" s="34" t="s">
        <v>90</v>
      </c>
    </row>
    <row r="275" spans="1:4" ht="78" customHeight="1">
      <c r="A275" s="29" t="s">
        <v>312</v>
      </c>
      <c r="B275" s="33" t="s">
        <v>313</v>
      </c>
      <c r="C275" s="71">
        <v>36912</v>
      </c>
      <c r="D275" s="34" t="s">
        <v>84</v>
      </c>
    </row>
    <row r="276" spans="1:4" ht="78" customHeight="1">
      <c r="A276" s="29" t="s">
        <v>314</v>
      </c>
      <c r="B276" s="33" t="s">
        <v>315</v>
      </c>
      <c r="C276" s="71">
        <v>20000</v>
      </c>
      <c r="D276" s="34" t="s">
        <v>88</v>
      </c>
    </row>
    <row r="277" spans="1:4" s="32" customFormat="1" ht="28.5" customHeight="1">
      <c r="A277" s="24" t="s">
        <v>316</v>
      </c>
      <c r="B277" s="67"/>
      <c r="C277" s="25"/>
      <c r="D277" s="23"/>
    </row>
    <row r="278" spans="1:4" ht="28.5" customHeight="1">
      <c r="A278" s="26" t="s">
        <v>77</v>
      </c>
      <c r="B278" s="68" t="s">
        <v>78</v>
      </c>
      <c r="C278" s="28" t="s">
        <v>79</v>
      </c>
      <c r="D278" s="27" t="s">
        <v>80</v>
      </c>
    </row>
    <row r="279" spans="1:4" ht="78" customHeight="1">
      <c r="A279" s="29" t="s">
        <v>317</v>
      </c>
      <c r="B279" s="33" t="s">
        <v>318</v>
      </c>
      <c r="C279" s="71">
        <v>4511</v>
      </c>
      <c r="D279" s="34" t="s">
        <v>86</v>
      </c>
    </row>
    <row r="280" spans="1:4" s="32" customFormat="1" ht="28.5" customHeight="1">
      <c r="A280" s="24" t="s">
        <v>319</v>
      </c>
      <c r="B280" s="67"/>
      <c r="C280" s="25"/>
      <c r="D280" s="23"/>
    </row>
    <row r="281" spans="1:4" ht="28.5" customHeight="1">
      <c r="A281" s="26" t="s">
        <v>77</v>
      </c>
      <c r="B281" s="68" t="s">
        <v>78</v>
      </c>
      <c r="C281" s="28" t="s">
        <v>79</v>
      </c>
      <c r="D281" s="27" t="s">
        <v>80</v>
      </c>
    </row>
    <row r="282" spans="1:4" ht="78" customHeight="1">
      <c r="A282" s="29" t="s">
        <v>320</v>
      </c>
      <c r="B282" s="33" t="s">
        <v>321</v>
      </c>
      <c r="C282" s="71">
        <v>3190</v>
      </c>
      <c r="D282" s="34" t="s">
        <v>86</v>
      </c>
    </row>
    <row r="283" spans="1:4" s="32" customFormat="1" ht="28.5" customHeight="1">
      <c r="A283" s="24" t="s">
        <v>322</v>
      </c>
      <c r="B283" s="67"/>
      <c r="C283" s="25"/>
      <c r="D283" s="23"/>
    </row>
    <row r="284" spans="1:4" ht="28.5" customHeight="1">
      <c r="A284" s="26" t="s">
        <v>77</v>
      </c>
      <c r="B284" s="68" t="s">
        <v>78</v>
      </c>
      <c r="C284" s="28" t="s">
        <v>79</v>
      </c>
      <c r="D284" s="27" t="s">
        <v>80</v>
      </c>
    </row>
    <row r="285" spans="1:4" ht="78" customHeight="1">
      <c r="A285" s="29" t="s">
        <v>323</v>
      </c>
      <c r="B285" s="33" t="s">
        <v>324</v>
      </c>
      <c r="C285" s="71">
        <v>3994</v>
      </c>
      <c r="D285" s="34" t="s">
        <v>84</v>
      </c>
    </row>
    <row r="286" spans="1:4" s="32" customFormat="1" ht="28.5" customHeight="1">
      <c r="A286" s="24" t="s">
        <v>325</v>
      </c>
      <c r="B286" s="67"/>
      <c r="C286" s="25"/>
      <c r="D286" s="23"/>
    </row>
    <row r="287" spans="1:4" ht="28.5" customHeight="1">
      <c r="A287" s="26" t="s">
        <v>77</v>
      </c>
      <c r="B287" s="68" t="s">
        <v>78</v>
      </c>
      <c r="C287" s="28" t="s">
        <v>79</v>
      </c>
      <c r="D287" s="27" t="s">
        <v>80</v>
      </c>
    </row>
    <row r="288" spans="1:4" ht="78" customHeight="1">
      <c r="A288" s="29" t="s">
        <v>326</v>
      </c>
      <c r="B288" s="33" t="s">
        <v>327</v>
      </c>
      <c r="C288" s="71">
        <v>3500</v>
      </c>
      <c r="D288" s="34" t="s">
        <v>82</v>
      </c>
    </row>
    <row r="289" spans="1:4" s="32" customFormat="1" ht="28.5" customHeight="1">
      <c r="A289" s="24" t="s">
        <v>328</v>
      </c>
      <c r="B289" s="50"/>
      <c r="C289" s="37"/>
      <c r="D289" s="23"/>
    </row>
    <row r="290" spans="1:4" ht="28.5" customHeight="1">
      <c r="A290" s="26" t="s">
        <v>77</v>
      </c>
      <c r="B290" s="68" t="s">
        <v>78</v>
      </c>
      <c r="C290" s="28" t="s">
        <v>79</v>
      </c>
      <c r="D290" s="27" t="s">
        <v>80</v>
      </c>
    </row>
    <row r="291" spans="1:4" ht="78.75" customHeight="1">
      <c r="A291" s="41" t="s">
        <v>329</v>
      </c>
      <c r="B291" s="35" t="s">
        <v>330</v>
      </c>
      <c r="C291" s="70">
        <v>3443</v>
      </c>
      <c r="D291" s="31" t="s">
        <v>84</v>
      </c>
    </row>
    <row r="292" spans="1:4" ht="78.75" customHeight="1">
      <c r="A292" s="41" t="s">
        <v>331</v>
      </c>
      <c r="B292" s="35" t="s">
        <v>332</v>
      </c>
      <c r="C292" s="70">
        <v>1412</v>
      </c>
      <c r="D292" s="31" t="s">
        <v>84</v>
      </c>
    </row>
    <row r="293" spans="1:4" s="32" customFormat="1" ht="28.5" customHeight="1">
      <c r="A293" s="24" t="s">
        <v>333</v>
      </c>
      <c r="B293" s="50"/>
      <c r="C293" s="25"/>
      <c r="D293" s="23"/>
    </row>
    <row r="294" spans="1:4" ht="28.5" customHeight="1">
      <c r="A294" s="26" t="s">
        <v>77</v>
      </c>
      <c r="B294" s="68" t="s">
        <v>78</v>
      </c>
      <c r="C294" s="28" t="s">
        <v>79</v>
      </c>
      <c r="D294" s="27" t="s">
        <v>80</v>
      </c>
    </row>
    <row r="295" spans="1:4" ht="78" customHeight="1">
      <c r="A295" s="42" t="s">
        <v>334</v>
      </c>
      <c r="B295" s="42" t="s">
        <v>335</v>
      </c>
      <c r="C295" s="76">
        <v>3003</v>
      </c>
      <c r="D295" s="31" t="s">
        <v>86</v>
      </c>
    </row>
    <row r="296" spans="1:4" s="32" customFormat="1" ht="28.5" customHeight="1">
      <c r="A296" s="24" t="s">
        <v>336</v>
      </c>
      <c r="B296" s="50"/>
      <c r="C296" s="25"/>
      <c r="D296" s="23"/>
    </row>
    <row r="297" spans="1:4" ht="28.5" customHeight="1">
      <c r="A297" s="26" t="s">
        <v>77</v>
      </c>
      <c r="B297" s="68" t="s">
        <v>78</v>
      </c>
      <c r="C297" s="28" t="s">
        <v>79</v>
      </c>
      <c r="D297" s="27" t="s">
        <v>80</v>
      </c>
    </row>
    <row r="298" spans="1:4" ht="78.75" customHeight="1">
      <c r="A298" s="41" t="s">
        <v>337</v>
      </c>
      <c r="B298" s="35" t="s">
        <v>338</v>
      </c>
      <c r="C298" s="70">
        <v>1470</v>
      </c>
      <c r="D298" s="31" t="s">
        <v>84</v>
      </c>
    </row>
    <row r="299" spans="1:4" ht="78.75" customHeight="1">
      <c r="A299" s="41" t="s">
        <v>334</v>
      </c>
      <c r="B299" s="35" t="s">
        <v>339</v>
      </c>
      <c r="C299" s="70">
        <v>1409</v>
      </c>
      <c r="D299" s="31" t="s">
        <v>86</v>
      </c>
    </row>
    <row r="300" spans="1:4" ht="78.75" customHeight="1">
      <c r="A300" s="41" t="s">
        <v>340</v>
      </c>
      <c r="B300" s="35" t="s">
        <v>341</v>
      </c>
      <c r="C300" s="70">
        <v>1800</v>
      </c>
      <c r="D300" s="31" t="s">
        <v>84</v>
      </c>
    </row>
    <row r="301" spans="1:4" ht="78.75" customHeight="1">
      <c r="A301" s="41" t="s">
        <v>342</v>
      </c>
      <c r="B301" s="35" t="s">
        <v>343</v>
      </c>
      <c r="C301" s="70">
        <v>1826</v>
      </c>
      <c r="D301" s="31" t="s">
        <v>86</v>
      </c>
    </row>
    <row r="302" spans="1:4" ht="78.75" customHeight="1">
      <c r="A302" s="41" t="s">
        <v>342</v>
      </c>
      <c r="B302" s="35" t="s">
        <v>341</v>
      </c>
      <c r="C302" s="70">
        <v>3672</v>
      </c>
      <c r="D302" s="31" t="s">
        <v>84</v>
      </c>
    </row>
    <row r="303" spans="1:4" s="32" customFormat="1" ht="28.5" customHeight="1">
      <c r="A303" s="24" t="s">
        <v>344</v>
      </c>
      <c r="B303" s="50"/>
      <c r="C303" s="25"/>
      <c r="D303" s="23"/>
    </row>
    <row r="304" spans="1:4" ht="28.5" customHeight="1">
      <c r="A304" s="26" t="s">
        <v>77</v>
      </c>
      <c r="B304" s="68" t="s">
        <v>78</v>
      </c>
      <c r="C304" s="28" t="s">
        <v>79</v>
      </c>
      <c r="D304" s="27" t="s">
        <v>80</v>
      </c>
    </row>
    <row r="305" spans="1:5" ht="78" customHeight="1">
      <c r="A305" s="41" t="s">
        <v>345</v>
      </c>
      <c r="B305" s="35" t="s">
        <v>346</v>
      </c>
      <c r="C305" s="70">
        <v>1500</v>
      </c>
      <c r="D305" s="31" t="s">
        <v>86</v>
      </c>
    </row>
    <row r="306" spans="1:5" ht="78" customHeight="1">
      <c r="A306" s="41" t="s">
        <v>347</v>
      </c>
      <c r="B306" s="35" t="s">
        <v>348</v>
      </c>
      <c r="C306" s="70">
        <v>2400</v>
      </c>
      <c r="D306" s="31" t="s">
        <v>84</v>
      </c>
    </row>
    <row r="307" spans="1:5" ht="78" customHeight="1">
      <c r="A307" s="41" t="s">
        <v>349</v>
      </c>
      <c r="B307" s="35" t="s">
        <v>350</v>
      </c>
      <c r="C307" s="70">
        <v>1274</v>
      </c>
      <c r="D307" s="31" t="s">
        <v>84</v>
      </c>
    </row>
    <row r="308" spans="1:5" ht="78" customHeight="1">
      <c r="A308" s="41" t="s">
        <v>334</v>
      </c>
      <c r="B308" s="35" t="s">
        <v>351</v>
      </c>
      <c r="C308" s="70">
        <v>3151</v>
      </c>
      <c r="D308" s="31" t="s">
        <v>86</v>
      </c>
    </row>
    <row r="309" spans="1:5" ht="78" customHeight="1">
      <c r="A309" s="41" t="s">
        <v>329</v>
      </c>
      <c r="B309" s="35" t="s">
        <v>352</v>
      </c>
      <c r="C309" s="70">
        <v>1060</v>
      </c>
      <c r="D309" s="31" t="s">
        <v>84</v>
      </c>
    </row>
    <row r="310" spans="1:5" s="32" customFormat="1" ht="28.5" customHeight="1">
      <c r="A310" s="24" t="s">
        <v>353</v>
      </c>
      <c r="B310" s="67"/>
      <c r="C310" s="25"/>
      <c r="D310" s="23"/>
    </row>
    <row r="311" spans="1:5" ht="28.5" customHeight="1">
      <c r="A311" s="26" t="s">
        <v>77</v>
      </c>
      <c r="B311" s="68" t="s">
        <v>78</v>
      </c>
      <c r="C311" s="28" t="s">
        <v>79</v>
      </c>
      <c r="D311" s="27" t="s">
        <v>80</v>
      </c>
    </row>
    <row r="312" spans="1:5" ht="78" customHeight="1">
      <c r="A312" s="48" t="s">
        <v>354</v>
      </c>
      <c r="B312" s="35" t="s">
        <v>584</v>
      </c>
      <c r="C312" s="70">
        <v>3820</v>
      </c>
      <c r="D312" s="31" t="s">
        <v>84</v>
      </c>
      <c r="E312" s="49"/>
    </row>
    <row r="313" spans="1:5" ht="78" customHeight="1">
      <c r="A313" s="48" t="s">
        <v>355</v>
      </c>
      <c r="B313" s="35" t="s">
        <v>585</v>
      </c>
      <c r="C313" s="70">
        <v>1450</v>
      </c>
      <c r="D313" s="31" t="s">
        <v>84</v>
      </c>
      <c r="E313" s="49"/>
    </row>
    <row r="314" spans="1:5" ht="78" customHeight="1">
      <c r="A314" s="48" t="s">
        <v>334</v>
      </c>
      <c r="B314" s="35" t="s">
        <v>586</v>
      </c>
      <c r="C314" s="70">
        <v>1150</v>
      </c>
      <c r="D314" s="31" t="s">
        <v>86</v>
      </c>
      <c r="E314" s="49"/>
    </row>
    <row r="315" spans="1:5" ht="78" customHeight="1">
      <c r="A315" s="48" t="s">
        <v>342</v>
      </c>
      <c r="B315" s="35" t="s">
        <v>587</v>
      </c>
      <c r="C315" s="70">
        <v>1102</v>
      </c>
      <c r="D315" s="31" t="s">
        <v>86</v>
      </c>
      <c r="E315" s="49"/>
    </row>
    <row r="316" spans="1:5" s="32" customFormat="1" ht="28.5" customHeight="1">
      <c r="A316" s="24" t="s">
        <v>356</v>
      </c>
      <c r="B316" s="67"/>
      <c r="C316" s="25"/>
      <c r="D316" s="23"/>
    </row>
    <row r="317" spans="1:5" ht="28.5" customHeight="1">
      <c r="A317" s="26" t="s">
        <v>77</v>
      </c>
      <c r="B317" s="68" t="s">
        <v>78</v>
      </c>
      <c r="C317" s="28" t="s">
        <v>79</v>
      </c>
      <c r="D317" s="27" t="s">
        <v>80</v>
      </c>
    </row>
    <row r="318" spans="1:5" ht="78.75" customHeight="1">
      <c r="A318" s="41" t="s">
        <v>334</v>
      </c>
      <c r="B318" s="35" t="s">
        <v>357</v>
      </c>
      <c r="C318" s="70">
        <v>1486</v>
      </c>
      <c r="D318" s="31" t="s">
        <v>82</v>
      </c>
    </row>
    <row r="319" spans="1:5" ht="78.75" customHeight="1">
      <c r="A319" s="41" t="s">
        <v>342</v>
      </c>
      <c r="B319" s="35" t="s">
        <v>358</v>
      </c>
      <c r="C319" s="70">
        <v>2409</v>
      </c>
      <c r="D319" s="31" t="s">
        <v>86</v>
      </c>
    </row>
    <row r="320" spans="1:5" ht="78.75" customHeight="1">
      <c r="A320" s="41" t="s">
        <v>359</v>
      </c>
      <c r="B320" s="35" t="s">
        <v>531</v>
      </c>
      <c r="C320" s="70">
        <v>1160</v>
      </c>
      <c r="D320" s="31" t="s">
        <v>86</v>
      </c>
    </row>
    <row r="321" spans="1:4" ht="78.75" customHeight="1">
      <c r="A321" s="41" t="s">
        <v>329</v>
      </c>
      <c r="B321" s="35" t="s">
        <v>360</v>
      </c>
      <c r="C321" s="70">
        <v>1060</v>
      </c>
      <c r="D321" s="31" t="s">
        <v>84</v>
      </c>
    </row>
    <row r="322" spans="1:4" s="32" customFormat="1" ht="28.5" customHeight="1">
      <c r="A322" s="24" t="s">
        <v>361</v>
      </c>
      <c r="B322" s="67"/>
      <c r="C322" s="25"/>
      <c r="D322" s="23"/>
    </row>
    <row r="323" spans="1:4" ht="29.25" customHeight="1">
      <c r="A323" s="26" t="s">
        <v>77</v>
      </c>
      <c r="B323" s="68" t="s">
        <v>78</v>
      </c>
      <c r="C323" s="28" t="s">
        <v>79</v>
      </c>
      <c r="D323" s="27" t="s">
        <v>80</v>
      </c>
    </row>
    <row r="324" spans="1:4" ht="79.5" customHeight="1">
      <c r="A324" s="41" t="s">
        <v>362</v>
      </c>
      <c r="B324" s="35" t="s">
        <v>588</v>
      </c>
      <c r="C324" s="70">
        <v>1500</v>
      </c>
      <c r="D324" s="31" t="s">
        <v>90</v>
      </c>
    </row>
    <row r="325" spans="1:4" ht="79.5" customHeight="1">
      <c r="A325" s="41" t="s">
        <v>329</v>
      </c>
      <c r="B325" s="35" t="s">
        <v>393</v>
      </c>
      <c r="C325" s="70">
        <v>1188</v>
      </c>
      <c r="D325" s="31" t="s">
        <v>86</v>
      </c>
    </row>
    <row r="326" spans="1:4" ht="79.5" customHeight="1">
      <c r="A326" s="41" t="s">
        <v>334</v>
      </c>
      <c r="B326" s="35" t="s">
        <v>363</v>
      </c>
      <c r="C326" s="70">
        <v>1549</v>
      </c>
      <c r="D326" s="31" t="s">
        <v>86</v>
      </c>
    </row>
    <row r="327" spans="1:4" s="32" customFormat="1" ht="28.5" customHeight="1">
      <c r="A327" s="24" t="s">
        <v>364</v>
      </c>
      <c r="B327" s="67"/>
      <c r="C327" s="37"/>
      <c r="D327" s="23"/>
    </row>
    <row r="328" spans="1:4" ht="28.5" customHeight="1">
      <c r="A328" s="26" t="s">
        <v>77</v>
      </c>
      <c r="B328" s="68" t="s">
        <v>78</v>
      </c>
      <c r="C328" s="28" t="s">
        <v>79</v>
      </c>
      <c r="D328" s="27" t="s">
        <v>80</v>
      </c>
    </row>
    <row r="329" spans="1:4" ht="78" customHeight="1">
      <c r="A329" s="41" t="s">
        <v>365</v>
      </c>
      <c r="B329" s="35" t="s">
        <v>366</v>
      </c>
      <c r="C329" s="70">
        <v>1020</v>
      </c>
      <c r="D329" s="31" t="s">
        <v>84</v>
      </c>
    </row>
    <row r="330" spans="1:4" ht="78" customHeight="1">
      <c r="A330" s="41" t="s">
        <v>367</v>
      </c>
      <c r="B330" s="35" t="s">
        <v>368</v>
      </c>
      <c r="C330" s="70">
        <v>1000</v>
      </c>
      <c r="D330" s="31" t="s">
        <v>84</v>
      </c>
    </row>
    <row r="331" spans="1:4" ht="78" customHeight="1">
      <c r="A331" s="41" t="s">
        <v>342</v>
      </c>
      <c r="B331" s="35" t="s">
        <v>369</v>
      </c>
      <c r="C331" s="70">
        <v>2670</v>
      </c>
      <c r="D331" s="31" t="s">
        <v>125</v>
      </c>
    </row>
    <row r="332" spans="1:4" s="32" customFormat="1" ht="28.5" customHeight="1">
      <c r="A332" s="24" t="s">
        <v>370</v>
      </c>
      <c r="B332" s="67"/>
      <c r="C332" s="37"/>
      <c r="D332" s="23"/>
    </row>
    <row r="333" spans="1:4" ht="28.5" customHeight="1">
      <c r="A333" s="26" t="s">
        <v>77</v>
      </c>
      <c r="B333" s="68" t="s">
        <v>78</v>
      </c>
      <c r="C333" s="28" t="s">
        <v>79</v>
      </c>
      <c r="D333" s="27" t="s">
        <v>80</v>
      </c>
    </row>
    <row r="334" spans="1:4" ht="79.5" customHeight="1">
      <c r="A334" s="41" t="s">
        <v>371</v>
      </c>
      <c r="B334" s="35" t="s">
        <v>372</v>
      </c>
      <c r="C334" s="70">
        <v>1095</v>
      </c>
      <c r="D334" s="31" t="s">
        <v>84</v>
      </c>
    </row>
    <row r="335" spans="1:4" s="32" customFormat="1" ht="28.5" customHeight="1">
      <c r="A335" s="24" t="s">
        <v>373</v>
      </c>
      <c r="B335" s="67"/>
      <c r="C335" s="25"/>
      <c r="D335" s="23"/>
    </row>
    <row r="336" spans="1:4" ht="28.5" customHeight="1">
      <c r="A336" s="26" t="s">
        <v>77</v>
      </c>
      <c r="B336" s="68" t="s">
        <v>78</v>
      </c>
      <c r="C336" s="28" t="s">
        <v>79</v>
      </c>
      <c r="D336" s="27" t="s">
        <v>80</v>
      </c>
    </row>
    <row r="337" spans="1:5" ht="78.75" customHeight="1">
      <c r="A337" s="41" t="s">
        <v>374</v>
      </c>
      <c r="B337" s="33" t="s">
        <v>589</v>
      </c>
      <c r="C337" s="71">
        <v>5912</v>
      </c>
      <c r="D337" s="34" t="s">
        <v>84</v>
      </c>
      <c r="E337" s="49"/>
    </row>
    <row r="338" spans="1:5" ht="78.75" customHeight="1">
      <c r="A338" s="41" t="s">
        <v>374</v>
      </c>
      <c r="B338" s="33" t="s">
        <v>375</v>
      </c>
      <c r="C338" s="71">
        <v>2415</v>
      </c>
      <c r="D338" s="34" t="s">
        <v>86</v>
      </c>
    </row>
    <row r="339" spans="1:5" s="32" customFormat="1" ht="28.5" customHeight="1">
      <c r="A339" s="24" t="s">
        <v>376</v>
      </c>
      <c r="B339" s="67"/>
      <c r="C339" s="25"/>
      <c r="D339" s="23"/>
    </row>
    <row r="340" spans="1:5" ht="28.5" customHeight="1">
      <c r="A340" s="26" t="s">
        <v>77</v>
      </c>
      <c r="B340" s="68" t="s">
        <v>78</v>
      </c>
      <c r="C340" s="28" t="s">
        <v>79</v>
      </c>
      <c r="D340" s="27" t="s">
        <v>80</v>
      </c>
    </row>
    <row r="341" spans="1:5" ht="78.75" customHeight="1">
      <c r="A341" s="41" t="s">
        <v>342</v>
      </c>
      <c r="B341" s="30" t="s">
        <v>377</v>
      </c>
      <c r="C341" s="71">
        <v>1795</v>
      </c>
      <c r="D341" s="34" t="s">
        <v>125</v>
      </c>
    </row>
    <row r="342" spans="1:5" ht="78.75" customHeight="1">
      <c r="A342" s="41" t="s">
        <v>378</v>
      </c>
      <c r="B342" s="30" t="s">
        <v>379</v>
      </c>
      <c r="C342" s="71">
        <v>1700</v>
      </c>
      <c r="D342" s="34" t="s">
        <v>84</v>
      </c>
    </row>
    <row r="343" spans="1:5" ht="78.75" customHeight="1">
      <c r="A343" s="41" t="s">
        <v>590</v>
      </c>
      <c r="B343" s="30" t="s">
        <v>591</v>
      </c>
      <c r="C343" s="71">
        <v>1400</v>
      </c>
      <c r="D343" s="34" t="s">
        <v>84</v>
      </c>
      <c r="E343" s="49"/>
    </row>
    <row r="344" spans="1:5" s="32" customFormat="1" ht="28.5" customHeight="1">
      <c r="A344" s="24" t="s">
        <v>380</v>
      </c>
      <c r="B344" s="67"/>
      <c r="C344" s="25"/>
      <c r="D344" s="23"/>
    </row>
    <row r="345" spans="1:5" ht="28.5" customHeight="1">
      <c r="A345" s="26" t="s">
        <v>77</v>
      </c>
      <c r="B345" s="68" t="s">
        <v>78</v>
      </c>
      <c r="C345" s="28" t="s">
        <v>79</v>
      </c>
      <c r="D345" s="27" t="s">
        <v>80</v>
      </c>
    </row>
    <row r="346" spans="1:5" ht="78.75" customHeight="1">
      <c r="A346" s="41" t="s">
        <v>381</v>
      </c>
      <c r="B346" s="33" t="s">
        <v>382</v>
      </c>
      <c r="C346" s="71">
        <v>1126</v>
      </c>
      <c r="D346" s="34" t="s">
        <v>84</v>
      </c>
    </row>
    <row r="347" spans="1:5" s="32" customFormat="1" ht="28.5" customHeight="1">
      <c r="A347" s="24" t="s">
        <v>383</v>
      </c>
      <c r="B347" s="67"/>
      <c r="C347" s="25"/>
      <c r="D347" s="23"/>
    </row>
    <row r="348" spans="1:5" ht="28.5" customHeight="1">
      <c r="A348" s="26" t="s">
        <v>77</v>
      </c>
      <c r="B348" s="68" t="s">
        <v>78</v>
      </c>
      <c r="C348" s="28" t="s">
        <v>79</v>
      </c>
      <c r="D348" s="27" t="s">
        <v>80</v>
      </c>
    </row>
    <row r="349" spans="1:5" ht="78" customHeight="1">
      <c r="A349" s="41" t="s">
        <v>384</v>
      </c>
      <c r="B349" s="33" t="s">
        <v>592</v>
      </c>
      <c r="C349" s="71">
        <v>1000</v>
      </c>
      <c r="D349" s="34" t="s">
        <v>84</v>
      </c>
      <c r="E349" s="49"/>
    </row>
    <row r="350" spans="1:5" s="32" customFormat="1" ht="28.5" customHeight="1">
      <c r="A350" s="24" t="s">
        <v>385</v>
      </c>
      <c r="B350" s="67"/>
      <c r="C350" s="25"/>
      <c r="D350" s="23"/>
    </row>
    <row r="351" spans="1:5" ht="28.5" customHeight="1">
      <c r="A351" s="26" t="s">
        <v>77</v>
      </c>
      <c r="B351" s="68" t="s">
        <v>78</v>
      </c>
      <c r="C351" s="28" t="s">
        <v>79</v>
      </c>
      <c r="D351" s="27" t="s">
        <v>80</v>
      </c>
    </row>
    <row r="352" spans="1:5" ht="78.75" customHeight="1">
      <c r="A352" s="41" t="s">
        <v>386</v>
      </c>
      <c r="B352" s="33" t="s">
        <v>387</v>
      </c>
      <c r="C352" s="71">
        <v>1075</v>
      </c>
      <c r="D352" s="34" t="s">
        <v>86</v>
      </c>
    </row>
    <row r="353" spans="1:4">
      <c r="A353" s="41"/>
      <c r="B353" s="33"/>
      <c r="C353" s="71"/>
      <c r="D353" s="34"/>
    </row>
  </sheetData>
  <mergeCells count="2">
    <mergeCell ref="A1:D1"/>
    <mergeCell ref="A2:D2"/>
  </mergeCells>
  <phoneticPr fontId="8"/>
  <conditionalFormatting sqref="B74:B79 B206:B207 B209 B266:B267 B270 B282 B285 B288 B346 B352:B353">
    <cfRule type="expression" dxfId="63" priority="44">
      <formula>$K73="なし"</formula>
    </cfRule>
  </conditionalFormatting>
  <conditionalFormatting sqref="B80:B81 B91 B96:B97 B208 B268">
    <cfRule type="expression" dxfId="62" priority="65">
      <formula>$K78="なし"</formula>
    </cfRule>
  </conditionalFormatting>
  <conditionalFormatting sqref="B82:B83 B98 B269">
    <cfRule type="expression" dxfId="61" priority="46">
      <formula>$K79="なし"</formula>
    </cfRule>
  </conditionalFormatting>
  <conditionalFormatting sqref="B85 B99">
    <cfRule type="expression" dxfId="60" priority="24">
      <formula>$K81="なし"</formula>
    </cfRule>
  </conditionalFormatting>
  <conditionalFormatting sqref="B86:B87">
    <cfRule type="expression" dxfId="59" priority="22">
      <formula>$K85="なし"</formula>
    </cfRule>
  </conditionalFormatting>
  <conditionalFormatting sqref="B92:B93">
    <cfRule type="expression" dxfId="58" priority="43">
      <formula>$K91="なし"</formula>
    </cfRule>
  </conditionalFormatting>
  <conditionalFormatting sqref="B95">
    <cfRule type="expression" dxfId="57" priority="66">
      <formula>$K94="なし"</formula>
    </cfRule>
  </conditionalFormatting>
  <conditionalFormatting sqref="B103:B104">
    <cfRule type="expression" dxfId="56" priority="4">
      <formula>$J102="なし"</formula>
    </cfRule>
  </conditionalFormatting>
  <conditionalFormatting sqref="B107">
    <cfRule type="expression" dxfId="55" priority="28">
      <formula>$J103="なし"</formula>
    </cfRule>
  </conditionalFormatting>
  <conditionalFormatting sqref="B115">
    <cfRule type="expression" dxfId="54" priority="58">
      <formula>$K114="なし"</formula>
    </cfRule>
  </conditionalFormatting>
  <conditionalFormatting sqref="B119">
    <cfRule type="expression" dxfId="53" priority="49">
      <formula>#REF!="なし"</formula>
    </cfRule>
  </conditionalFormatting>
  <conditionalFormatting sqref="B120:B122">
    <cfRule type="expression" dxfId="52" priority="41">
      <formula>$J119="なし"</formula>
    </cfRule>
  </conditionalFormatting>
  <conditionalFormatting sqref="B123">
    <cfRule type="expression" dxfId="51" priority="52">
      <formula>#REF!="なし"</formula>
    </cfRule>
  </conditionalFormatting>
  <conditionalFormatting sqref="B124:B127">
    <cfRule type="expression" dxfId="50" priority="34">
      <formula>$J123="なし"</formula>
    </cfRule>
  </conditionalFormatting>
  <conditionalFormatting sqref="B202:B204">
    <cfRule type="expression" dxfId="49" priority="39">
      <formula>$K201="なし"</formula>
    </cfRule>
  </conditionalFormatting>
  <conditionalFormatting sqref="B212:B213 B215:B216">
    <cfRule type="expression" dxfId="48" priority="18">
      <formula>#REF!="なし"</formula>
    </cfRule>
  </conditionalFormatting>
  <conditionalFormatting sqref="B214">
    <cfRule type="expression" dxfId="47" priority="57">
      <formula>$J211="なし"</formula>
    </cfRule>
  </conditionalFormatting>
  <conditionalFormatting sqref="B225">
    <cfRule type="expression" dxfId="46" priority="37">
      <formula>#REF!="なし"</formula>
    </cfRule>
  </conditionalFormatting>
  <conditionalFormatting sqref="B228">
    <cfRule type="expression" dxfId="45" priority="17">
      <formula>$J221="なし"</formula>
    </cfRule>
  </conditionalFormatting>
  <conditionalFormatting sqref="B230:B231">
    <cfRule type="expression" dxfId="44" priority="16">
      <formula>$J228="なし"</formula>
    </cfRule>
  </conditionalFormatting>
  <conditionalFormatting sqref="B234:B235">
    <cfRule type="expression" dxfId="43" priority="2">
      <formula>$J233="なし"</formula>
    </cfRule>
  </conditionalFormatting>
  <conditionalFormatting sqref="B236">
    <cfRule type="expression" dxfId="42" priority="1">
      <formula>$J233="なし"</formula>
    </cfRule>
  </conditionalFormatting>
  <conditionalFormatting sqref="B262:B263">
    <cfRule type="expression" dxfId="41" priority="64">
      <formula>$K260="なし"</formula>
    </cfRule>
  </conditionalFormatting>
  <conditionalFormatting sqref="B271:B272">
    <cfRule type="expression" dxfId="40" priority="47">
      <formula>#REF!="なし"</formula>
    </cfRule>
  </conditionalFormatting>
  <conditionalFormatting sqref="B273:B274">
    <cfRule type="expression" dxfId="39" priority="36">
      <formula>$K272="なし"</formula>
    </cfRule>
  </conditionalFormatting>
  <conditionalFormatting sqref="B275:B276">
    <cfRule type="expression" dxfId="38" priority="29">
      <formula>#REF!="なし"</formula>
    </cfRule>
  </conditionalFormatting>
  <conditionalFormatting sqref="B279">
    <cfRule type="expression" dxfId="37" priority="12">
      <formula>$K278="なし"</formula>
    </cfRule>
  </conditionalFormatting>
  <conditionalFormatting sqref="B337:B338">
    <cfRule type="expression" dxfId="36" priority="56">
      <formula>$K336="なし"</formula>
    </cfRule>
  </conditionalFormatting>
  <conditionalFormatting sqref="B341:B343">
    <cfRule type="expression" dxfId="35" priority="63">
      <formula>$K340="なし"</formula>
    </cfRule>
  </conditionalFormatting>
  <conditionalFormatting sqref="B349">
    <cfRule type="expression" dxfId="34" priority="61">
      <formula>$K348="なし"</formula>
    </cfRule>
  </conditionalFormatting>
  <conditionalFormatting sqref="B21:C27 B109:B114 B116:B118 B129:B132 C190:C192 C209 B217:B218 C266:C267 C270:C275 C346 C352">
    <cfRule type="expression" dxfId="33" priority="50">
      <formula>$J20="なし"</formula>
    </cfRule>
  </conditionalFormatting>
  <conditionalFormatting sqref="B28:C28 B105 B133 B219 C262:C263 C268">
    <cfRule type="expression" dxfId="32" priority="20">
      <formula>$J26="なし"</formula>
    </cfRule>
  </conditionalFormatting>
  <conditionalFormatting sqref="B29:C29">
    <cfRule type="expression" dxfId="31" priority="35">
      <formula>$J26="なし"</formula>
    </cfRule>
  </conditionalFormatting>
  <conditionalFormatting sqref="B30:C30 B45:C45 B108">
    <cfRule type="expression" dxfId="30" priority="25">
      <formula>$J25="なし"</formula>
    </cfRule>
  </conditionalFormatting>
  <conditionalFormatting sqref="B42:C44 B226:B227 B229 C282 C285 C288">
    <cfRule type="expression" dxfId="29" priority="51">
      <formula>$J41="なし"</formula>
    </cfRule>
  </conditionalFormatting>
  <conditionalFormatting sqref="B46:C46 C196">
    <cfRule type="expression" dxfId="28" priority="27">
      <formula>$J40="なし"</formula>
    </cfRule>
  </conditionalFormatting>
  <conditionalFormatting sqref="B47:C48">
    <cfRule type="expression" dxfId="27" priority="26">
      <formula>$J45="なし"</formula>
    </cfRule>
  </conditionalFormatting>
  <conditionalFormatting sqref="B49:C49">
    <cfRule type="expression" dxfId="26" priority="48">
      <formula>$J44="なし"</formula>
    </cfRule>
  </conditionalFormatting>
  <conditionalFormatting sqref="B50:C50">
    <cfRule type="expression" dxfId="25" priority="14">
      <formula>$J42="なし"</formula>
    </cfRule>
  </conditionalFormatting>
  <conditionalFormatting sqref="B51:C51">
    <cfRule type="expression" dxfId="24" priority="15">
      <formula>$J47="なし"</formula>
    </cfRule>
  </conditionalFormatting>
  <conditionalFormatting sqref="B52:C52">
    <cfRule type="expression" dxfId="23" priority="19">
      <formula>$J44="なし"</formula>
    </cfRule>
  </conditionalFormatting>
  <conditionalFormatting sqref="B53:C53">
    <cfRule type="expression" dxfId="22" priority="11">
      <formula>$J49="なし"</formula>
    </cfRule>
  </conditionalFormatting>
  <conditionalFormatting sqref="B84:C84">
    <cfRule type="expression" dxfId="21" priority="54">
      <formula>#REF!="なし"</formula>
    </cfRule>
  </conditionalFormatting>
  <conditionalFormatting sqref="B94:C94">
    <cfRule type="expression" dxfId="20" priority="42">
      <formula>#REF!="なし"</formula>
    </cfRule>
  </conditionalFormatting>
  <conditionalFormatting sqref="B100:C100">
    <cfRule type="expression" dxfId="19" priority="10">
      <formula>#REF!="なし"</formula>
    </cfRule>
  </conditionalFormatting>
  <conditionalFormatting sqref="B205:C205">
    <cfRule type="expression" dxfId="18" priority="40">
      <formula>#REF!="なし"</formula>
    </cfRule>
  </conditionalFormatting>
  <conditionalFormatting sqref="C74:C79">
    <cfRule type="expression" dxfId="17" priority="45">
      <formula>$J73="なし"</formula>
    </cfRule>
  </conditionalFormatting>
  <conditionalFormatting sqref="C80:C81">
    <cfRule type="expression" dxfId="16" priority="68">
      <formula>$J78="なし"</formula>
    </cfRule>
  </conditionalFormatting>
  <conditionalFormatting sqref="C82:C83 B106 C269">
    <cfRule type="expression" dxfId="15" priority="53">
      <formula>$J79="なし"</formula>
    </cfRule>
  </conditionalFormatting>
  <conditionalFormatting sqref="C85">
    <cfRule type="expression" dxfId="14" priority="21">
      <formula>$J81="なし"</formula>
    </cfRule>
  </conditionalFormatting>
  <conditionalFormatting sqref="C86:C87">
    <cfRule type="expression" dxfId="13" priority="23">
      <formula>$J85="なし"</formula>
    </cfRule>
  </conditionalFormatting>
  <conditionalFormatting sqref="C90:C91">
    <cfRule type="expression" dxfId="12" priority="32">
      <formula>$J88="なし"</formula>
    </cfRule>
  </conditionalFormatting>
  <conditionalFormatting sqref="C92:C93 C95">
    <cfRule type="expression" dxfId="11" priority="67">
      <formula>$J91="なし"</formula>
    </cfRule>
  </conditionalFormatting>
  <conditionalFormatting sqref="C96:C97 B128 C208 B222:B223">
    <cfRule type="expression" dxfId="10" priority="59">
      <formula>$J94="なし"</formula>
    </cfRule>
  </conditionalFormatting>
  <conditionalFormatting sqref="C98 C193 B224">
    <cfRule type="expression" dxfId="9" priority="31">
      <formula>$J95="なし"</formula>
    </cfRule>
  </conditionalFormatting>
  <conditionalFormatting sqref="C99 C197:C199">
    <cfRule type="expression" dxfId="8" priority="33">
      <formula>$J95="なし"</formula>
    </cfRule>
  </conditionalFormatting>
  <conditionalFormatting sqref="C202:C204">
    <cfRule type="expression" dxfId="7" priority="38">
      <formula>$J201="なし"</formula>
    </cfRule>
  </conditionalFormatting>
  <conditionalFormatting sqref="C206:C207">
    <cfRule type="expression" dxfId="6" priority="3">
      <formula>$J205="なし"</formula>
    </cfRule>
  </conditionalFormatting>
  <conditionalFormatting sqref="C276">
    <cfRule type="expression" dxfId="5" priority="30">
      <formula>#REF!="なし"</formula>
    </cfRule>
  </conditionalFormatting>
  <conditionalFormatting sqref="C279">
    <cfRule type="expression" dxfId="4" priority="13">
      <formula>$J278="なし"</formula>
    </cfRule>
  </conditionalFormatting>
  <conditionalFormatting sqref="C337:C338">
    <cfRule type="expression" dxfId="3" priority="55">
      <formula>$J336="なし"</formula>
    </cfRule>
  </conditionalFormatting>
  <conditionalFormatting sqref="C341:C343">
    <cfRule type="expression" dxfId="2" priority="62">
      <formula>$J340="なし"</formula>
    </cfRule>
  </conditionalFormatting>
  <conditionalFormatting sqref="C349">
    <cfRule type="expression" dxfId="1" priority="60">
      <formula>$J348="なし"</formula>
    </cfRule>
  </conditionalFormatting>
  <conditionalFormatting sqref="C353">
    <cfRule type="expression" dxfId="0" priority="69">
      <formula>#REF!="なし"</formula>
    </cfRule>
  </conditionalFormatting>
  <dataValidations count="1">
    <dataValidation errorStyle="information" allowBlank="1" showInputMessage="1" showErrorMessage="1" error="事務事業費と区庁舎については、プルダウンから選択してください。" sqref="A42:A53 A21:A30" xr:uid="{46948198-90FB-4763-9C7B-EC841F1FEC88}"/>
  </dataValidations>
  <pageMargins left="0.47244094488188981" right="0.31496062992125984" top="0.39370078740157483" bottom="0.39370078740157483" header="0.31496062992125984" footer="0.31496062992125984"/>
  <pageSetup paperSize="9" scale="62" orientation="portrait" horizontalDpi="300" verticalDpi="300" r:id="rId1"/>
  <rowBreaks count="18" manualBreakCount="18">
    <brk id="21" max="3" man="1"/>
    <brk id="39" max="3" man="1"/>
    <brk id="58" max="3" man="1"/>
    <brk id="76" max="3" man="1"/>
    <brk id="93" max="3" man="1"/>
    <brk id="110" max="3" man="1"/>
    <brk id="126" max="3" man="1"/>
    <brk id="143" max="3" man="1"/>
    <brk id="159" max="3" man="1"/>
    <brk id="176" max="3" man="1"/>
    <brk id="193" max="3" man="1"/>
    <brk id="213" max="3" man="1"/>
    <brk id="230" max="3" man="1"/>
    <brk id="250" max="3" man="1"/>
    <brk id="269" max="3" man="1"/>
    <brk id="288" max="3" man="1"/>
    <brk id="309" max="3" man="1"/>
    <brk id="330"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R8表紙</vt:lpstr>
      <vt:lpstr>R8区局・分類別集計表</vt:lpstr>
      <vt:lpstr>内訳表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2026-01-16T02:23:33Z</dcterms:created>
  <dcterms:modified xsi:type="dcterms:W3CDTF">2026-01-23T10:14:18Z</dcterms:modified>
</cp:coreProperties>
</file>